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160" yWindow="7170" windowWidth="23895" windowHeight="14535"/>
  </bookViews>
  <sheets>
    <sheet name="QAPR Comment on Outage" sheetId="1" r:id="rId1"/>
    <sheet name="Stats" sheetId="2" r:id="rId2"/>
  </sheet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0" hidden="1">'QAPR Comment on Outage'!$A$1:$Q$1</definedName>
    <definedName name="Pal_Workbook_GUID" hidden="1">"W94F8KF6WGUGGNTT5YM598Z8"</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6</definedName>
    <definedName name="RiskMinimizeOnStart" hidden="1">FALSE</definedName>
    <definedName name="RiskMonitorConvergence" hidden="1">FALSE</definedName>
    <definedName name="RiskMultipleCPUSupportEnabled" hidden="1">TRUE</definedName>
    <definedName name="RiskNumIterations" hidden="1">10000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s>
  <calcPr calcId="145621"/>
</workbook>
</file>

<file path=xl/calcChain.xml><?xml version="1.0" encoding="utf-8"?>
<calcChain xmlns="http://schemas.openxmlformats.org/spreadsheetml/2006/main">
  <c r="Q4" i="2" l="1"/>
  <c r="Q3" i="2"/>
  <c r="P4" i="2"/>
  <c r="P3" i="2"/>
  <c r="O4" i="2"/>
  <c r="O3" i="2"/>
  <c r="N4" i="2"/>
  <c r="N3" i="2"/>
  <c r="M4" i="2"/>
  <c r="M3" i="2"/>
  <c r="L4" i="2"/>
  <c r="L3" i="2"/>
  <c r="P2" i="1" l="1"/>
  <c r="P3" i="1"/>
  <c r="P4" i="1"/>
  <c r="P5" i="1"/>
  <c r="P6" i="1"/>
  <c r="P7" i="1"/>
  <c r="P8" i="1"/>
  <c r="P9" i="1"/>
  <c r="P10" i="1"/>
  <c r="P11" i="1"/>
  <c r="P12" i="1"/>
  <c r="P13" i="1"/>
  <c r="P14" i="1"/>
  <c r="P15" i="1"/>
  <c r="P16" i="1"/>
  <c r="P17" i="1"/>
  <c r="P18" i="1"/>
  <c r="P19" i="1"/>
  <c r="P20" i="1"/>
  <c r="P21" i="1"/>
  <c r="P22" i="1"/>
  <c r="P23" i="1"/>
  <c r="P24" i="1"/>
  <c r="P25" i="1"/>
  <c r="P26" i="1"/>
  <c r="P27" i="1"/>
  <c r="P28" i="1"/>
  <c r="P29" i="1"/>
  <c r="P30" i="1"/>
  <c r="P31" i="1"/>
  <c r="P32" i="1"/>
  <c r="P33" i="1"/>
  <c r="P34" i="1"/>
  <c r="P35" i="1"/>
  <c r="P36" i="1"/>
  <c r="P37" i="1"/>
  <c r="P38" i="1"/>
  <c r="P39" i="1"/>
  <c r="P40" i="1"/>
  <c r="P41" i="1"/>
  <c r="P42" i="1"/>
  <c r="P43" i="1"/>
  <c r="P44" i="1"/>
  <c r="P45" i="1"/>
  <c r="P46" i="1"/>
  <c r="P47" i="1"/>
  <c r="P48" i="1"/>
  <c r="P49" i="1"/>
  <c r="P50" i="1"/>
  <c r="P51" i="1"/>
  <c r="P52" i="1"/>
  <c r="P53" i="1"/>
  <c r="P54" i="1"/>
  <c r="P55" i="1"/>
  <c r="P56" i="1"/>
  <c r="P57" i="1"/>
  <c r="P58" i="1"/>
  <c r="P59" i="1"/>
  <c r="P60" i="1"/>
  <c r="P61" i="1"/>
  <c r="P62" i="1"/>
  <c r="P63" i="1"/>
  <c r="P64" i="1"/>
  <c r="P65" i="1"/>
  <c r="P66" i="1"/>
  <c r="P67" i="1"/>
  <c r="P68" i="1"/>
  <c r="P69" i="1"/>
  <c r="P70" i="1"/>
  <c r="P71" i="1"/>
  <c r="P72" i="1"/>
  <c r="P73" i="1"/>
  <c r="P74" i="1"/>
  <c r="P75" i="1"/>
  <c r="P76" i="1"/>
  <c r="P77" i="1"/>
  <c r="P78" i="1"/>
  <c r="P79" i="1"/>
  <c r="P80" i="1"/>
  <c r="P81" i="1"/>
  <c r="P82" i="1"/>
  <c r="P83" i="1"/>
  <c r="P84" i="1"/>
  <c r="P85" i="1"/>
  <c r="P86" i="1"/>
  <c r="P87" i="1"/>
  <c r="P88" i="1"/>
  <c r="P89" i="1"/>
  <c r="P90" i="1"/>
  <c r="P91" i="1"/>
  <c r="P92" i="1"/>
  <c r="P93" i="1"/>
  <c r="P94" i="1"/>
  <c r="P95" i="1"/>
  <c r="P96" i="1"/>
  <c r="P97" i="1"/>
  <c r="P98" i="1"/>
  <c r="P99" i="1"/>
  <c r="P100" i="1"/>
  <c r="P101" i="1"/>
  <c r="P102" i="1"/>
  <c r="P103" i="1"/>
  <c r="P104" i="1"/>
  <c r="P105" i="1"/>
  <c r="P106" i="1"/>
  <c r="P107" i="1"/>
  <c r="P108" i="1"/>
  <c r="P109" i="1"/>
  <c r="P110" i="1"/>
  <c r="P111" i="1"/>
  <c r="P112" i="1"/>
  <c r="P113" i="1"/>
  <c r="P114" i="1"/>
  <c r="P115" i="1"/>
  <c r="P116" i="1"/>
  <c r="P117" i="1"/>
  <c r="P118" i="1"/>
  <c r="P119" i="1"/>
  <c r="P120" i="1"/>
  <c r="P121" i="1"/>
  <c r="P122" i="1"/>
  <c r="P123" i="1"/>
  <c r="P124" i="1"/>
  <c r="P125" i="1"/>
  <c r="P126" i="1"/>
  <c r="P127" i="1"/>
  <c r="P128" i="1"/>
  <c r="P129" i="1"/>
  <c r="P130" i="1"/>
  <c r="P131" i="1"/>
  <c r="P132" i="1"/>
  <c r="P133" i="1"/>
  <c r="P134" i="1"/>
  <c r="P135" i="1"/>
  <c r="P136" i="1"/>
  <c r="P137" i="1"/>
  <c r="P138" i="1"/>
  <c r="P139" i="1"/>
  <c r="P140" i="1"/>
  <c r="P141" i="1"/>
  <c r="P142" i="1"/>
  <c r="P143" i="1"/>
  <c r="P144" i="1"/>
  <c r="P145" i="1"/>
  <c r="P146" i="1"/>
  <c r="P147" i="1"/>
  <c r="P148" i="1"/>
  <c r="P149" i="1"/>
  <c r="P150" i="1"/>
  <c r="P151" i="1"/>
  <c r="P152" i="1"/>
  <c r="P153" i="1"/>
  <c r="P154" i="1"/>
  <c r="P155" i="1"/>
  <c r="P156" i="1"/>
  <c r="P157" i="1"/>
  <c r="P158" i="1"/>
  <c r="P159" i="1"/>
  <c r="P160" i="1"/>
  <c r="P161" i="1"/>
  <c r="P162" i="1"/>
  <c r="P163" i="1"/>
  <c r="P164" i="1"/>
  <c r="P165" i="1"/>
  <c r="P166" i="1"/>
  <c r="P167" i="1"/>
  <c r="P168" i="1"/>
  <c r="P169" i="1"/>
  <c r="P170" i="1"/>
  <c r="P171" i="1"/>
  <c r="P172" i="1"/>
  <c r="P173" i="1"/>
  <c r="P174" i="1"/>
  <c r="P175" i="1"/>
  <c r="P176" i="1"/>
  <c r="P177" i="1"/>
  <c r="P178" i="1"/>
  <c r="P179" i="1"/>
  <c r="P180" i="1"/>
  <c r="P181" i="1"/>
  <c r="P182" i="1"/>
  <c r="P183" i="1"/>
  <c r="P184" i="1"/>
  <c r="P185" i="1"/>
  <c r="P186" i="1"/>
  <c r="P187" i="1"/>
  <c r="P188" i="1"/>
  <c r="P189" i="1"/>
  <c r="P190" i="1"/>
  <c r="P191" i="1"/>
  <c r="P192" i="1"/>
  <c r="P193" i="1"/>
  <c r="P194" i="1"/>
  <c r="P195" i="1"/>
  <c r="P196" i="1"/>
  <c r="P197" i="1"/>
  <c r="P198" i="1"/>
  <c r="P199" i="1"/>
  <c r="P200" i="1"/>
  <c r="P201" i="1"/>
  <c r="P202" i="1"/>
  <c r="P203" i="1"/>
  <c r="P204" i="1"/>
  <c r="P205" i="1"/>
  <c r="P206" i="1"/>
  <c r="P207" i="1"/>
  <c r="P208" i="1"/>
  <c r="P209" i="1"/>
  <c r="P210" i="1"/>
  <c r="P211" i="1"/>
  <c r="P212" i="1"/>
  <c r="P213" i="1"/>
  <c r="P214" i="1"/>
  <c r="P215" i="1"/>
  <c r="P216" i="1"/>
  <c r="P217" i="1"/>
  <c r="P218" i="1"/>
  <c r="P219" i="1"/>
  <c r="P220" i="1"/>
  <c r="P221" i="1"/>
  <c r="P222" i="1"/>
  <c r="P223" i="1"/>
  <c r="P224" i="1"/>
  <c r="P225" i="1"/>
  <c r="P226" i="1"/>
  <c r="P227" i="1"/>
  <c r="P228" i="1"/>
  <c r="P229" i="1"/>
  <c r="P230" i="1"/>
  <c r="P231" i="1"/>
  <c r="P232" i="1"/>
  <c r="P233" i="1"/>
  <c r="P234" i="1"/>
  <c r="P235" i="1"/>
  <c r="P236" i="1"/>
  <c r="P237" i="1"/>
  <c r="P238" i="1"/>
  <c r="P239" i="1"/>
  <c r="P240" i="1"/>
  <c r="P241" i="1"/>
  <c r="P242" i="1"/>
  <c r="P243" i="1"/>
  <c r="P244" i="1"/>
  <c r="P245" i="1"/>
  <c r="P246" i="1"/>
  <c r="P247" i="1"/>
  <c r="P248" i="1"/>
  <c r="P249" i="1"/>
  <c r="P250" i="1"/>
  <c r="P251" i="1"/>
  <c r="P252" i="1"/>
  <c r="P253" i="1"/>
  <c r="P254" i="1"/>
  <c r="P255" i="1"/>
  <c r="P256" i="1"/>
  <c r="P257" i="1"/>
  <c r="P258" i="1"/>
  <c r="P259" i="1"/>
  <c r="P260" i="1"/>
  <c r="P261" i="1"/>
  <c r="P262" i="1"/>
  <c r="P263" i="1"/>
  <c r="P264" i="1"/>
  <c r="P265" i="1"/>
  <c r="P266" i="1"/>
  <c r="P267" i="1"/>
  <c r="P268" i="1"/>
  <c r="P269" i="1"/>
  <c r="P270" i="1"/>
  <c r="P271" i="1"/>
  <c r="P272" i="1"/>
  <c r="P273" i="1"/>
  <c r="P274" i="1"/>
  <c r="P275" i="1"/>
  <c r="P276" i="1"/>
  <c r="P277" i="1"/>
  <c r="P278" i="1"/>
  <c r="P279" i="1"/>
  <c r="P280" i="1"/>
  <c r="P281" i="1"/>
  <c r="P282" i="1"/>
  <c r="P283" i="1"/>
  <c r="P284" i="1"/>
  <c r="P285" i="1"/>
  <c r="P286" i="1"/>
  <c r="P287" i="1"/>
  <c r="P288" i="1"/>
  <c r="P289" i="1"/>
  <c r="P290" i="1"/>
  <c r="P291" i="1"/>
  <c r="P292" i="1"/>
  <c r="P293" i="1"/>
  <c r="P294" i="1"/>
  <c r="P295" i="1"/>
  <c r="P296" i="1"/>
  <c r="P297" i="1"/>
  <c r="P298" i="1"/>
  <c r="P299" i="1"/>
  <c r="P300" i="1"/>
  <c r="P301" i="1"/>
  <c r="P302" i="1"/>
  <c r="P303" i="1"/>
  <c r="P304" i="1"/>
  <c r="P305" i="1"/>
  <c r="P306" i="1"/>
  <c r="P307" i="1"/>
  <c r="P308" i="1"/>
  <c r="P309" i="1"/>
  <c r="P310" i="1"/>
  <c r="P311" i="1"/>
  <c r="P312" i="1"/>
  <c r="P313" i="1"/>
  <c r="P314" i="1"/>
  <c r="P315" i="1"/>
  <c r="P316" i="1"/>
  <c r="P317" i="1"/>
  <c r="P318" i="1"/>
  <c r="P319" i="1"/>
  <c r="P320" i="1"/>
  <c r="P321" i="1"/>
  <c r="P322" i="1"/>
  <c r="P323" i="1"/>
  <c r="P324" i="1"/>
  <c r="P325" i="1"/>
  <c r="P326" i="1"/>
  <c r="P327" i="1"/>
  <c r="P328" i="1"/>
  <c r="P329" i="1"/>
  <c r="P330" i="1"/>
  <c r="P331" i="1"/>
  <c r="P332" i="1"/>
  <c r="P333" i="1"/>
  <c r="P334" i="1"/>
  <c r="P335" i="1"/>
  <c r="P336" i="1"/>
  <c r="P337" i="1"/>
  <c r="P338" i="1"/>
  <c r="P339" i="1"/>
  <c r="P340" i="1"/>
  <c r="P341" i="1"/>
  <c r="P342" i="1"/>
  <c r="P343" i="1"/>
  <c r="P344" i="1"/>
  <c r="P345" i="1"/>
  <c r="P346" i="1"/>
  <c r="P347" i="1"/>
  <c r="P348" i="1"/>
  <c r="P349" i="1"/>
  <c r="P350" i="1"/>
  <c r="P351" i="1"/>
  <c r="P352" i="1"/>
  <c r="P353" i="1"/>
  <c r="P354" i="1"/>
  <c r="P355" i="1"/>
  <c r="P356" i="1"/>
  <c r="P357" i="1"/>
  <c r="P358" i="1"/>
  <c r="P359" i="1"/>
  <c r="P360" i="1"/>
  <c r="P361" i="1"/>
  <c r="P362" i="1"/>
  <c r="P363" i="1"/>
  <c r="P364" i="1"/>
  <c r="P365" i="1"/>
  <c r="P366" i="1"/>
  <c r="P367" i="1"/>
  <c r="P368" i="1"/>
  <c r="P369" i="1"/>
  <c r="P370" i="1"/>
  <c r="P371" i="1"/>
  <c r="P372" i="1"/>
  <c r="P373" i="1"/>
  <c r="P374" i="1"/>
  <c r="P375" i="1"/>
  <c r="P376" i="1"/>
  <c r="P377" i="1"/>
  <c r="P378" i="1"/>
  <c r="P379" i="1"/>
  <c r="P380" i="1"/>
  <c r="P381" i="1"/>
  <c r="P382" i="1"/>
  <c r="P383" i="1"/>
  <c r="P384" i="1"/>
  <c r="P385" i="1"/>
  <c r="P386" i="1"/>
  <c r="P387" i="1"/>
  <c r="P388" i="1"/>
  <c r="P389" i="1"/>
  <c r="P390" i="1"/>
  <c r="P391" i="1"/>
  <c r="P392" i="1"/>
  <c r="P393" i="1"/>
  <c r="P394" i="1"/>
  <c r="P395" i="1"/>
  <c r="P396" i="1"/>
  <c r="P397" i="1"/>
  <c r="P398" i="1"/>
  <c r="P399" i="1"/>
  <c r="P400" i="1"/>
  <c r="P401" i="1"/>
  <c r="P402" i="1"/>
  <c r="P403" i="1"/>
  <c r="P404" i="1"/>
  <c r="P405" i="1"/>
  <c r="P406" i="1"/>
  <c r="P407" i="1"/>
  <c r="P408" i="1"/>
  <c r="P409" i="1"/>
  <c r="P410" i="1"/>
  <c r="P411" i="1"/>
  <c r="P412" i="1"/>
  <c r="P413" i="1"/>
  <c r="P414" i="1"/>
  <c r="P415" i="1"/>
  <c r="P416" i="1"/>
  <c r="P417" i="1"/>
  <c r="P418" i="1"/>
  <c r="P419" i="1"/>
  <c r="P420" i="1"/>
  <c r="P421" i="1"/>
  <c r="P422" i="1"/>
  <c r="P423" i="1"/>
  <c r="P424" i="1"/>
  <c r="P425" i="1"/>
  <c r="P426" i="1"/>
  <c r="P427" i="1"/>
  <c r="P428" i="1"/>
  <c r="P429" i="1"/>
  <c r="P430" i="1"/>
  <c r="P431" i="1"/>
  <c r="P432" i="1"/>
  <c r="P433" i="1"/>
  <c r="P434" i="1"/>
  <c r="P435" i="1"/>
  <c r="P436" i="1"/>
  <c r="P437" i="1"/>
  <c r="P438" i="1"/>
  <c r="P439" i="1"/>
  <c r="P440" i="1"/>
  <c r="P441" i="1"/>
  <c r="P442" i="1"/>
  <c r="P443" i="1"/>
  <c r="P444" i="1"/>
  <c r="P445" i="1"/>
  <c r="P446" i="1"/>
  <c r="P447" i="1"/>
  <c r="P448" i="1"/>
  <c r="P449" i="1"/>
  <c r="P450" i="1"/>
  <c r="P451" i="1"/>
  <c r="P452" i="1"/>
  <c r="P453" i="1"/>
  <c r="P454" i="1"/>
  <c r="P455" i="1"/>
  <c r="P456" i="1"/>
  <c r="P457" i="1"/>
  <c r="P458" i="1"/>
  <c r="P459" i="1"/>
  <c r="P460" i="1"/>
  <c r="P461" i="1"/>
  <c r="P462" i="1"/>
  <c r="P463" i="1"/>
  <c r="P464" i="1"/>
  <c r="P465" i="1"/>
  <c r="P466" i="1"/>
  <c r="P467" i="1"/>
  <c r="P468" i="1"/>
  <c r="P469" i="1"/>
  <c r="P470" i="1"/>
  <c r="P471" i="1"/>
  <c r="P472" i="1"/>
  <c r="P473" i="1"/>
  <c r="P474" i="1"/>
  <c r="P475" i="1"/>
  <c r="P476" i="1"/>
  <c r="P477" i="1"/>
  <c r="P478" i="1"/>
  <c r="P479" i="1"/>
  <c r="P480" i="1"/>
  <c r="P481" i="1"/>
  <c r="P482" i="1"/>
  <c r="P483" i="1"/>
  <c r="P484" i="1"/>
  <c r="P485" i="1"/>
  <c r="P486" i="1"/>
  <c r="P487" i="1"/>
  <c r="P488" i="1"/>
  <c r="P489" i="1"/>
  <c r="P490" i="1"/>
  <c r="P491" i="1"/>
  <c r="P492" i="1"/>
  <c r="P493" i="1"/>
  <c r="P494" i="1"/>
  <c r="P495" i="1"/>
  <c r="P496" i="1"/>
  <c r="P497" i="1"/>
  <c r="P498" i="1"/>
  <c r="P499" i="1"/>
  <c r="P500" i="1"/>
  <c r="P501" i="1"/>
  <c r="P502" i="1"/>
  <c r="P503" i="1"/>
  <c r="P504" i="1"/>
  <c r="P505" i="1"/>
  <c r="P506" i="1"/>
  <c r="P507" i="1"/>
  <c r="P508" i="1"/>
  <c r="P509" i="1"/>
  <c r="P510" i="1"/>
  <c r="P511" i="1"/>
  <c r="P512" i="1"/>
  <c r="P513" i="1"/>
  <c r="P514" i="1"/>
  <c r="P515" i="1"/>
  <c r="P516" i="1"/>
  <c r="P517" i="1"/>
  <c r="P518" i="1"/>
  <c r="P519" i="1"/>
  <c r="P520" i="1"/>
  <c r="P521" i="1"/>
  <c r="P522" i="1"/>
  <c r="P523" i="1"/>
  <c r="P524" i="1"/>
  <c r="P525" i="1"/>
  <c r="P526" i="1"/>
  <c r="P527" i="1"/>
  <c r="P528" i="1"/>
  <c r="P529" i="1"/>
  <c r="P530" i="1"/>
  <c r="P531" i="1"/>
  <c r="P532" i="1"/>
  <c r="P533" i="1"/>
  <c r="P534" i="1"/>
  <c r="P535" i="1"/>
  <c r="P536" i="1"/>
  <c r="P537" i="1"/>
  <c r="P538" i="1"/>
  <c r="P539" i="1"/>
  <c r="P540" i="1"/>
  <c r="P541" i="1"/>
  <c r="P542" i="1"/>
  <c r="P543" i="1"/>
  <c r="P544" i="1"/>
  <c r="P545" i="1"/>
  <c r="P546" i="1"/>
  <c r="P547" i="1"/>
  <c r="P548" i="1"/>
  <c r="P549" i="1"/>
  <c r="P550" i="1"/>
  <c r="P551" i="1"/>
  <c r="P552" i="1"/>
  <c r="P553" i="1"/>
  <c r="P554" i="1"/>
  <c r="P555" i="1"/>
  <c r="P556" i="1"/>
  <c r="P557" i="1"/>
  <c r="P558" i="1"/>
  <c r="P559" i="1"/>
  <c r="P560" i="1"/>
  <c r="P561" i="1"/>
  <c r="P562" i="1"/>
  <c r="P563" i="1"/>
  <c r="P564" i="1"/>
  <c r="P565" i="1"/>
  <c r="P566" i="1"/>
  <c r="P567" i="1"/>
  <c r="P568" i="1"/>
  <c r="P569" i="1"/>
  <c r="P570" i="1"/>
  <c r="P571" i="1"/>
  <c r="P572" i="1"/>
  <c r="P573" i="1"/>
  <c r="P574" i="1"/>
  <c r="P575" i="1"/>
  <c r="P576" i="1"/>
  <c r="P577" i="1"/>
  <c r="P578" i="1"/>
  <c r="P579" i="1"/>
  <c r="P580" i="1"/>
  <c r="P581" i="1"/>
  <c r="P582" i="1"/>
  <c r="P583" i="1"/>
  <c r="P584" i="1"/>
  <c r="P585" i="1"/>
  <c r="P586" i="1"/>
  <c r="P587" i="1"/>
  <c r="P588" i="1"/>
  <c r="P589" i="1"/>
  <c r="P590" i="1"/>
  <c r="P591" i="1"/>
  <c r="P592" i="1"/>
  <c r="P593" i="1"/>
  <c r="P594" i="1"/>
  <c r="P595" i="1"/>
  <c r="P596" i="1"/>
  <c r="P597" i="1"/>
  <c r="P598" i="1"/>
  <c r="P599" i="1"/>
  <c r="P600" i="1"/>
  <c r="P601" i="1"/>
  <c r="P602" i="1"/>
  <c r="P603" i="1"/>
  <c r="P604" i="1"/>
  <c r="P605" i="1"/>
  <c r="P606" i="1"/>
  <c r="P607" i="1"/>
  <c r="P608" i="1"/>
  <c r="P609" i="1"/>
  <c r="P610" i="1"/>
  <c r="P611" i="1"/>
  <c r="P612" i="1"/>
  <c r="P613" i="1"/>
  <c r="P614" i="1"/>
  <c r="P615" i="1"/>
  <c r="P616" i="1"/>
  <c r="P617" i="1"/>
  <c r="P618" i="1"/>
  <c r="P619" i="1"/>
  <c r="P620" i="1"/>
  <c r="P621" i="1"/>
  <c r="P622" i="1"/>
  <c r="P623" i="1"/>
  <c r="P624" i="1"/>
  <c r="P625" i="1"/>
  <c r="P626" i="1"/>
  <c r="P627" i="1"/>
  <c r="P628" i="1"/>
  <c r="P629" i="1"/>
  <c r="P630" i="1"/>
  <c r="P631" i="1"/>
  <c r="P632" i="1"/>
  <c r="P633" i="1"/>
  <c r="P634" i="1"/>
  <c r="P635" i="1"/>
  <c r="P636" i="1"/>
  <c r="P637" i="1"/>
  <c r="P638" i="1"/>
  <c r="P639" i="1"/>
  <c r="P640" i="1"/>
  <c r="P641" i="1"/>
  <c r="P642" i="1"/>
  <c r="P643" i="1"/>
  <c r="P644" i="1"/>
  <c r="P645" i="1"/>
  <c r="P646" i="1"/>
  <c r="P647" i="1"/>
  <c r="P648" i="1"/>
  <c r="P649" i="1"/>
  <c r="P650" i="1"/>
  <c r="P651" i="1"/>
  <c r="P652" i="1"/>
  <c r="P653" i="1"/>
  <c r="P654" i="1"/>
  <c r="P655" i="1"/>
  <c r="P656" i="1"/>
  <c r="P657" i="1"/>
  <c r="P658" i="1"/>
  <c r="P659" i="1"/>
  <c r="P660" i="1"/>
  <c r="P661" i="1"/>
  <c r="P662" i="1"/>
  <c r="P663" i="1"/>
  <c r="P664" i="1"/>
  <c r="P665" i="1"/>
  <c r="P666" i="1"/>
  <c r="P667" i="1"/>
  <c r="P668" i="1"/>
  <c r="P669" i="1"/>
  <c r="P670" i="1"/>
  <c r="P671" i="1"/>
  <c r="P672" i="1"/>
  <c r="P673" i="1"/>
  <c r="P674" i="1"/>
  <c r="P675" i="1"/>
  <c r="P676" i="1"/>
  <c r="P677" i="1"/>
  <c r="P678" i="1"/>
  <c r="P679" i="1"/>
  <c r="P680" i="1"/>
  <c r="P681" i="1"/>
  <c r="P682" i="1"/>
  <c r="P683" i="1"/>
  <c r="P684" i="1"/>
  <c r="P685" i="1"/>
  <c r="P686" i="1"/>
  <c r="P687" i="1"/>
  <c r="P688" i="1"/>
  <c r="P689" i="1"/>
  <c r="P690" i="1"/>
  <c r="P691" i="1"/>
  <c r="P692" i="1"/>
  <c r="P693" i="1"/>
  <c r="P694" i="1"/>
  <c r="P695" i="1"/>
  <c r="P696" i="1"/>
  <c r="P697" i="1"/>
  <c r="P698" i="1"/>
  <c r="P699" i="1"/>
  <c r="P700" i="1"/>
  <c r="P701" i="1"/>
  <c r="P702" i="1"/>
  <c r="P703" i="1"/>
  <c r="P704" i="1"/>
  <c r="P705" i="1"/>
  <c r="P706" i="1"/>
  <c r="P707" i="1"/>
  <c r="P708" i="1"/>
  <c r="P709" i="1"/>
  <c r="P710" i="1"/>
  <c r="P711" i="1"/>
  <c r="P712" i="1"/>
  <c r="P713" i="1"/>
  <c r="P714" i="1"/>
  <c r="P715" i="1"/>
  <c r="P716" i="1"/>
  <c r="P717" i="1"/>
  <c r="P718" i="1"/>
  <c r="P719" i="1"/>
  <c r="P720" i="1"/>
  <c r="P721" i="1"/>
  <c r="P722" i="1"/>
  <c r="P723" i="1"/>
  <c r="P724" i="1"/>
  <c r="P725" i="1"/>
  <c r="P726" i="1"/>
  <c r="P727" i="1"/>
  <c r="P728" i="1"/>
  <c r="P729" i="1"/>
  <c r="P730" i="1"/>
  <c r="P731" i="1"/>
  <c r="P732" i="1"/>
  <c r="P733" i="1"/>
  <c r="P734" i="1"/>
  <c r="P735" i="1"/>
  <c r="P736" i="1"/>
  <c r="P737" i="1"/>
  <c r="P738" i="1"/>
  <c r="P739" i="1"/>
  <c r="P740" i="1"/>
  <c r="P741" i="1"/>
  <c r="P742" i="1"/>
  <c r="P743" i="1"/>
  <c r="P744" i="1"/>
  <c r="P745" i="1"/>
  <c r="P746" i="1"/>
  <c r="P747" i="1"/>
  <c r="P748" i="1"/>
  <c r="P749" i="1"/>
  <c r="P750" i="1"/>
  <c r="P751" i="1"/>
  <c r="P752" i="1"/>
  <c r="P753" i="1"/>
  <c r="P754" i="1"/>
  <c r="P755" i="1"/>
  <c r="P756" i="1"/>
  <c r="P757" i="1"/>
  <c r="P758" i="1"/>
  <c r="P759" i="1"/>
  <c r="P760" i="1"/>
  <c r="P761" i="1"/>
  <c r="P762" i="1"/>
  <c r="P763" i="1"/>
  <c r="P764" i="1"/>
  <c r="P765" i="1"/>
  <c r="P766" i="1"/>
  <c r="P767" i="1"/>
  <c r="P768" i="1"/>
  <c r="P769" i="1"/>
  <c r="P770" i="1"/>
  <c r="P771" i="1"/>
  <c r="P772" i="1"/>
  <c r="P773" i="1"/>
  <c r="P774" i="1"/>
  <c r="P775" i="1"/>
  <c r="P776" i="1"/>
  <c r="P777" i="1"/>
  <c r="P778" i="1"/>
  <c r="P779" i="1"/>
  <c r="P780" i="1"/>
  <c r="P781" i="1"/>
  <c r="P782" i="1"/>
  <c r="P783" i="1"/>
  <c r="P784" i="1"/>
  <c r="P785" i="1"/>
  <c r="P786" i="1"/>
  <c r="P787" i="1"/>
  <c r="P788" i="1"/>
  <c r="P789" i="1"/>
  <c r="P790" i="1"/>
  <c r="P791" i="1"/>
  <c r="P792" i="1"/>
  <c r="P793" i="1"/>
  <c r="P794" i="1"/>
  <c r="P795" i="1"/>
  <c r="P796" i="1"/>
  <c r="P797" i="1"/>
  <c r="P798" i="1"/>
  <c r="P799" i="1"/>
  <c r="P800" i="1"/>
  <c r="P801" i="1"/>
  <c r="P802" i="1"/>
  <c r="P803" i="1"/>
  <c r="P804" i="1"/>
  <c r="P805" i="1"/>
  <c r="P806" i="1"/>
  <c r="P807" i="1"/>
  <c r="P808" i="1"/>
  <c r="P809" i="1"/>
  <c r="P810" i="1"/>
  <c r="P811" i="1"/>
  <c r="P812" i="1"/>
  <c r="P813" i="1"/>
  <c r="P814" i="1"/>
  <c r="P815" i="1"/>
  <c r="P816" i="1"/>
  <c r="P817" i="1"/>
  <c r="P818" i="1"/>
  <c r="P819" i="1"/>
  <c r="P820" i="1"/>
  <c r="P821" i="1"/>
  <c r="P822" i="1"/>
  <c r="P823" i="1"/>
  <c r="P824" i="1"/>
  <c r="P825" i="1"/>
  <c r="P826" i="1"/>
  <c r="P827" i="1"/>
  <c r="P828" i="1"/>
  <c r="P829" i="1"/>
  <c r="P830" i="1"/>
  <c r="P831" i="1"/>
  <c r="P832" i="1"/>
  <c r="P833" i="1"/>
  <c r="P834" i="1"/>
  <c r="P835" i="1"/>
  <c r="P836" i="1"/>
  <c r="P837" i="1"/>
  <c r="P838" i="1"/>
  <c r="P839" i="1"/>
  <c r="P840" i="1"/>
  <c r="P841" i="1"/>
  <c r="P842" i="1"/>
  <c r="P843" i="1"/>
  <c r="P844" i="1"/>
  <c r="P845" i="1"/>
  <c r="P846" i="1"/>
  <c r="P847" i="1"/>
  <c r="P848" i="1"/>
  <c r="P849" i="1"/>
  <c r="P850" i="1"/>
  <c r="P851" i="1"/>
  <c r="P852" i="1"/>
  <c r="P853" i="1"/>
  <c r="P854" i="1"/>
  <c r="P855" i="1"/>
  <c r="P856" i="1"/>
  <c r="P857" i="1"/>
  <c r="P858" i="1"/>
  <c r="P859" i="1"/>
  <c r="P860" i="1"/>
  <c r="P861" i="1"/>
  <c r="P862" i="1"/>
  <c r="P863" i="1"/>
  <c r="P864" i="1"/>
  <c r="P865" i="1"/>
  <c r="P866" i="1"/>
  <c r="P867" i="1"/>
  <c r="P868" i="1"/>
  <c r="P869" i="1"/>
  <c r="P870" i="1"/>
  <c r="P871" i="1"/>
  <c r="P872" i="1"/>
  <c r="P873" i="1"/>
  <c r="P874" i="1"/>
  <c r="P875" i="1"/>
  <c r="P876" i="1"/>
  <c r="P877" i="1"/>
  <c r="P878" i="1"/>
  <c r="P879" i="1"/>
  <c r="P880" i="1"/>
  <c r="P881" i="1"/>
  <c r="P882" i="1"/>
  <c r="P883" i="1"/>
  <c r="P884" i="1"/>
  <c r="P885" i="1"/>
  <c r="P886" i="1"/>
  <c r="P887" i="1"/>
  <c r="P888" i="1"/>
  <c r="P889" i="1"/>
  <c r="P890" i="1"/>
  <c r="P891" i="1"/>
  <c r="P892" i="1"/>
  <c r="P893" i="1"/>
  <c r="P894" i="1"/>
  <c r="P895" i="1"/>
  <c r="P896" i="1"/>
  <c r="P897" i="1"/>
  <c r="P898" i="1"/>
  <c r="P899" i="1"/>
  <c r="P900" i="1"/>
  <c r="P901" i="1"/>
  <c r="P902" i="1"/>
  <c r="P903" i="1"/>
  <c r="P904" i="1"/>
  <c r="P905" i="1"/>
  <c r="P906" i="1"/>
  <c r="P907" i="1"/>
  <c r="P908" i="1"/>
  <c r="P909" i="1"/>
  <c r="P910" i="1"/>
  <c r="P911" i="1"/>
  <c r="P912" i="1"/>
  <c r="P913" i="1"/>
  <c r="P914" i="1"/>
  <c r="P915" i="1"/>
  <c r="P916" i="1"/>
  <c r="P917" i="1"/>
  <c r="P918" i="1"/>
  <c r="P919" i="1"/>
  <c r="P920" i="1"/>
  <c r="P921" i="1"/>
  <c r="P922" i="1"/>
  <c r="P923" i="1"/>
  <c r="P924" i="1"/>
  <c r="P925" i="1"/>
  <c r="P926" i="1"/>
  <c r="P927" i="1"/>
  <c r="P928" i="1"/>
  <c r="P929" i="1"/>
  <c r="P930" i="1"/>
  <c r="P931" i="1"/>
  <c r="P932" i="1"/>
  <c r="P933" i="1"/>
  <c r="P934" i="1"/>
  <c r="P935" i="1"/>
  <c r="P936" i="1"/>
  <c r="P937" i="1"/>
  <c r="P938" i="1"/>
  <c r="P939" i="1"/>
  <c r="P940" i="1"/>
  <c r="P941" i="1"/>
  <c r="P942" i="1"/>
  <c r="P943" i="1"/>
  <c r="P944" i="1"/>
  <c r="P945" i="1"/>
  <c r="P946" i="1"/>
  <c r="P947" i="1"/>
  <c r="P948" i="1"/>
  <c r="P949" i="1"/>
  <c r="P950" i="1"/>
  <c r="P951" i="1"/>
  <c r="P952" i="1"/>
  <c r="P953" i="1"/>
  <c r="P954" i="1"/>
  <c r="P955" i="1"/>
  <c r="P956" i="1"/>
  <c r="P957" i="1"/>
  <c r="P958" i="1"/>
  <c r="P959" i="1"/>
  <c r="P960" i="1"/>
  <c r="P961" i="1"/>
  <c r="P962" i="1"/>
  <c r="P963" i="1"/>
  <c r="P964" i="1"/>
  <c r="P965" i="1"/>
  <c r="P966" i="1"/>
  <c r="P967" i="1"/>
  <c r="P968" i="1"/>
  <c r="P969" i="1"/>
  <c r="P970" i="1"/>
  <c r="P971" i="1"/>
  <c r="P972" i="1"/>
  <c r="P973" i="1"/>
  <c r="P974" i="1"/>
  <c r="P975" i="1"/>
  <c r="P976" i="1"/>
  <c r="P977" i="1"/>
  <c r="P978" i="1"/>
  <c r="P979" i="1"/>
  <c r="P980" i="1"/>
  <c r="P981" i="1"/>
  <c r="P982" i="1"/>
  <c r="P983" i="1"/>
  <c r="P984" i="1"/>
  <c r="P985" i="1"/>
  <c r="P986" i="1"/>
  <c r="P987" i="1"/>
  <c r="P988" i="1"/>
  <c r="P989" i="1"/>
  <c r="P990" i="1"/>
  <c r="P991" i="1"/>
  <c r="P992" i="1"/>
  <c r="P993" i="1"/>
  <c r="P994" i="1"/>
  <c r="P995" i="1"/>
  <c r="P996" i="1"/>
  <c r="P997" i="1"/>
  <c r="P998" i="1"/>
  <c r="P999" i="1"/>
  <c r="P1000" i="1"/>
  <c r="P1001" i="1"/>
  <c r="P1002" i="1"/>
  <c r="P1003" i="1"/>
  <c r="P1004" i="1"/>
  <c r="P1005" i="1"/>
  <c r="P1006" i="1"/>
  <c r="P1007" i="1"/>
  <c r="P1008" i="1"/>
  <c r="P1009" i="1"/>
  <c r="P1010" i="1"/>
  <c r="P1011" i="1"/>
  <c r="P1012" i="1"/>
  <c r="P1013" i="1"/>
  <c r="P1014" i="1"/>
  <c r="P1015" i="1"/>
  <c r="P1016" i="1"/>
  <c r="P1017" i="1"/>
  <c r="P1018" i="1"/>
  <c r="P1019" i="1"/>
  <c r="P1020" i="1"/>
  <c r="P1021" i="1"/>
  <c r="P1022" i="1"/>
  <c r="P1023" i="1"/>
  <c r="P1024" i="1"/>
  <c r="P1025" i="1"/>
  <c r="P1026" i="1"/>
  <c r="P1027" i="1"/>
  <c r="P1028" i="1"/>
  <c r="P1029" i="1"/>
  <c r="P1030" i="1"/>
  <c r="P1031" i="1"/>
  <c r="P1032" i="1"/>
  <c r="P1033" i="1"/>
  <c r="P1034" i="1"/>
  <c r="P1035" i="1"/>
  <c r="P1036" i="1"/>
  <c r="P1037" i="1"/>
  <c r="P1038" i="1"/>
  <c r="P1039" i="1"/>
  <c r="P1040" i="1"/>
  <c r="P1041" i="1"/>
  <c r="P1042" i="1"/>
  <c r="P1043" i="1"/>
  <c r="P1044" i="1"/>
  <c r="P1045" i="1"/>
  <c r="P1046" i="1"/>
  <c r="P1047" i="1"/>
  <c r="P1048" i="1"/>
  <c r="P1049" i="1"/>
  <c r="P1050" i="1"/>
  <c r="P1051" i="1"/>
  <c r="P1052" i="1"/>
  <c r="P1053" i="1"/>
  <c r="P1054" i="1"/>
  <c r="P1055" i="1"/>
  <c r="P1056" i="1"/>
  <c r="P1057" i="1"/>
  <c r="P1058" i="1"/>
  <c r="P1059" i="1"/>
  <c r="P1060" i="1"/>
  <c r="P1061" i="1"/>
  <c r="P1062" i="1"/>
  <c r="P1063" i="1"/>
  <c r="P1064" i="1"/>
  <c r="P1065" i="1"/>
  <c r="P1066" i="1"/>
  <c r="P1067" i="1"/>
  <c r="P1068" i="1"/>
  <c r="P1069" i="1"/>
  <c r="P1070" i="1"/>
  <c r="P1071" i="1"/>
  <c r="P1072" i="1"/>
  <c r="P1073" i="1"/>
  <c r="P1074" i="1"/>
  <c r="P1075" i="1"/>
  <c r="P1076" i="1"/>
  <c r="P1077" i="1"/>
  <c r="P1078" i="1"/>
  <c r="P1079" i="1"/>
  <c r="P1080" i="1"/>
  <c r="P1081" i="1"/>
  <c r="P1082" i="1"/>
  <c r="P1083" i="1"/>
  <c r="P1084" i="1"/>
  <c r="P1085" i="1"/>
  <c r="P1086" i="1"/>
  <c r="P1087" i="1"/>
  <c r="P1088" i="1"/>
  <c r="P1089" i="1"/>
  <c r="P1090" i="1"/>
  <c r="P1091" i="1"/>
  <c r="P1092" i="1"/>
  <c r="P1093" i="1"/>
  <c r="P1094" i="1"/>
  <c r="P1095" i="1"/>
  <c r="P1096" i="1"/>
  <c r="P1097" i="1"/>
  <c r="P1098" i="1"/>
  <c r="P1099" i="1"/>
  <c r="P1100" i="1"/>
  <c r="P1101" i="1"/>
  <c r="P1102" i="1"/>
  <c r="P1103" i="1"/>
  <c r="P1104" i="1"/>
  <c r="P1105" i="1"/>
  <c r="P1106" i="1"/>
  <c r="P1107" i="1"/>
  <c r="P1108" i="1"/>
  <c r="P1109" i="1"/>
  <c r="P1110" i="1"/>
  <c r="P1111" i="1"/>
  <c r="P1112" i="1"/>
  <c r="P1113" i="1"/>
  <c r="P1114" i="1"/>
  <c r="P1115" i="1"/>
  <c r="P1116" i="1"/>
  <c r="P1117" i="1"/>
  <c r="P1118" i="1"/>
  <c r="P1119" i="1"/>
  <c r="P1120" i="1"/>
  <c r="P1121" i="1"/>
  <c r="P1122" i="1"/>
  <c r="P1123" i="1"/>
  <c r="P1124" i="1"/>
  <c r="P1125" i="1"/>
  <c r="P1126" i="1"/>
  <c r="P1127" i="1"/>
  <c r="P1128" i="1"/>
  <c r="P1129" i="1"/>
  <c r="P1130" i="1"/>
  <c r="P1131" i="1"/>
  <c r="P1132" i="1"/>
  <c r="P1133" i="1"/>
  <c r="P1134" i="1"/>
  <c r="P1135" i="1"/>
  <c r="P1136" i="1"/>
  <c r="P1137" i="1"/>
  <c r="P1138" i="1"/>
  <c r="P1139" i="1"/>
  <c r="P1140" i="1"/>
  <c r="P1141" i="1"/>
  <c r="P1142" i="1"/>
  <c r="P1143" i="1"/>
  <c r="P1144" i="1"/>
  <c r="P1145" i="1"/>
  <c r="P1146" i="1"/>
  <c r="P1147" i="1"/>
  <c r="P1148" i="1"/>
  <c r="P1149" i="1"/>
  <c r="P1150" i="1"/>
  <c r="P1151" i="1"/>
  <c r="P1152" i="1"/>
  <c r="P1153" i="1"/>
  <c r="P1154" i="1"/>
  <c r="P1155" i="1"/>
  <c r="P1156" i="1"/>
  <c r="P1157" i="1"/>
  <c r="P1158" i="1"/>
  <c r="P1159" i="1"/>
  <c r="P1160" i="1"/>
  <c r="P1161" i="1"/>
  <c r="P1162" i="1"/>
  <c r="P1163" i="1"/>
  <c r="P1164" i="1"/>
  <c r="P1165" i="1"/>
  <c r="P1166" i="1"/>
  <c r="P1167" i="1"/>
  <c r="P1168" i="1"/>
  <c r="P1169" i="1"/>
  <c r="P1170" i="1"/>
  <c r="P1171" i="1"/>
  <c r="P1172" i="1"/>
  <c r="P1173" i="1"/>
  <c r="P1174" i="1"/>
  <c r="P1175" i="1"/>
  <c r="P1176" i="1"/>
  <c r="P1177" i="1"/>
  <c r="P1178" i="1"/>
  <c r="P1179" i="1"/>
  <c r="P1180" i="1"/>
  <c r="P1181" i="1"/>
  <c r="P1182" i="1"/>
  <c r="P1183" i="1"/>
  <c r="P1184" i="1"/>
  <c r="P1185" i="1"/>
  <c r="P1186" i="1"/>
  <c r="P1187" i="1"/>
  <c r="P1188" i="1"/>
  <c r="P1189" i="1"/>
  <c r="P1190" i="1"/>
  <c r="P1191" i="1"/>
  <c r="P1192" i="1"/>
  <c r="P1193" i="1"/>
  <c r="P1194" i="1"/>
  <c r="P1195" i="1"/>
  <c r="P1196" i="1"/>
  <c r="P1197" i="1"/>
  <c r="P1198" i="1"/>
  <c r="P1199" i="1"/>
  <c r="P1200" i="1"/>
  <c r="P1201" i="1"/>
  <c r="P1202" i="1"/>
  <c r="P1203" i="1"/>
  <c r="P1204" i="1"/>
  <c r="P1205" i="1"/>
  <c r="P1206" i="1"/>
  <c r="P1207" i="1"/>
  <c r="P1208" i="1"/>
  <c r="P1209" i="1"/>
  <c r="P1210" i="1"/>
  <c r="P1211" i="1"/>
  <c r="P1212" i="1"/>
  <c r="P1213" i="1"/>
  <c r="P1214" i="1"/>
  <c r="P1215" i="1"/>
  <c r="P1216" i="1"/>
  <c r="P1217" i="1"/>
  <c r="P1218" i="1"/>
  <c r="P1219" i="1"/>
  <c r="P1220" i="1"/>
  <c r="P1221" i="1"/>
  <c r="P1222" i="1"/>
  <c r="P1223" i="1"/>
  <c r="P1224" i="1"/>
  <c r="P1225" i="1"/>
  <c r="P1226" i="1"/>
  <c r="P1227" i="1"/>
  <c r="P1228" i="1"/>
  <c r="P1229" i="1"/>
  <c r="P1230" i="1"/>
  <c r="P1231" i="1"/>
  <c r="P1232" i="1"/>
  <c r="P1233" i="1"/>
  <c r="P1234" i="1"/>
  <c r="P1235" i="1"/>
  <c r="P1236" i="1"/>
  <c r="P1237" i="1"/>
  <c r="P1238" i="1"/>
  <c r="P1239" i="1"/>
  <c r="P1240" i="1"/>
  <c r="P1241" i="1"/>
  <c r="P1242" i="1"/>
  <c r="P1243" i="1"/>
  <c r="P1244" i="1"/>
  <c r="P1245" i="1"/>
  <c r="P1246" i="1"/>
  <c r="P1247" i="1"/>
  <c r="P1248" i="1"/>
  <c r="P1249" i="1"/>
  <c r="P1250" i="1"/>
  <c r="P1251" i="1"/>
  <c r="P1252" i="1"/>
  <c r="P1253" i="1"/>
  <c r="P1254" i="1"/>
  <c r="P1255" i="1"/>
  <c r="P1256" i="1"/>
  <c r="P1257" i="1"/>
  <c r="P1258" i="1"/>
  <c r="P1259" i="1"/>
  <c r="P1260" i="1"/>
  <c r="P1261" i="1"/>
  <c r="P1262" i="1"/>
  <c r="P1263" i="1"/>
  <c r="P1264" i="1"/>
  <c r="P1265" i="1"/>
  <c r="P1266" i="1"/>
  <c r="P1267" i="1"/>
  <c r="P1268" i="1"/>
  <c r="P1269" i="1"/>
  <c r="P1270" i="1"/>
  <c r="P1271" i="1"/>
  <c r="P1272" i="1"/>
  <c r="P1273" i="1"/>
  <c r="P1274" i="1"/>
  <c r="P1275" i="1"/>
  <c r="P1276" i="1"/>
  <c r="P1277" i="1"/>
  <c r="P1278" i="1"/>
  <c r="P1279" i="1"/>
  <c r="P1280" i="1"/>
  <c r="P1281" i="1"/>
  <c r="P1282" i="1"/>
  <c r="P1283" i="1"/>
  <c r="P1284" i="1"/>
  <c r="P1285" i="1"/>
  <c r="P1286" i="1"/>
  <c r="P1287" i="1"/>
  <c r="P1288" i="1"/>
  <c r="P1289" i="1"/>
  <c r="P1290" i="1"/>
  <c r="P1291" i="1"/>
  <c r="P1292" i="1"/>
  <c r="P1293" i="1"/>
  <c r="P1294" i="1"/>
  <c r="P1295" i="1"/>
  <c r="P1296" i="1"/>
  <c r="P1297" i="1"/>
  <c r="P1298" i="1"/>
  <c r="P1299" i="1"/>
  <c r="P1300" i="1"/>
  <c r="P1301" i="1"/>
  <c r="P1302" i="1"/>
  <c r="P1303" i="1"/>
  <c r="P1304" i="1"/>
  <c r="P1305" i="1"/>
  <c r="P1306" i="1"/>
  <c r="P1307" i="1"/>
  <c r="P1308" i="1"/>
  <c r="P1309" i="1"/>
  <c r="P1310" i="1"/>
  <c r="P1311" i="1"/>
  <c r="P1312" i="1"/>
  <c r="P1313" i="1"/>
  <c r="P1314" i="1"/>
  <c r="P1315" i="1"/>
  <c r="P1316" i="1"/>
  <c r="P1317" i="1"/>
  <c r="P1318" i="1"/>
  <c r="P1319" i="1"/>
  <c r="P1320" i="1"/>
  <c r="P1321" i="1"/>
  <c r="P1322" i="1"/>
  <c r="P1323" i="1"/>
  <c r="P1324" i="1"/>
  <c r="P1325" i="1"/>
  <c r="P1326" i="1"/>
  <c r="P1327" i="1"/>
  <c r="P1328" i="1"/>
  <c r="P1329" i="1"/>
  <c r="P1330" i="1"/>
  <c r="P1331" i="1"/>
  <c r="P1332" i="1"/>
  <c r="P1333" i="1"/>
  <c r="P1334" i="1"/>
  <c r="P1335" i="1"/>
  <c r="P1336" i="1"/>
  <c r="P1337" i="1"/>
  <c r="P1338" i="1"/>
  <c r="P1339" i="1"/>
  <c r="P1340" i="1"/>
  <c r="P1341" i="1"/>
  <c r="P1342" i="1"/>
  <c r="P1343" i="1"/>
  <c r="P1344" i="1"/>
  <c r="P1345" i="1"/>
  <c r="P1346" i="1"/>
  <c r="P1347" i="1"/>
  <c r="P1348" i="1"/>
  <c r="P1349" i="1"/>
  <c r="P1350" i="1"/>
  <c r="P1351" i="1"/>
  <c r="P1352" i="1"/>
  <c r="P1353" i="1"/>
  <c r="P1354" i="1"/>
  <c r="P1355" i="1"/>
  <c r="P1356" i="1"/>
  <c r="P1357" i="1"/>
  <c r="P1358" i="1"/>
  <c r="P1359" i="1"/>
  <c r="P1360" i="1"/>
  <c r="P1361" i="1"/>
  <c r="P1362" i="1"/>
  <c r="P1363" i="1"/>
  <c r="P1364" i="1"/>
  <c r="P1365" i="1"/>
  <c r="P1366" i="1"/>
  <c r="P1367" i="1"/>
  <c r="P1368" i="1"/>
  <c r="P1369" i="1"/>
  <c r="P1370" i="1"/>
  <c r="P1371" i="1"/>
  <c r="P1372" i="1"/>
  <c r="P1373" i="1"/>
  <c r="P1374" i="1"/>
  <c r="P1375" i="1"/>
  <c r="P1376" i="1"/>
  <c r="P1377" i="1"/>
  <c r="P1378" i="1"/>
  <c r="P1379" i="1"/>
  <c r="P1380" i="1"/>
  <c r="P1381" i="1"/>
  <c r="P1382" i="1"/>
  <c r="P1383" i="1"/>
  <c r="P1384" i="1"/>
  <c r="P1385" i="1"/>
  <c r="P1386" i="1"/>
  <c r="P1387" i="1"/>
  <c r="P1388" i="1"/>
  <c r="P1389" i="1"/>
  <c r="P1390" i="1"/>
  <c r="P1391" i="1"/>
  <c r="P1392" i="1"/>
  <c r="P1393" i="1"/>
  <c r="P1394" i="1"/>
  <c r="P1395" i="1"/>
  <c r="P1396" i="1"/>
  <c r="P1397" i="1"/>
  <c r="P1398" i="1"/>
  <c r="P1399" i="1"/>
  <c r="P1400" i="1"/>
  <c r="P1401" i="1"/>
  <c r="P1402" i="1"/>
  <c r="P1403" i="1"/>
  <c r="P1404" i="1"/>
  <c r="P1405" i="1"/>
  <c r="P1406" i="1"/>
  <c r="P1407" i="1"/>
  <c r="P1408" i="1"/>
  <c r="P1409" i="1"/>
  <c r="P1410" i="1"/>
  <c r="P1411" i="1"/>
  <c r="P1412" i="1"/>
  <c r="P1413" i="1"/>
  <c r="P1414" i="1"/>
  <c r="P1415" i="1"/>
  <c r="P1416" i="1"/>
  <c r="P1417" i="1"/>
  <c r="P1418" i="1"/>
  <c r="P1419" i="1"/>
  <c r="P1420" i="1"/>
  <c r="P1421" i="1"/>
  <c r="P1422" i="1"/>
  <c r="P1423" i="1"/>
  <c r="P1424" i="1"/>
  <c r="P1425" i="1"/>
  <c r="P1426" i="1"/>
  <c r="P1427" i="1"/>
  <c r="P1428" i="1"/>
  <c r="P1429" i="1"/>
  <c r="P1430" i="1"/>
  <c r="P1431" i="1"/>
  <c r="P1432" i="1"/>
  <c r="P1433" i="1"/>
  <c r="P1434" i="1"/>
  <c r="P1435" i="1"/>
  <c r="P1436" i="1"/>
  <c r="P1437" i="1"/>
  <c r="P1438" i="1"/>
  <c r="P1439" i="1"/>
  <c r="P1440" i="1"/>
  <c r="P1441" i="1"/>
  <c r="P1442" i="1"/>
  <c r="P1443" i="1"/>
  <c r="P1444" i="1"/>
  <c r="P1445" i="1"/>
  <c r="P1446" i="1"/>
  <c r="P1447" i="1"/>
  <c r="P1448" i="1"/>
  <c r="P1449" i="1"/>
  <c r="P1450" i="1"/>
  <c r="P1451" i="1"/>
  <c r="P1452" i="1"/>
  <c r="P1453" i="1"/>
  <c r="P1454" i="1"/>
  <c r="P1455" i="1"/>
  <c r="P1456" i="1"/>
  <c r="P1457" i="1"/>
  <c r="P1458" i="1"/>
  <c r="P1459" i="1"/>
  <c r="P1460" i="1"/>
  <c r="P1461" i="1"/>
  <c r="P1462" i="1"/>
  <c r="P1463" i="1"/>
  <c r="P1464" i="1"/>
  <c r="P1465" i="1"/>
  <c r="P1466" i="1"/>
  <c r="P1467" i="1"/>
  <c r="P1468" i="1"/>
  <c r="P1469" i="1"/>
  <c r="P1470" i="1"/>
  <c r="P1471" i="1"/>
  <c r="P1472" i="1"/>
  <c r="P1473" i="1"/>
  <c r="P1474" i="1"/>
  <c r="P1475" i="1"/>
  <c r="P1476" i="1"/>
  <c r="P1477" i="1"/>
  <c r="P1478" i="1"/>
  <c r="P1479" i="1"/>
  <c r="P1480" i="1"/>
  <c r="P1481" i="1"/>
  <c r="P1482" i="1"/>
  <c r="P1483" i="1"/>
  <c r="P1484" i="1"/>
  <c r="P1485" i="1"/>
  <c r="P1486" i="1"/>
  <c r="P1487" i="1"/>
  <c r="P1488" i="1"/>
  <c r="P1489" i="1"/>
  <c r="P1490" i="1"/>
  <c r="P1491" i="1"/>
  <c r="P1492" i="1"/>
  <c r="P1493" i="1"/>
  <c r="P1494" i="1"/>
  <c r="P1495" i="1"/>
  <c r="P1496" i="1"/>
  <c r="P1497" i="1"/>
  <c r="P1498" i="1"/>
  <c r="P1499" i="1"/>
  <c r="P1500" i="1"/>
  <c r="P1501" i="1"/>
  <c r="P1502" i="1"/>
  <c r="P1503" i="1"/>
  <c r="P1504" i="1"/>
  <c r="P1505" i="1"/>
  <c r="P1506" i="1"/>
  <c r="P1507" i="1"/>
  <c r="P1508" i="1"/>
  <c r="P1509" i="1"/>
  <c r="P1510" i="1"/>
  <c r="P1511" i="1"/>
  <c r="P1512" i="1"/>
  <c r="P1513" i="1"/>
  <c r="P1514" i="1"/>
  <c r="P1515" i="1"/>
  <c r="P1516" i="1"/>
  <c r="P1517" i="1"/>
  <c r="P1518" i="1"/>
  <c r="P1519" i="1"/>
  <c r="P1520" i="1"/>
  <c r="P1521" i="1"/>
  <c r="P1522" i="1"/>
  <c r="P1523" i="1"/>
  <c r="P1524" i="1"/>
  <c r="P1525" i="1"/>
  <c r="P1526" i="1"/>
  <c r="P1527" i="1"/>
  <c r="P1528" i="1"/>
  <c r="P1529" i="1"/>
  <c r="P1530" i="1"/>
  <c r="P1531" i="1"/>
  <c r="P1532" i="1"/>
  <c r="P1533" i="1"/>
  <c r="P1534" i="1"/>
  <c r="P1535" i="1"/>
  <c r="P1536" i="1"/>
  <c r="P1537" i="1"/>
  <c r="P1538" i="1"/>
  <c r="P1539" i="1"/>
  <c r="P1540" i="1"/>
  <c r="P1541" i="1"/>
  <c r="P1542" i="1"/>
  <c r="P1543" i="1"/>
  <c r="P1544" i="1"/>
  <c r="P1545" i="1"/>
  <c r="P1546" i="1"/>
  <c r="P1547" i="1"/>
  <c r="P1548" i="1"/>
  <c r="P1549" i="1"/>
  <c r="P1550" i="1"/>
  <c r="P1551" i="1"/>
  <c r="P1552" i="1"/>
  <c r="P1553" i="1"/>
  <c r="P1554" i="1"/>
  <c r="P1555" i="1"/>
  <c r="P1556" i="1"/>
  <c r="P1557" i="1"/>
  <c r="P1558" i="1"/>
  <c r="P1559" i="1"/>
  <c r="P1560" i="1"/>
  <c r="P1561" i="1"/>
  <c r="P1562" i="1"/>
  <c r="P1563" i="1"/>
  <c r="P1564" i="1"/>
  <c r="P1565" i="1"/>
  <c r="P1566" i="1"/>
  <c r="P1567" i="1"/>
  <c r="P1568" i="1"/>
  <c r="P1569" i="1"/>
  <c r="P1570" i="1"/>
  <c r="P1571" i="1"/>
  <c r="P1572" i="1"/>
  <c r="P1573" i="1"/>
  <c r="P1574" i="1"/>
  <c r="P1575" i="1"/>
  <c r="P1576" i="1"/>
  <c r="P1577" i="1"/>
  <c r="P1578" i="1"/>
  <c r="P1579" i="1"/>
  <c r="P1580" i="1"/>
  <c r="P1581" i="1"/>
  <c r="P1582" i="1"/>
  <c r="P1583" i="1"/>
  <c r="P1584" i="1"/>
  <c r="P1585" i="1"/>
  <c r="P1586" i="1"/>
  <c r="P1587" i="1"/>
  <c r="P1588" i="1"/>
  <c r="P1589" i="1"/>
  <c r="P1590" i="1"/>
  <c r="P1591" i="1"/>
  <c r="P1592" i="1"/>
  <c r="P1593" i="1"/>
  <c r="P1594" i="1"/>
  <c r="P1595" i="1"/>
  <c r="P1596" i="1"/>
  <c r="P1597" i="1"/>
  <c r="P1598" i="1"/>
  <c r="P1599" i="1"/>
  <c r="P1600" i="1"/>
  <c r="P1601" i="1"/>
  <c r="P1602" i="1"/>
  <c r="P1603" i="1"/>
  <c r="P1604" i="1"/>
  <c r="P1605" i="1"/>
  <c r="P1606" i="1"/>
  <c r="P1607" i="1"/>
  <c r="P1608" i="1"/>
  <c r="P1609" i="1"/>
  <c r="P1610" i="1"/>
  <c r="P1611" i="1"/>
  <c r="P1612" i="1"/>
  <c r="P1613" i="1"/>
  <c r="P1614" i="1"/>
  <c r="P1615" i="1"/>
  <c r="P1616" i="1"/>
  <c r="P1617" i="1"/>
  <c r="P1618" i="1"/>
  <c r="P1619" i="1"/>
  <c r="P1620" i="1"/>
  <c r="P1621" i="1"/>
  <c r="P1622" i="1"/>
  <c r="P1623" i="1"/>
  <c r="P1624" i="1"/>
  <c r="P1625" i="1"/>
  <c r="P1626" i="1"/>
  <c r="P1627" i="1"/>
  <c r="P1628" i="1"/>
  <c r="P1629" i="1"/>
  <c r="P1630" i="1"/>
  <c r="P1631" i="1"/>
  <c r="P1632" i="1"/>
  <c r="P1633" i="1"/>
  <c r="P1634" i="1"/>
  <c r="P1635" i="1"/>
  <c r="P1636" i="1"/>
  <c r="P1637" i="1"/>
  <c r="P1638" i="1"/>
  <c r="P1639" i="1"/>
  <c r="P1640" i="1"/>
  <c r="P1641" i="1"/>
  <c r="P1642" i="1"/>
  <c r="P1643" i="1"/>
  <c r="P1644" i="1"/>
  <c r="P1645" i="1"/>
  <c r="P1646" i="1"/>
  <c r="P1647" i="1"/>
  <c r="P1648" i="1"/>
  <c r="P1649" i="1"/>
  <c r="P1650" i="1"/>
  <c r="P1651" i="1"/>
  <c r="P1652" i="1"/>
  <c r="P1653" i="1"/>
  <c r="P1654" i="1"/>
  <c r="P1655" i="1"/>
  <c r="P1656" i="1"/>
  <c r="P1657" i="1"/>
  <c r="P1658" i="1"/>
  <c r="P1659" i="1"/>
  <c r="P1660" i="1"/>
  <c r="P1661" i="1"/>
  <c r="P1662" i="1"/>
  <c r="P1663" i="1"/>
  <c r="P1664" i="1"/>
  <c r="P1665" i="1"/>
  <c r="P1666" i="1"/>
  <c r="P1667" i="1"/>
  <c r="P1668" i="1"/>
  <c r="P1669" i="1"/>
  <c r="P1670" i="1"/>
  <c r="P1671" i="1"/>
  <c r="P1672" i="1"/>
  <c r="P1673" i="1"/>
  <c r="P1674" i="1"/>
  <c r="P1675" i="1"/>
  <c r="P1676" i="1"/>
  <c r="P1677" i="1"/>
  <c r="P1678" i="1"/>
  <c r="P1679" i="1"/>
  <c r="P1680" i="1"/>
  <c r="P1681" i="1"/>
  <c r="P1682" i="1"/>
  <c r="P1683" i="1"/>
  <c r="P1684" i="1"/>
  <c r="P1685" i="1"/>
  <c r="P1686" i="1"/>
  <c r="P1687" i="1"/>
  <c r="P1688" i="1"/>
  <c r="P1689" i="1"/>
  <c r="P1690" i="1"/>
  <c r="P1691" i="1"/>
  <c r="P1692" i="1"/>
  <c r="P1693" i="1"/>
  <c r="P1694" i="1"/>
  <c r="P1695" i="1"/>
  <c r="P1696" i="1"/>
  <c r="P1697" i="1"/>
  <c r="P1698" i="1"/>
  <c r="P1699" i="1"/>
  <c r="P1700" i="1"/>
  <c r="P1701" i="1"/>
  <c r="P1702" i="1"/>
  <c r="P1703" i="1"/>
  <c r="P1704" i="1"/>
  <c r="P1705" i="1"/>
  <c r="P1706" i="1"/>
  <c r="P1707" i="1"/>
  <c r="P1708" i="1"/>
  <c r="P1709" i="1"/>
  <c r="P1710" i="1"/>
  <c r="P1711" i="1"/>
  <c r="P1712" i="1"/>
  <c r="P1713" i="1"/>
  <c r="P1714" i="1"/>
  <c r="P1715" i="1"/>
  <c r="P1716" i="1"/>
  <c r="P1717" i="1"/>
  <c r="P1718" i="1"/>
  <c r="P1719" i="1"/>
  <c r="P1720" i="1"/>
  <c r="P1721" i="1"/>
  <c r="P1722" i="1"/>
  <c r="P1723" i="1"/>
  <c r="P1724" i="1"/>
  <c r="P1725" i="1"/>
  <c r="P1726" i="1"/>
  <c r="P1727" i="1"/>
  <c r="P1728" i="1"/>
  <c r="P1729" i="1"/>
  <c r="P1730" i="1"/>
  <c r="P1731" i="1"/>
  <c r="P1732" i="1"/>
  <c r="P1733" i="1"/>
  <c r="P1734" i="1"/>
  <c r="P1735" i="1"/>
  <c r="P1736" i="1"/>
  <c r="P1737" i="1"/>
  <c r="P1738" i="1"/>
  <c r="P1739" i="1"/>
  <c r="P1740" i="1"/>
  <c r="P1741" i="1"/>
  <c r="P1742" i="1"/>
  <c r="P1743" i="1"/>
  <c r="P1744" i="1"/>
  <c r="P1745" i="1"/>
  <c r="P1746" i="1"/>
  <c r="P1747" i="1"/>
  <c r="P1748" i="1"/>
  <c r="P1749" i="1"/>
  <c r="P1750" i="1"/>
  <c r="P1751" i="1"/>
  <c r="P1752" i="1"/>
  <c r="P1753" i="1"/>
  <c r="P1754" i="1"/>
  <c r="P1755" i="1"/>
  <c r="P1756" i="1"/>
  <c r="P1757" i="1"/>
  <c r="P1758" i="1"/>
  <c r="P1759" i="1"/>
  <c r="P1760" i="1"/>
  <c r="P1761" i="1"/>
  <c r="P1762" i="1"/>
  <c r="P1763" i="1"/>
  <c r="P1764" i="1"/>
  <c r="P1765" i="1"/>
  <c r="P1766" i="1"/>
  <c r="P1767" i="1"/>
  <c r="P1768" i="1"/>
  <c r="P1769" i="1"/>
  <c r="P1770" i="1"/>
  <c r="P1771" i="1"/>
  <c r="P1772" i="1"/>
  <c r="P1773" i="1"/>
  <c r="P1774" i="1"/>
  <c r="P1775" i="1"/>
  <c r="P1776" i="1"/>
  <c r="P1777" i="1"/>
  <c r="P1778" i="1"/>
  <c r="P1779" i="1"/>
  <c r="P1780" i="1"/>
  <c r="P1781" i="1"/>
  <c r="P1782" i="1"/>
  <c r="P1783" i="1"/>
  <c r="P1784" i="1"/>
  <c r="P1785" i="1"/>
  <c r="P1786" i="1"/>
  <c r="P1787" i="1"/>
  <c r="P1788" i="1"/>
  <c r="P1789" i="1"/>
  <c r="P1790" i="1"/>
  <c r="P1791" i="1"/>
  <c r="P1792" i="1"/>
  <c r="P1793" i="1"/>
  <c r="P1794" i="1"/>
  <c r="P1795" i="1"/>
  <c r="P1796" i="1"/>
  <c r="P1797" i="1"/>
  <c r="P1798" i="1"/>
  <c r="P1799" i="1"/>
  <c r="P1800" i="1"/>
  <c r="P1801" i="1"/>
  <c r="P1802" i="1"/>
  <c r="P1803" i="1"/>
  <c r="P1804" i="1"/>
  <c r="P1805" i="1"/>
  <c r="P1806" i="1"/>
  <c r="P1807" i="1"/>
  <c r="P1808" i="1"/>
  <c r="P1809" i="1"/>
  <c r="P1810" i="1"/>
  <c r="P1811" i="1"/>
  <c r="P1812" i="1"/>
  <c r="P1813" i="1"/>
  <c r="P1814" i="1"/>
  <c r="P1815" i="1"/>
  <c r="P1816" i="1"/>
  <c r="P1817" i="1"/>
  <c r="P1818" i="1"/>
  <c r="P1819" i="1"/>
  <c r="P1820" i="1"/>
  <c r="P1821" i="1"/>
  <c r="P1822" i="1"/>
  <c r="P1823" i="1"/>
  <c r="P1824" i="1"/>
  <c r="P1825" i="1"/>
  <c r="P1826" i="1"/>
  <c r="P1827" i="1"/>
  <c r="P1828" i="1"/>
  <c r="P1829" i="1"/>
  <c r="P1830" i="1"/>
  <c r="P1831" i="1"/>
  <c r="P1832" i="1"/>
  <c r="P1833" i="1"/>
  <c r="P1834" i="1"/>
  <c r="P1835" i="1"/>
  <c r="P1836" i="1"/>
  <c r="P1837" i="1"/>
  <c r="P1838" i="1"/>
  <c r="P1839" i="1"/>
  <c r="P1840" i="1"/>
  <c r="P1841" i="1"/>
  <c r="P1842" i="1"/>
  <c r="P1843" i="1"/>
  <c r="P1844" i="1"/>
  <c r="P1845" i="1"/>
  <c r="P1846" i="1"/>
  <c r="P1847" i="1"/>
  <c r="P1848" i="1"/>
  <c r="P1849" i="1"/>
  <c r="P1850" i="1"/>
  <c r="P1851" i="1"/>
  <c r="P1852" i="1"/>
  <c r="P1853" i="1"/>
  <c r="P1854" i="1"/>
  <c r="P1855" i="1"/>
  <c r="P1856" i="1"/>
  <c r="P1857" i="1"/>
  <c r="P1858" i="1"/>
  <c r="P1859" i="1"/>
  <c r="P1860" i="1"/>
  <c r="P1861" i="1"/>
  <c r="P1862" i="1"/>
  <c r="P1863" i="1"/>
  <c r="P1864" i="1"/>
  <c r="P1865" i="1"/>
  <c r="P1866" i="1"/>
  <c r="P1867" i="1"/>
  <c r="P1868" i="1"/>
  <c r="P1869" i="1"/>
  <c r="P1870" i="1"/>
  <c r="P1871" i="1"/>
  <c r="P1872" i="1"/>
  <c r="P1873" i="1"/>
  <c r="P1874" i="1"/>
  <c r="P1875" i="1"/>
  <c r="P1876" i="1"/>
  <c r="P1877" i="1"/>
  <c r="P1878" i="1"/>
  <c r="P1879" i="1"/>
  <c r="P1880" i="1"/>
  <c r="P1881" i="1"/>
  <c r="P1882" i="1"/>
  <c r="P1883" i="1"/>
  <c r="P1884" i="1"/>
  <c r="P1885" i="1"/>
  <c r="P1886" i="1"/>
  <c r="P1887" i="1"/>
  <c r="P1888" i="1"/>
  <c r="P1889" i="1"/>
  <c r="P1890" i="1"/>
  <c r="P1891" i="1"/>
  <c r="P1892" i="1"/>
  <c r="P1893" i="1"/>
  <c r="P1894" i="1"/>
  <c r="P1895" i="1"/>
  <c r="P1896" i="1"/>
  <c r="P1897" i="1"/>
  <c r="P1898" i="1"/>
  <c r="P1899" i="1"/>
  <c r="P1900" i="1"/>
  <c r="P1901" i="1"/>
  <c r="P1902" i="1"/>
  <c r="P1903" i="1"/>
  <c r="P1904" i="1"/>
  <c r="P1905" i="1"/>
  <c r="P1906" i="1"/>
  <c r="P1907" i="1"/>
  <c r="P1908" i="1"/>
  <c r="P1909" i="1"/>
  <c r="P1910" i="1"/>
  <c r="P1911" i="1"/>
  <c r="P1912" i="1"/>
  <c r="P1913" i="1"/>
  <c r="P1914" i="1"/>
  <c r="P1915" i="1"/>
  <c r="P1916" i="1"/>
  <c r="P1917" i="1"/>
  <c r="P1918" i="1"/>
  <c r="P1919" i="1"/>
  <c r="P1920" i="1"/>
  <c r="P1921" i="1"/>
  <c r="P1922" i="1"/>
  <c r="P1923" i="1"/>
  <c r="P1924" i="1"/>
  <c r="P1925" i="1"/>
  <c r="P1926" i="1"/>
  <c r="P1927" i="1"/>
  <c r="P1928" i="1"/>
  <c r="P1929" i="1"/>
  <c r="P1930" i="1"/>
  <c r="P1931" i="1"/>
  <c r="P1932" i="1"/>
  <c r="P1933" i="1"/>
  <c r="P1934" i="1"/>
  <c r="P1935" i="1"/>
  <c r="P1936" i="1"/>
  <c r="P1937" i="1"/>
  <c r="P1938" i="1"/>
  <c r="P1939" i="1"/>
  <c r="P1940" i="1"/>
  <c r="P1941" i="1"/>
  <c r="P1942" i="1"/>
  <c r="P1943" i="1"/>
  <c r="P1944" i="1"/>
  <c r="P1945" i="1"/>
  <c r="P1946" i="1"/>
  <c r="P1947" i="1"/>
  <c r="P1948" i="1"/>
  <c r="P1949" i="1"/>
  <c r="P1950" i="1"/>
  <c r="P1951" i="1"/>
  <c r="P1952" i="1"/>
  <c r="P1953" i="1"/>
  <c r="P1954" i="1"/>
  <c r="P1955" i="1"/>
  <c r="P1956" i="1"/>
  <c r="P1957" i="1"/>
  <c r="P1958" i="1"/>
  <c r="P1959" i="1"/>
  <c r="P1960" i="1"/>
  <c r="P1961" i="1"/>
  <c r="P1962" i="1"/>
  <c r="P1963" i="1"/>
  <c r="P1964" i="1"/>
  <c r="P1965" i="1"/>
  <c r="P1966" i="1"/>
  <c r="P1967" i="1"/>
  <c r="P1968" i="1"/>
  <c r="P1969" i="1"/>
  <c r="P1970" i="1"/>
  <c r="P1971" i="1"/>
  <c r="P1972" i="1"/>
  <c r="P1973" i="1"/>
  <c r="P1974" i="1"/>
  <c r="P1975" i="1"/>
  <c r="P1976" i="1"/>
  <c r="P1977" i="1"/>
  <c r="P1978" i="1"/>
  <c r="P1979" i="1"/>
  <c r="P1980" i="1"/>
  <c r="P1981" i="1"/>
  <c r="P1982" i="1"/>
  <c r="P1983" i="1"/>
  <c r="P1984" i="1"/>
  <c r="P1985" i="1"/>
  <c r="P1986" i="1"/>
  <c r="P1987" i="1"/>
  <c r="P1988" i="1"/>
  <c r="P1989" i="1"/>
  <c r="P1990" i="1"/>
  <c r="P1991" i="1"/>
  <c r="P1992" i="1"/>
  <c r="P1993" i="1"/>
  <c r="P1994" i="1"/>
  <c r="P1995" i="1"/>
  <c r="P1996" i="1"/>
  <c r="P1997" i="1"/>
  <c r="P1998" i="1"/>
  <c r="P1999" i="1"/>
  <c r="P2000" i="1"/>
  <c r="P2001" i="1"/>
  <c r="P2002" i="1"/>
  <c r="P2003" i="1"/>
  <c r="P2004" i="1"/>
  <c r="P2005" i="1"/>
  <c r="P2006" i="1"/>
  <c r="P2007" i="1"/>
  <c r="P2008" i="1"/>
  <c r="P2009" i="1"/>
  <c r="P2010" i="1"/>
  <c r="P2011" i="1"/>
  <c r="P2012" i="1"/>
  <c r="P2013" i="1"/>
  <c r="P2014" i="1"/>
  <c r="P2015" i="1"/>
  <c r="P2016" i="1"/>
  <c r="P2017" i="1"/>
  <c r="P2018" i="1"/>
  <c r="P2019" i="1"/>
  <c r="P2020" i="1"/>
  <c r="P2021" i="1"/>
  <c r="P2022" i="1"/>
  <c r="P2023" i="1"/>
  <c r="P2024" i="1"/>
  <c r="P2025" i="1"/>
  <c r="P2026" i="1"/>
  <c r="P2027" i="1"/>
  <c r="P2028" i="1"/>
  <c r="P2029" i="1"/>
  <c r="P2030" i="1"/>
  <c r="P2031" i="1"/>
  <c r="P2032" i="1"/>
  <c r="P2033" i="1"/>
  <c r="P2034" i="1"/>
  <c r="P2035" i="1"/>
  <c r="P2036" i="1"/>
  <c r="P2037" i="1"/>
  <c r="P2038" i="1"/>
  <c r="P2039" i="1"/>
  <c r="P2040" i="1"/>
  <c r="P2041" i="1"/>
  <c r="P2042" i="1"/>
  <c r="P2043" i="1"/>
  <c r="P2044" i="1"/>
  <c r="P2045" i="1"/>
  <c r="P2046" i="1"/>
  <c r="P2047" i="1"/>
  <c r="P2048" i="1"/>
  <c r="P2049" i="1"/>
  <c r="P2050" i="1"/>
  <c r="P2051" i="1"/>
  <c r="P2052" i="1"/>
  <c r="P2053" i="1"/>
  <c r="P2054" i="1"/>
  <c r="P2055" i="1"/>
  <c r="P2056" i="1"/>
  <c r="P2057" i="1"/>
  <c r="P2058" i="1"/>
  <c r="P2059" i="1"/>
  <c r="P2060" i="1"/>
  <c r="P2061" i="1"/>
  <c r="P2062" i="1"/>
  <c r="P2063" i="1"/>
  <c r="P2064" i="1"/>
  <c r="P2065" i="1"/>
  <c r="P2066" i="1"/>
  <c r="P2067" i="1"/>
  <c r="P2068" i="1"/>
  <c r="P2069" i="1"/>
  <c r="P2070" i="1"/>
  <c r="P2071" i="1"/>
  <c r="P2072" i="1"/>
  <c r="P2073" i="1"/>
  <c r="P2074" i="1"/>
  <c r="P2075" i="1"/>
  <c r="P2076" i="1"/>
  <c r="P2077" i="1"/>
  <c r="P2078" i="1"/>
  <c r="P2079" i="1"/>
  <c r="P2080" i="1"/>
  <c r="P2081" i="1"/>
  <c r="P2082" i="1"/>
  <c r="P2083" i="1"/>
  <c r="P2084" i="1"/>
  <c r="P2085" i="1"/>
  <c r="P2086" i="1"/>
  <c r="P2087" i="1"/>
  <c r="P2088" i="1"/>
  <c r="P2089" i="1"/>
  <c r="P2090" i="1"/>
  <c r="P2091" i="1"/>
  <c r="P2092" i="1"/>
  <c r="P2093" i="1"/>
  <c r="P2094" i="1"/>
  <c r="P2095" i="1"/>
  <c r="P2096" i="1"/>
  <c r="P2097" i="1"/>
  <c r="P2098" i="1"/>
  <c r="P2099" i="1"/>
  <c r="P2100" i="1"/>
  <c r="P2101" i="1"/>
  <c r="P2102" i="1"/>
  <c r="P2103" i="1"/>
  <c r="P2104" i="1"/>
  <c r="P2105" i="1"/>
  <c r="P2106" i="1"/>
  <c r="P2107" i="1"/>
  <c r="P2108" i="1"/>
  <c r="P2109" i="1"/>
  <c r="P2110" i="1"/>
  <c r="P2111" i="1"/>
  <c r="P2112" i="1"/>
  <c r="P2113" i="1"/>
  <c r="P2114" i="1"/>
  <c r="P2115" i="1"/>
  <c r="P2116" i="1"/>
  <c r="P2117" i="1"/>
  <c r="P2118" i="1"/>
  <c r="P2119" i="1"/>
  <c r="P2120" i="1"/>
  <c r="P2121" i="1"/>
  <c r="P2122" i="1"/>
  <c r="P2123" i="1"/>
  <c r="P2124" i="1"/>
  <c r="P2125" i="1"/>
  <c r="P2126" i="1"/>
  <c r="P2127" i="1"/>
  <c r="P2128" i="1"/>
  <c r="P2129" i="1"/>
  <c r="P2130" i="1"/>
  <c r="P2131" i="1"/>
  <c r="P2132" i="1"/>
  <c r="P2133" i="1"/>
  <c r="P2134" i="1"/>
  <c r="P2135" i="1"/>
  <c r="P2136" i="1"/>
  <c r="P2137" i="1"/>
  <c r="P2138" i="1"/>
  <c r="P2139" i="1"/>
  <c r="P2140" i="1"/>
  <c r="P2141" i="1"/>
  <c r="P2142" i="1"/>
  <c r="P2143" i="1"/>
  <c r="P2144" i="1"/>
  <c r="P2145" i="1"/>
  <c r="P2146" i="1"/>
  <c r="P2147" i="1"/>
  <c r="P2148" i="1"/>
  <c r="P2149" i="1"/>
  <c r="P2150" i="1"/>
  <c r="P2151" i="1"/>
  <c r="P2152" i="1"/>
  <c r="P2153" i="1"/>
  <c r="P2154" i="1"/>
  <c r="P2155" i="1"/>
  <c r="P2156" i="1"/>
  <c r="P2157" i="1"/>
  <c r="P2158" i="1"/>
  <c r="P2159" i="1"/>
  <c r="P2160" i="1"/>
  <c r="P2161" i="1"/>
  <c r="P2162" i="1"/>
  <c r="P2163" i="1"/>
  <c r="P2164" i="1"/>
  <c r="P2165" i="1"/>
  <c r="P2166" i="1"/>
  <c r="P2167" i="1"/>
  <c r="P2168" i="1"/>
  <c r="P2169" i="1"/>
  <c r="P2170" i="1"/>
  <c r="P2171" i="1"/>
  <c r="P2172" i="1"/>
  <c r="P2173" i="1"/>
  <c r="P2174" i="1"/>
  <c r="P2175" i="1"/>
  <c r="P2176" i="1"/>
  <c r="P2177" i="1"/>
  <c r="P2178" i="1"/>
  <c r="P2179" i="1"/>
  <c r="P2180" i="1"/>
  <c r="P2181" i="1"/>
  <c r="P2182" i="1"/>
  <c r="P2183" i="1"/>
  <c r="P2184" i="1"/>
  <c r="P2185" i="1"/>
  <c r="P2186" i="1"/>
  <c r="P2187" i="1"/>
  <c r="P2188" i="1"/>
  <c r="P2189" i="1"/>
  <c r="P2190" i="1"/>
  <c r="P2191" i="1"/>
  <c r="P2192" i="1"/>
  <c r="P2193" i="1"/>
  <c r="P2194" i="1"/>
  <c r="P2195" i="1"/>
  <c r="P2196" i="1"/>
  <c r="P2197" i="1"/>
  <c r="P2198" i="1"/>
  <c r="P2199" i="1"/>
  <c r="P2200" i="1"/>
  <c r="P2201" i="1"/>
  <c r="P2202" i="1"/>
  <c r="P2203" i="1"/>
  <c r="P2204" i="1"/>
  <c r="P2205" i="1"/>
  <c r="P2206" i="1"/>
  <c r="P2207" i="1"/>
  <c r="P2208" i="1"/>
  <c r="P2209" i="1"/>
  <c r="P2210" i="1"/>
  <c r="P2211" i="1"/>
  <c r="P2212" i="1"/>
  <c r="P2213" i="1"/>
  <c r="P2214" i="1"/>
  <c r="P2215" i="1"/>
  <c r="P2216" i="1"/>
  <c r="P2217" i="1"/>
  <c r="P2218" i="1"/>
  <c r="P2219" i="1"/>
  <c r="P2220" i="1"/>
  <c r="P2221" i="1"/>
  <c r="P2222" i="1"/>
  <c r="P2223" i="1"/>
  <c r="P2224" i="1"/>
  <c r="P2225" i="1"/>
  <c r="P2226" i="1"/>
  <c r="P2227" i="1"/>
  <c r="P2228" i="1"/>
  <c r="P2229" i="1"/>
  <c r="P2230" i="1"/>
  <c r="P2231" i="1"/>
  <c r="P2232" i="1"/>
  <c r="P2233" i="1"/>
  <c r="P2234" i="1"/>
  <c r="P2235" i="1"/>
  <c r="P2236" i="1"/>
  <c r="P2237" i="1"/>
  <c r="P2238" i="1"/>
  <c r="P2239" i="1"/>
  <c r="P2240" i="1"/>
  <c r="P2241" i="1"/>
  <c r="P2242" i="1"/>
  <c r="P2243" i="1"/>
  <c r="P2244" i="1"/>
  <c r="P2245" i="1"/>
  <c r="P2246" i="1"/>
  <c r="P2247" i="1"/>
  <c r="P2248" i="1"/>
  <c r="P2249" i="1"/>
  <c r="P2250" i="1"/>
  <c r="P2251" i="1"/>
  <c r="P2252" i="1"/>
  <c r="P2253" i="1"/>
  <c r="P2254" i="1"/>
  <c r="P2255" i="1"/>
  <c r="P2256" i="1"/>
  <c r="P2257" i="1"/>
  <c r="P2258" i="1"/>
  <c r="P2259" i="1"/>
  <c r="P2260" i="1"/>
  <c r="P2261" i="1"/>
  <c r="P2262" i="1"/>
  <c r="P2263" i="1"/>
  <c r="P2264" i="1"/>
  <c r="P2265" i="1"/>
  <c r="P2266" i="1"/>
  <c r="P2267" i="1"/>
  <c r="P2268" i="1"/>
  <c r="P2269" i="1"/>
  <c r="P2270" i="1"/>
  <c r="P2271" i="1"/>
  <c r="P2272" i="1"/>
  <c r="P2273" i="1"/>
  <c r="P2274" i="1"/>
  <c r="P2275" i="1"/>
  <c r="P2276" i="1"/>
  <c r="P2277" i="1"/>
  <c r="P2278" i="1"/>
  <c r="P2279" i="1"/>
  <c r="P2280" i="1"/>
  <c r="P2281" i="1"/>
  <c r="P2282" i="1"/>
  <c r="P2283" i="1"/>
  <c r="P2284" i="1"/>
  <c r="P2285" i="1"/>
  <c r="P2286" i="1"/>
  <c r="P2287" i="1"/>
  <c r="Q2" i="1"/>
  <c r="Q3" i="1"/>
  <c r="Q4" i="1"/>
  <c r="Q5" i="1"/>
  <c r="Q6" i="1"/>
  <c r="Q7" i="1"/>
  <c r="Q8" i="1"/>
  <c r="Q9" i="1"/>
  <c r="Q10" i="1"/>
  <c r="Q11"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Q285" i="1"/>
  <c r="Q286" i="1"/>
  <c r="Q287" i="1"/>
  <c r="Q288" i="1"/>
  <c r="Q289" i="1"/>
  <c r="Q290" i="1"/>
  <c r="Q291" i="1"/>
  <c r="Q292" i="1"/>
  <c r="Q293" i="1"/>
  <c r="Q294" i="1"/>
  <c r="Q295" i="1"/>
  <c r="Q296" i="1"/>
  <c r="Q297" i="1"/>
  <c r="Q298" i="1"/>
  <c r="Q299" i="1"/>
  <c r="Q300" i="1"/>
  <c r="Q301" i="1"/>
  <c r="Q302" i="1"/>
  <c r="Q303" i="1"/>
  <c r="Q304" i="1"/>
  <c r="Q305" i="1"/>
  <c r="Q306" i="1"/>
  <c r="Q307" i="1"/>
  <c r="Q308" i="1"/>
  <c r="Q309" i="1"/>
  <c r="Q310" i="1"/>
  <c r="Q311" i="1"/>
  <c r="Q312" i="1"/>
  <c r="Q313" i="1"/>
  <c r="Q314" i="1"/>
  <c r="Q315" i="1"/>
  <c r="Q316" i="1"/>
  <c r="Q317" i="1"/>
  <c r="Q318" i="1"/>
  <c r="Q319" i="1"/>
  <c r="Q320" i="1"/>
  <c r="Q321" i="1"/>
  <c r="Q322" i="1"/>
  <c r="Q323" i="1"/>
  <c r="Q324" i="1"/>
  <c r="Q325" i="1"/>
  <c r="Q326" i="1"/>
  <c r="Q327" i="1"/>
  <c r="Q328" i="1"/>
  <c r="Q329" i="1"/>
  <c r="Q330" i="1"/>
  <c r="Q331" i="1"/>
  <c r="Q332" i="1"/>
  <c r="Q333" i="1"/>
  <c r="Q334" i="1"/>
  <c r="Q335" i="1"/>
  <c r="Q336" i="1"/>
  <c r="Q337" i="1"/>
  <c r="Q338" i="1"/>
  <c r="Q339" i="1"/>
  <c r="Q340" i="1"/>
  <c r="Q341" i="1"/>
  <c r="Q342" i="1"/>
  <c r="Q343" i="1"/>
  <c r="Q344" i="1"/>
  <c r="Q345" i="1"/>
  <c r="Q346" i="1"/>
  <c r="Q347" i="1"/>
  <c r="Q348" i="1"/>
  <c r="Q349" i="1"/>
  <c r="Q350" i="1"/>
  <c r="Q351" i="1"/>
  <c r="Q352" i="1"/>
  <c r="Q353" i="1"/>
  <c r="Q354" i="1"/>
  <c r="Q355" i="1"/>
  <c r="Q356" i="1"/>
  <c r="Q357" i="1"/>
  <c r="Q358" i="1"/>
  <c r="Q359" i="1"/>
  <c r="Q360" i="1"/>
  <c r="Q361" i="1"/>
  <c r="Q362" i="1"/>
  <c r="Q363" i="1"/>
  <c r="Q364" i="1"/>
  <c r="Q365" i="1"/>
  <c r="Q366" i="1"/>
  <c r="Q367" i="1"/>
  <c r="Q368" i="1"/>
  <c r="Q369" i="1"/>
  <c r="Q370" i="1"/>
  <c r="Q371" i="1"/>
  <c r="Q372" i="1"/>
  <c r="Q373" i="1"/>
  <c r="Q374" i="1"/>
  <c r="Q375" i="1"/>
  <c r="Q376" i="1"/>
  <c r="Q377" i="1"/>
  <c r="Q378" i="1"/>
  <c r="Q379" i="1"/>
  <c r="Q380" i="1"/>
  <c r="Q381" i="1"/>
  <c r="Q382" i="1"/>
  <c r="Q383" i="1"/>
  <c r="Q384" i="1"/>
  <c r="Q385" i="1"/>
  <c r="Q386" i="1"/>
  <c r="Q387" i="1"/>
  <c r="Q388" i="1"/>
  <c r="Q389" i="1"/>
  <c r="Q390" i="1"/>
  <c r="Q391" i="1"/>
  <c r="Q392" i="1"/>
  <c r="Q393" i="1"/>
  <c r="Q394" i="1"/>
  <c r="Q395" i="1"/>
  <c r="Q396" i="1"/>
  <c r="Q397" i="1"/>
  <c r="Q398" i="1"/>
  <c r="Q399" i="1"/>
  <c r="Q400" i="1"/>
  <c r="Q401" i="1"/>
  <c r="Q402" i="1"/>
  <c r="Q403" i="1"/>
  <c r="Q404" i="1"/>
  <c r="Q405" i="1"/>
  <c r="Q406" i="1"/>
  <c r="Q407" i="1"/>
  <c r="Q408" i="1"/>
  <c r="Q409" i="1"/>
  <c r="Q410" i="1"/>
  <c r="Q411" i="1"/>
  <c r="Q412" i="1"/>
  <c r="Q413" i="1"/>
  <c r="Q414" i="1"/>
  <c r="Q415" i="1"/>
  <c r="Q416" i="1"/>
  <c r="Q417" i="1"/>
  <c r="Q418" i="1"/>
  <c r="Q419" i="1"/>
  <c r="Q420" i="1"/>
  <c r="Q421" i="1"/>
  <c r="Q422" i="1"/>
  <c r="Q423" i="1"/>
  <c r="Q424" i="1"/>
  <c r="Q425" i="1"/>
  <c r="Q426" i="1"/>
  <c r="Q427" i="1"/>
  <c r="Q428" i="1"/>
  <c r="Q429" i="1"/>
  <c r="Q430" i="1"/>
  <c r="Q431" i="1"/>
  <c r="Q432" i="1"/>
  <c r="Q433" i="1"/>
  <c r="Q434" i="1"/>
  <c r="Q435" i="1"/>
  <c r="Q436" i="1"/>
  <c r="Q437" i="1"/>
  <c r="Q438" i="1"/>
  <c r="Q439" i="1"/>
  <c r="Q440" i="1"/>
  <c r="Q441" i="1"/>
  <c r="Q442" i="1"/>
  <c r="Q443" i="1"/>
  <c r="Q444" i="1"/>
  <c r="Q445" i="1"/>
  <c r="Q446" i="1"/>
  <c r="Q447" i="1"/>
  <c r="Q448" i="1"/>
  <c r="Q449" i="1"/>
  <c r="Q450" i="1"/>
  <c r="Q451" i="1"/>
  <c r="Q452" i="1"/>
  <c r="Q453" i="1"/>
  <c r="Q454" i="1"/>
  <c r="Q455" i="1"/>
  <c r="Q456" i="1"/>
  <c r="Q457" i="1"/>
  <c r="Q458" i="1"/>
  <c r="Q459" i="1"/>
  <c r="Q460" i="1"/>
  <c r="Q461" i="1"/>
  <c r="Q462" i="1"/>
  <c r="Q463" i="1"/>
  <c r="Q464" i="1"/>
  <c r="Q465" i="1"/>
  <c r="Q466" i="1"/>
  <c r="Q467" i="1"/>
  <c r="Q468" i="1"/>
  <c r="Q469" i="1"/>
  <c r="Q470" i="1"/>
  <c r="Q471" i="1"/>
  <c r="Q472" i="1"/>
  <c r="Q473" i="1"/>
  <c r="Q474" i="1"/>
  <c r="Q475" i="1"/>
  <c r="Q476" i="1"/>
  <c r="Q477" i="1"/>
  <c r="Q478" i="1"/>
  <c r="Q479" i="1"/>
  <c r="Q480" i="1"/>
  <c r="Q481" i="1"/>
  <c r="Q482" i="1"/>
  <c r="Q483" i="1"/>
  <c r="Q484" i="1"/>
  <c r="Q485" i="1"/>
  <c r="Q486" i="1"/>
  <c r="Q487" i="1"/>
  <c r="Q488" i="1"/>
  <c r="Q489" i="1"/>
  <c r="Q490" i="1"/>
  <c r="Q491" i="1"/>
  <c r="Q492" i="1"/>
  <c r="Q493" i="1"/>
  <c r="Q494" i="1"/>
  <c r="Q495" i="1"/>
  <c r="Q496" i="1"/>
  <c r="Q497" i="1"/>
  <c r="Q498" i="1"/>
  <c r="Q499" i="1"/>
  <c r="Q500" i="1"/>
  <c r="Q501" i="1"/>
  <c r="Q502" i="1"/>
  <c r="Q503" i="1"/>
  <c r="Q504" i="1"/>
  <c r="Q505" i="1"/>
  <c r="Q506" i="1"/>
  <c r="Q507" i="1"/>
  <c r="Q508" i="1"/>
  <c r="Q509" i="1"/>
  <c r="Q510" i="1"/>
  <c r="Q511" i="1"/>
  <c r="Q512" i="1"/>
  <c r="Q513" i="1"/>
  <c r="Q514" i="1"/>
  <c r="Q515" i="1"/>
  <c r="Q516" i="1"/>
  <c r="Q517" i="1"/>
  <c r="Q518" i="1"/>
  <c r="Q519" i="1"/>
  <c r="Q520" i="1"/>
  <c r="Q521" i="1"/>
  <c r="Q522" i="1"/>
  <c r="Q523" i="1"/>
  <c r="Q524" i="1"/>
  <c r="Q525" i="1"/>
  <c r="Q526" i="1"/>
  <c r="Q527" i="1"/>
  <c r="Q528" i="1"/>
  <c r="Q529" i="1"/>
  <c r="Q530" i="1"/>
  <c r="Q531" i="1"/>
  <c r="Q532" i="1"/>
  <c r="Q533" i="1"/>
  <c r="Q534" i="1"/>
  <c r="Q535" i="1"/>
  <c r="Q536" i="1"/>
  <c r="Q537" i="1"/>
  <c r="Q538" i="1"/>
  <c r="Q539" i="1"/>
  <c r="Q540" i="1"/>
  <c r="Q541" i="1"/>
  <c r="Q542" i="1"/>
  <c r="Q543" i="1"/>
  <c r="Q544" i="1"/>
  <c r="Q545" i="1"/>
  <c r="Q546" i="1"/>
  <c r="Q547" i="1"/>
  <c r="Q548" i="1"/>
  <c r="Q549" i="1"/>
  <c r="Q550" i="1"/>
  <c r="Q551" i="1"/>
  <c r="Q552" i="1"/>
  <c r="Q553" i="1"/>
  <c r="Q554" i="1"/>
  <c r="Q555" i="1"/>
  <c r="Q556" i="1"/>
  <c r="Q557" i="1"/>
  <c r="Q558" i="1"/>
  <c r="Q559" i="1"/>
  <c r="Q560" i="1"/>
  <c r="Q561" i="1"/>
  <c r="Q562" i="1"/>
  <c r="Q563" i="1"/>
  <c r="Q564" i="1"/>
  <c r="Q565" i="1"/>
  <c r="Q566" i="1"/>
  <c r="Q567" i="1"/>
  <c r="Q568" i="1"/>
  <c r="Q569" i="1"/>
  <c r="Q570" i="1"/>
  <c r="Q571" i="1"/>
  <c r="Q572" i="1"/>
  <c r="Q573" i="1"/>
  <c r="Q574" i="1"/>
  <c r="Q575" i="1"/>
  <c r="Q576" i="1"/>
  <c r="Q577" i="1"/>
  <c r="Q578" i="1"/>
  <c r="Q579" i="1"/>
  <c r="Q580" i="1"/>
  <c r="Q581" i="1"/>
  <c r="Q582" i="1"/>
  <c r="Q583" i="1"/>
  <c r="Q584" i="1"/>
  <c r="Q585" i="1"/>
  <c r="Q586" i="1"/>
  <c r="Q587" i="1"/>
  <c r="Q588" i="1"/>
  <c r="Q589" i="1"/>
  <c r="Q590" i="1"/>
  <c r="Q591" i="1"/>
  <c r="Q592" i="1"/>
  <c r="Q593" i="1"/>
  <c r="Q594" i="1"/>
  <c r="Q595" i="1"/>
  <c r="Q596" i="1"/>
  <c r="Q597" i="1"/>
  <c r="Q598" i="1"/>
  <c r="Q599" i="1"/>
  <c r="Q600" i="1"/>
  <c r="Q601" i="1"/>
  <c r="Q602" i="1"/>
  <c r="Q603" i="1"/>
  <c r="Q604" i="1"/>
  <c r="Q605" i="1"/>
  <c r="Q606" i="1"/>
  <c r="Q607" i="1"/>
  <c r="Q608" i="1"/>
  <c r="Q609" i="1"/>
  <c r="Q610" i="1"/>
  <c r="Q611" i="1"/>
  <c r="Q612" i="1"/>
  <c r="Q613" i="1"/>
  <c r="Q614" i="1"/>
  <c r="Q615" i="1"/>
  <c r="Q616" i="1"/>
  <c r="Q617" i="1"/>
  <c r="Q618" i="1"/>
  <c r="Q619" i="1"/>
  <c r="Q620" i="1"/>
  <c r="Q621" i="1"/>
  <c r="Q622" i="1"/>
  <c r="Q623" i="1"/>
  <c r="Q624" i="1"/>
  <c r="Q625" i="1"/>
  <c r="Q626" i="1"/>
  <c r="Q627" i="1"/>
  <c r="Q628" i="1"/>
  <c r="Q629" i="1"/>
  <c r="Q630" i="1"/>
  <c r="Q631" i="1"/>
  <c r="Q632" i="1"/>
  <c r="Q633" i="1"/>
  <c r="Q634" i="1"/>
  <c r="Q635" i="1"/>
  <c r="Q636" i="1"/>
  <c r="Q637" i="1"/>
  <c r="Q638" i="1"/>
  <c r="Q639" i="1"/>
  <c r="Q640" i="1"/>
  <c r="Q641" i="1"/>
  <c r="Q642" i="1"/>
  <c r="Q643" i="1"/>
  <c r="Q644" i="1"/>
  <c r="Q645" i="1"/>
  <c r="Q646" i="1"/>
  <c r="Q647" i="1"/>
  <c r="Q648" i="1"/>
  <c r="Q649" i="1"/>
  <c r="Q650" i="1"/>
  <c r="Q651" i="1"/>
  <c r="Q652" i="1"/>
  <c r="Q653" i="1"/>
  <c r="Q654" i="1"/>
  <c r="Q655" i="1"/>
  <c r="Q656" i="1"/>
  <c r="Q657" i="1"/>
  <c r="Q658" i="1"/>
  <c r="Q659" i="1"/>
  <c r="Q660" i="1"/>
  <c r="Q661" i="1"/>
  <c r="Q662" i="1"/>
  <c r="Q663" i="1"/>
  <c r="Q664" i="1"/>
  <c r="Q665" i="1"/>
  <c r="Q666" i="1"/>
  <c r="Q667" i="1"/>
  <c r="Q668" i="1"/>
  <c r="Q669" i="1"/>
  <c r="Q670" i="1"/>
  <c r="Q671" i="1"/>
  <c r="Q672" i="1"/>
  <c r="Q673" i="1"/>
  <c r="Q674" i="1"/>
  <c r="Q675" i="1"/>
  <c r="Q676" i="1"/>
  <c r="Q677" i="1"/>
  <c r="Q678" i="1"/>
  <c r="Q679" i="1"/>
  <c r="Q680" i="1"/>
  <c r="Q681" i="1"/>
  <c r="Q682" i="1"/>
  <c r="Q683" i="1"/>
  <c r="Q684" i="1"/>
  <c r="Q685" i="1"/>
  <c r="Q686" i="1"/>
  <c r="Q687" i="1"/>
  <c r="Q688" i="1"/>
  <c r="Q689" i="1"/>
  <c r="Q690" i="1"/>
  <c r="Q691" i="1"/>
  <c r="Q692" i="1"/>
  <c r="Q693" i="1"/>
  <c r="Q694" i="1"/>
  <c r="Q695" i="1"/>
  <c r="Q696" i="1"/>
  <c r="Q697" i="1"/>
  <c r="Q698" i="1"/>
  <c r="Q699" i="1"/>
  <c r="Q700" i="1"/>
  <c r="Q701" i="1"/>
  <c r="Q702" i="1"/>
  <c r="Q703" i="1"/>
  <c r="Q704" i="1"/>
  <c r="Q705" i="1"/>
  <c r="Q706" i="1"/>
  <c r="Q707" i="1"/>
  <c r="Q708" i="1"/>
  <c r="Q709" i="1"/>
  <c r="Q710" i="1"/>
  <c r="Q711" i="1"/>
  <c r="Q712" i="1"/>
  <c r="Q713" i="1"/>
  <c r="Q714" i="1"/>
  <c r="Q715" i="1"/>
  <c r="Q716" i="1"/>
  <c r="Q717" i="1"/>
  <c r="Q718" i="1"/>
  <c r="Q719" i="1"/>
  <c r="Q720" i="1"/>
  <c r="Q721" i="1"/>
  <c r="Q722" i="1"/>
  <c r="Q723" i="1"/>
  <c r="Q724" i="1"/>
  <c r="Q725" i="1"/>
  <c r="Q726" i="1"/>
  <c r="Q727" i="1"/>
  <c r="Q728" i="1"/>
  <c r="Q729" i="1"/>
  <c r="Q730" i="1"/>
  <c r="Q731" i="1"/>
  <c r="Q732" i="1"/>
  <c r="Q733" i="1"/>
  <c r="Q734" i="1"/>
  <c r="Q735" i="1"/>
  <c r="Q736" i="1"/>
  <c r="Q737" i="1"/>
  <c r="Q738" i="1"/>
  <c r="Q739" i="1"/>
  <c r="Q740" i="1"/>
  <c r="Q741" i="1"/>
  <c r="Q742" i="1"/>
  <c r="Q743" i="1"/>
  <c r="Q744" i="1"/>
  <c r="Q745" i="1"/>
  <c r="Q746" i="1"/>
  <c r="Q747" i="1"/>
  <c r="Q748" i="1"/>
  <c r="Q749" i="1"/>
  <c r="Q750" i="1"/>
  <c r="Q751" i="1"/>
  <c r="Q752" i="1"/>
  <c r="Q753" i="1"/>
  <c r="Q754" i="1"/>
  <c r="Q755" i="1"/>
  <c r="Q756" i="1"/>
  <c r="Q757" i="1"/>
  <c r="Q758" i="1"/>
  <c r="Q759" i="1"/>
  <c r="Q760" i="1"/>
  <c r="Q761" i="1"/>
  <c r="Q762" i="1"/>
  <c r="Q763" i="1"/>
  <c r="Q764" i="1"/>
  <c r="Q765" i="1"/>
  <c r="Q766" i="1"/>
  <c r="Q767" i="1"/>
  <c r="Q768" i="1"/>
  <c r="Q769" i="1"/>
  <c r="Q770" i="1"/>
  <c r="Q771" i="1"/>
  <c r="Q772" i="1"/>
  <c r="Q773" i="1"/>
  <c r="Q774" i="1"/>
  <c r="Q775" i="1"/>
  <c r="Q776" i="1"/>
  <c r="Q777" i="1"/>
  <c r="Q778" i="1"/>
  <c r="Q779" i="1"/>
  <c r="Q780" i="1"/>
  <c r="Q781" i="1"/>
  <c r="Q782" i="1"/>
  <c r="Q783" i="1"/>
  <c r="Q784" i="1"/>
  <c r="Q785" i="1"/>
  <c r="Q786" i="1"/>
  <c r="Q787" i="1"/>
  <c r="Q788" i="1"/>
  <c r="Q789" i="1"/>
  <c r="Q790" i="1"/>
  <c r="Q791" i="1"/>
  <c r="Q792" i="1"/>
  <c r="Q793" i="1"/>
  <c r="Q794" i="1"/>
  <c r="Q795" i="1"/>
  <c r="Q796" i="1"/>
  <c r="Q797" i="1"/>
  <c r="Q798" i="1"/>
  <c r="Q799" i="1"/>
  <c r="Q800" i="1"/>
  <c r="Q801" i="1"/>
  <c r="Q802" i="1"/>
  <c r="Q803" i="1"/>
  <c r="Q804" i="1"/>
  <c r="Q805" i="1"/>
  <c r="Q806" i="1"/>
  <c r="Q807" i="1"/>
  <c r="Q808" i="1"/>
  <c r="Q809" i="1"/>
  <c r="Q810" i="1"/>
  <c r="Q811" i="1"/>
  <c r="Q812" i="1"/>
  <c r="Q813" i="1"/>
  <c r="Q814" i="1"/>
  <c r="Q815" i="1"/>
  <c r="Q816" i="1"/>
  <c r="Q817" i="1"/>
  <c r="Q818" i="1"/>
  <c r="Q819" i="1"/>
  <c r="Q820" i="1"/>
  <c r="Q821" i="1"/>
  <c r="Q822" i="1"/>
  <c r="Q823" i="1"/>
  <c r="Q824" i="1"/>
  <c r="Q825" i="1"/>
  <c r="Q826" i="1"/>
  <c r="Q827" i="1"/>
  <c r="Q828" i="1"/>
  <c r="Q829" i="1"/>
  <c r="Q830" i="1"/>
  <c r="Q831" i="1"/>
  <c r="Q832" i="1"/>
  <c r="Q833" i="1"/>
  <c r="Q834" i="1"/>
  <c r="Q835" i="1"/>
  <c r="Q836" i="1"/>
  <c r="Q837" i="1"/>
  <c r="Q838" i="1"/>
  <c r="Q839" i="1"/>
  <c r="Q840" i="1"/>
  <c r="Q841" i="1"/>
  <c r="Q842" i="1"/>
  <c r="Q843" i="1"/>
  <c r="Q844" i="1"/>
  <c r="Q845" i="1"/>
  <c r="Q846" i="1"/>
  <c r="Q847" i="1"/>
  <c r="Q848" i="1"/>
  <c r="Q849" i="1"/>
  <c r="Q850" i="1"/>
  <c r="Q851" i="1"/>
  <c r="Q852" i="1"/>
  <c r="Q853" i="1"/>
  <c r="Q854" i="1"/>
  <c r="Q855" i="1"/>
  <c r="Q856" i="1"/>
  <c r="Q857" i="1"/>
  <c r="Q858" i="1"/>
  <c r="Q859" i="1"/>
  <c r="Q860" i="1"/>
  <c r="Q861" i="1"/>
  <c r="Q862" i="1"/>
  <c r="Q863" i="1"/>
  <c r="Q864" i="1"/>
  <c r="Q865" i="1"/>
  <c r="Q866" i="1"/>
  <c r="Q867" i="1"/>
  <c r="Q868" i="1"/>
  <c r="Q869" i="1"/>
  <c r="Q870" i="1"/>
  <c r="Q871" i="1"/>
  <c r="Q872" i="1"/>
  <c r="Q873" i="1"/>
  <c r="Q874" i="1"/>
  <c r="Q875" i="1"/>
  <c r="Q876" i="1"/>
  <c r="Q877" i="1"/>
  <c r="Q878" i="1"/>
  <c r="Q879" i="1"/>
  <c r="Q880" i="1"/>
  <c r="Q881" i="1"/>
  <c r="Q882" i="1"/>
  <c r="Q883" i="1"/>
  <c r="Q884" i="1"/>
  <c r="Q885" i="1"/>
  <c r="Q886" i="1"/>
  <c r="Q887" i="1"/>
  <c r="Q888" i="1"/>
  <c r="Q889" i="1"/>
  <c r="Q890" i="1"/>
  <c r="Q891" i="1"/>
  <c r="Q892" i="1"/>
  <c r="Q893" i="1"/>
  <c r="Q894" i="1"/>
  <c r="Q895" i="1"/>
  <c r="Q896" i="1"/>
  <c r="Q897" i="1"/>
  <c r="Q898" i="1"/>
  <c r="Q899" i="1"/>
  <c r="Q900" i="1"/>
  <c r="Q901" i="1"/>
  <c r="Q902" i="1"/>
  <c r="Q903" i="1"/>
  <c r="Q904" i="1"/>
  <c r="Q905" i="1"/>
  <c r="Q906" i="1"/>
  <c r="Q907" i="1"/>
  <c r="Q908" i="1"/>
  <c r="Q909" i="1"/>
  <c r="Q910" i="1"/>
  <c r="Q911" i="1"/>
  <c r="Q912" i="1"/>
  <c r="Q913" i="1"/>
  <c r="Q914" i="1"/>
  <c r="Q915" i="1"/>
  <c r="Q916" i="1"/>
  <c r="Q917" i="1"/>
  <c r="Q918" i="1"/>
  <c r="Q919" i="1"/>
  <c r="Q920" i="1"/>
  <c r="Q921" i="1"/>
  <c r="Q922" i="1"/>
  <c r="Q923" i="1"/>
  <c r="Q924" i="1"/>
  <c r="Q925" i="1"/>
  <c r="Q926" i="1"/>
  <c r="Q927" i="1"/>
  <c r="Q928" i="1"/>
  <c r="Q929" i="1"/>
  <c r="Q930" i="1"/>
  <c r="Q931" i="1"/>
  <c r="Q932" i="1"/>
  <c r="Q933" i="1"/>
  <c r="Q934" i="1"/>
  <c r="Q935" i="1"/>
  <c r="Q936" i="1"/>
  <c r="Q937" i="1"/>
  <c r="Q938" i="1"/>
  <c r="Q939" i="1"/>
  <c r="Q940" i="1"/>
  <c r="Q941" i="1"/>
  <c r="Q942" i="1"/>
  <c r="Q943" i="1"/>
  <c r="Q944" i="1"/>
  <c r="Q945" i="1"/>
  <c r="Q946" i="1"/>
  <c r="Q947" i="1"/>
  <c r="Q948" i="1"/>
  <c r="Q949" i="1"/>
  <c r="Q950" i="1"/>
  <c r="Q951" i="1"/>
  <c r="Q952" i="1"/>
  <c r="Q953" i="1"/>
  <c r="Q954" i="1"/>
  <c r="Q955" i="1"/>
  <c r="Q956" i="1"/>
  <c r="Q957" i="1"/>
  <c r="Q958" i="1"/>
  <c r="Q959" i="1"/>
  <c r="Q960" i="1"/>
  <c r="Q961" i="1"/>
  <c r="Q962" i="1"/>
  <c r="Q963" i="1"/>
  <c r="Q964" i="1"/>
  <c r="Q965" i="1"/>
  <c r="Q966" i="1"/>
  <c r="Q967" i="1"/>
  <c r="Q968" i="1"/>
  <c r="Q969" i="1"/>
  <c r="Q970" i="1"/>
  <c r="Q971" i="1"/>
  <c r="Q972" i="1"/>
  <c r="Q973" i="1"/>
  <c r="Q974" i="1"/>
  <c r="Q975" i="1"/>
  <c r="Q976" i="1"/>
  <c r="Q977" i="1"/>
  <c r="Q978" i="1"/>
  <c r="Q979" i="1"/>
  <c r="Q980" i="1"/>
  <c r="Q981" i="1"/>
  <c r="Q982" i="1"/>
  <c r="Q983" i="1"/>
  <c r="Q984" i="1"/>
  <c r="Q985" i="1"/>
  <c r="Q986" i="1"/>
  <c r="Q987" i="1"/>
  <c r="Q988" i="1"/>
  <c r="Q989" i="1"/>
  <c r="Q990" i="1"/>
  <c r="Q991" i="1"/>
  <c r="Q992" i="1"/>
  <c r="Q993" i="1"/>
  <c r="Q994" i="1"/>
  <c r="Q995" i="1"/>
  <c r="Q996" i="1"/>
  <c r="Q997" i="1"/>
  <c r="Q998" i="1"/>
  <c r="Q999" i="1"/>
  <c r="Q1000" i="1"/>
  <c r="Q1001" i="1"/>
  <c r="Q1002" i="1"/>
  <c r="Q1003" i="1"/>
  <c r="Q1004" i="1"/>
  <c r="Q1005" i="1"/>
  <c r="Q1006" i="1"/>
  <c r="Q1007" i="1"/>
  <c r="Q1008" i="1"/>
  <c r="Q1009" i="1"/>
  <c r="Q1010" i="1"/>
  <c r="Q1011" i="1"/>
  <c r="Q1012" i="1"/>
  <c r="Q1013" i="1"/>
  <c r="Q1014" i="1"/>
  <c r="Q1015" i="1"/>
  <c r="Q1016" i="1"/>
  <c r="Q1017" i="1"/>
  <c r="Q1018" i="1"/>
  <c r="Q1019" i="1"/>
  <c r="Q1020" i="1"/>
  <c r="Q1021" i="1"/>
  <c r="Q1022" i="1"/>
  <c r="Q1023" i="1"/>
  <c r="Q1024" i="1"/>
  <c r="Q1025" i="1"/>
  <c r="Q1026" i="1"/>
  <c r="Q1027" i="1"/>
  <c r="Q1028" i="1"/>
  <c r="Q1029" i="1"/>
  <c r="Q1030" i="1"/>
  <c r="Q1031" i="1"/>
  <c r="Q1032" i="1"/>
  <c r="Q1033" i="1"/>
  <c r="Q1034" i="1"/>
  <c r="Q1035" i="1"/>
  <c r="Q1036" i="1"/>
  <c r="Q1037" i="1"/>
  <c r="Q1038" i="1"/>
  <c r="Q1039" i="1"/>
  <c r="Q1040" i="1"/>
  <c r="Q1041" i="1"/>
  <c r="Q1042" i="1"/>
  <c r="Q1043" i="1"/>
  <c r="Q1044" i="1"/>
  <c r="Q1045" i="1"/>
  <c r="Q1046" i="1"/>
  <c r="Q1047" i="1"/>
  <c r="Q1048" i="1"/>
  <c r="Q1049" i="1"/>
  <c r="Q1050" i="1"/>
  <c r="Q1051" i="1"/>
  <c r="Q1052" i="1"/>
  <c r="Q1053" i="1"/>
  <c r="Q1054" i="1"/>
  <c r="Q1055" i="1"/>
  <c r="Q1056" i="1"/>
  <c r="Q1057" i="1"/>
  <c r="Q1058" i="1"/>
  <c r="Q1059" i="1"/>
  <c r="Q1060" i="1"/>
  <c r="Q1061" i="1"/>
  <c r="Q1062" i="1"/>
  <c r="Q1063" i="1"/>
  <c r="Q1064" i="1"/>
  <c r="Q1065" i="1"/>
  <c r="Q1066" i="1"/>
  <c r="Q1067" i="1"/>
  <c r="Q1068" i="1"/>
  <c r="Q1069" i="1"/>
  <c r="Q1070" i="1"/>
  <c r="Q1071" i="1"/>
  <c r="Q1072" i="1"/>
  <c r="Q1073" i="1"/>
  <c r="Q1074" i="1"/>
  <c r="Q1075" i="1"/>
  <c r="Q1076" i="1"/>
  <c r="Q1077" i="1"/>
  <c r="Q1078" i="1"/>
  <c r="Q1079" i="1"/>
  <c r="Q1080" i="1"/>
  <c r="Q1081" i="1"/>
  <c r="Q1082" i="1"/>
  <c r="Q1083" i="1"/>
  <c r="Q1084" i="1"/>
  <c r="Q1085" i="1"/>
  <c r="Q1086" i="1"/>
  <c r="Q1087" i="1"/>
  <c r="Q1088" i="1"/>
  <c r="Q1089" i="1"/>
  <c r="Q1090" i="1"/>
  <c r="Q1091" i="1"/>
  <c r="Q1092" i="1"/>
  <c r="Q1093" i="1"/>
  <c r="Q1094" i="1"/>
  <c r="Q1095" i="1"/>
  <c r="Q1096" i="1"/>
  <c r="Q1097" i="1"/>
  <c r="Q1098" i="1"/>
  <c r="Q1099" i="1"/>
  <c r="Q1100" i="1"/>
  <c r="Q1101" i="1"/>
  <c r="Q1102" i="1"/>
  <c r="Q1103" i="1"/>
  <c r="Q1104" i="1"/>
  <c r="Q1105" i="1"/>
  <c r="Q1106" i="1"/>
  <c r="Q1107" i="1"/>
  <c r="Q1108" i="1"/>
  <c r="Q1109" i="1"/>
  <c r="Q1110" i="1"/>
  <c r="Q1111" i="1"/>
  <c r="Q1112" i="1"/>
  <c r="Q1113" i="1"/>
  <c r="Q1114" i="1"/>
  <c r="Q1115" i="1"/>
  <c r="Q1116" i="1"/>
  <c r="Q1117" i="1"/>
  <c r="Q1118" i="1"/>
  <c r="Q1119" i="1"/>
  <c r="Q1120" i="1"/>
  <c r="Q1121" i="1"/>
  <c r="Q1122" i="1"/>
  <c r="Q1123" i="1"/>
  <c r="Q1124" i="1"/>
  <c r="Q1125" i="1"/>
  <c r="Q1126" i="1"/>
  <c r="Q1127" i="1"/>
  <c r="Q1128" i="1"/>
  <c r="Q1129" i="1"/>
  <c r="Q1130" i="1"/>
  <c r="Q1131" i="1"/>
  <c r="Q1132" i="1"/>
  <c r="Q1133" i="1"/>
  <c r="Q1134" i="1"/>
  <c r="Q1135" i="1"/>
  <c r="Q1136" i="1"/>
  <c r="Q1137" i="1"/>
  <c r="Q1138" i="1"/>
  <c r="Q1139" i="1"/>
  <c r="Q1140" i="1"/>
  <c r="Q1141" i="1"/>
  <c r="Q1142" i="1"/>
  <c r="Q1143" i="1"/>
  <c r="Q1144" i="1"/>
  <c r="Q1145" i="1"/>
  <c r="Q1146" i="1"/>
  <c r="Q1147" i="1"/>
  <c r="Q1148" i="1"/>
  <c r="Q1149" i="1"/>
  <c r="Q1150" i="1"/>
  <c r="Q1151" i="1"/>
  <c r="Q1152" i="1"/>
  <c r="Q1153" i="1"/>
  <c r="Q1154" i="1"/>
  <c r="Q1155" i="1"/>
  <c r="Q1156" i="1"/>
  <c r="Q1157" i="1"/>
  <c r="Q1158" i="1"/>
  <c r="Q1159" i="1"/>
  <c r="Q1160" i="1"/>
  <c r="Q1161" i="1"/>
  <c r="Q1162" i="1"/>
  <c r="Q1163" i="1"/>
  <c r="Q1164" i="1"/>
  <c r="Q1165" i="1"/>
  <c r="Q1166" i="1"/>
  <c r="Q1167" i="1"/>
  <c r="Q1168" i="1"/>
  <c r="Q1169" i="1"/>
  <c r="Q1170" i="1"/>
  <c r="Q1171" i="1"/>
  <c r="Q1172" i="1"/>
  <c r="Q1173" i="1"/>
  <c r="Q1174" i="1"/>
  <c r="Q1175" i="1"/>
  <c r="Q1176" i="1"/>
  <c r="Q1177" i="1"/>
  <c r="Q1178" i="1"/>
  <c r="Q1179" i="1"/>
  <c r="Q1180" i="1"/>
  <c r="Q1181" i="1"/>
  <c r="Q1182" i="1"/>
  <c r="Q1183" i="1"/>
  <c r="Q1184" i="1"/>
  <c r="Q1185" i="1"/>
  <c r="Q1186" i="1"/>
  <c r="Q1187" i="1"/>
  <c r="Q1188" i="1"/>
  <c r="Q1189" i="1"/>
  <c r="Q1190" i="1"/>
  <c r="Q1191" i="1"/>
  <c r="Q1192" i="1"/>
  <c r="Q1193" i="1"/>
  <c r="Q1194" i="1"/>
  <c r="Q1195" i="1"/>
  <c r="Q1196" i="1"/>
  <c r="Q1197" i="1"/>
  <c r="Q1198" i="1"/>
  <c r="Q1199" i="1"/>
  <c r="Q1200" i="1"/>
  <c r="Q1201" i="1"/>
  <c r="Q1202" i="1"/>
  <c r="Q1203" i="1"/>
  <c r="Q1204" i="1"/>
  <c r="Q1205" i="1"/>
  <c r="Q1206" i="1"/>
  <c r="Q1207" i="1"/>
  <c r="Q1208" i="1"/>
  <c r="Q1209" i="1"/>
  <c r="Q1210" i="1"/>
  <c r="Q1211" i="1"/>
  <c r="Q1212" i="1"/>
  <c r="Q1213" i="1"/>
  <c r="Q1214" i="1"/>
  <c r="Q1215" i="1"/>
  <c r="Q1216" i="1"/>
  <c r="Q1217" i="1"/>
  <c r="Q1218" i="1"/>
  <c r="Q1219" i="1"/>
  <c r="Q1220" i="1"/>
  <c r="Q1221" i="1"/>
  <c r="Q1222" i="1"/>
  <c r="Q1223" i="1"/>
  <c r="Q1224" i="1"/>
  <c r="Q1225" i="1"/>
  <c r="Q1226" i="1"/>
  <c r="Q1227" i="1"/>
  <c r="Q1228" i="1"/>
  <c r="Q1229" i="1"/>
  <c r="Q1230" i="1"/>
  <c r="Q1231" i="1"/>
  <c r="Q1232" i="1"/>
  <c r="Q1233" i="1"/>
  <c r="Q1234" i="1"/>
  <c r="Q1235" i="1"/>
  <c r="Q1236" i="1"/>
  <c r="Q1237" i="1"/>
  <c r="Q1238" i="1"/>
  <c r="Q1239" i="1"/>
  <c r="Q1240" i="1"/>
  <c r="Q1241" i="1"/>
  <c r="Q1242" i="1"/>
  <c r="Q1243" i="1"/>
  <c r="Q1244" i="1"/>
  <c r="Q1245" i="1"/>
  <c r="Q1246" i="1"/>
  <c r="Q1247" i="1"/>
  <c r="Q1248" i="1"/>
  <c r="Q1249" i="1"/>
  <c r="Q1250" i="1"/>
  <c r="Q1251" i="1"/>
  <c r="Q1252" i="1"/>
  <c r="Q1253" i="1"/>
  <c r="Q1254" i="1"/>
  <c r="Q1255" i="1"/>
  <c r="Q1256" i="1"/>
  <c r="Q1257" i="1"/>
  <c r="Q1258" i="1"/>
  <c r="Q1259" i="1"/>
  <c r="Q1260" i="1"/>
  <c r="Q1261" i="1"/>
  <c r="Q1262" i="1"/>
  <c r="Q1263" i="1"/>
  <c r="Q1264" i="1"/>
  <c r="Q1265" i="1"/>
  <c r="Q1266" i="1"/>
  <c r="Q1267" i="1"/>
  <c r="Q1268" i="1"/>
  <c r="Q1269" i="1"/>
  <c r="Q1270" i="1"/>
  <c r="Q1271" i="1"/>
  <c r="Q1272" i="1"/>
  <c r="Q1273" i="1"/>
  <c r="Q1274" i="1"/>
  <c r="Q1275" i="1"/>
  <c r="Q1276" i="1"/>
  <c r="Q1277" i="1"/>
  <c r="Q1278" i="1"/>
  <c r="Q1279" i="1"/>
  <c r="Q1280" i="1"/>
  <c r="Q1281" i="1"/>
  <c r="Q1282" i="1"/>
  <c r="Q1283" i="1"/>
  <c r="Q1284" i="1"/>
  <c r="Q1285" i="1"/>
  <c r="Q1286" i="1"/>
  <c r="Q1287" i="1"/>
  <c r="Q1288" i="1"/>
  <c r="Q1289" i="1"/>
  <c r="Q1290" i="1"/>
  <c r="Q1291" i="1"/>
  <c r="Q1292" i="1"/>
  <c r="Q1293" i="1"/>
  <c r="Q1294" i="1"/>
  <c r="Q1295" i="1"/>
  <c r="Q1296" i="1"/>
  <c r="Q1297" i="1"/>
  <c r="Q1298" i="1"/>
  <c r="Q1299" i="1"/>
  <c r="Q1300" i="1"/>
  <c r="Q1301" i="1"/>
  <c r="Q1302" i="1"/>
  <c r="Q1303" i="1"/>
  <c r="Q1304" i="1"/>
  <c r="Q1305" i="1"/>
  <c r="Q1306" i="1"/>
  <c r="Q1307" i="1"/>
  <c r="Q1308" i="1"/>
  <c r="Q1309" i="1"/>
  <c r="Q1310" i="1"/>
  <c r="Q1311" i="1"/>
  <c r="Q1312" i="1"/>
  <c r="Q1313" i="1"/>
  <c r="Q1314" i="1"/>
  <c r="Q1315" i="1"/>
  <c r="Q1316" i="1"/>
  <c r="Q1317" i="1"/>
  <c r="Q1318" i="1"/>
  <c r="Q1319" i="1"/>
  <c r="Q1320" i="1"/>
  <c r="Q1321" i="1"/>
  <c r="Q1322" i="1"/>
  <c r="Q1323" i="1"/>
  <c r="Q1324" i="1"/>
  <c r="Q1325" i="1"/>
  <c r="Q1326" i="1"/>
  <c r="Q1327" i="1"/>
  <c r="Q1328" i="1"/>
  <c r="Q1329" i="1"/>
  <c r="Q1330" i="1"/>
  <c r="Q1331" i="1"/>
  <c r="Q1332" i="1"/>
  <c r="Q1333" i="1"/>
  <c r="Q1334" i="1"/>
  <c r="Q1335" i="1"/>
  <c r="Q1336" i="1"/>
  <c r="Q1337" i="1"/>
  <c r="Q1338" i="1"/>
  <c r="Q1339" i="1"/>
  <c r="Q1340" i="1"/>
  <c r="Q1341" i="1"/>
  <c r="Q1342" i="1"/>
  <c r="Q1343" i="1"/>
  <c r="Q1344" i="1"/>
  <c r="Q1345" i="1"/>
  <c r="Q1346" i="1"/>
  <c r="Q1347" i="1"/>
  <c r="Q1348" i="1"/>
  <c r="Q1349" i="1"/>
  <c r="Q1350" i="1"/>
  <c r="Q1351" i="1"/>
  <c r="Q1352" i="1"/>
  <c r="Q1353" i="1"/>
  <c r="Q1354" i="1"/>
  <c r="Q1355" i="1"/>
  <c r="Q1356" i="1"/>
  <c r="Q1357" i="1"/>
  <c r="Q1358" i="1"/>
  <c r="Q1359" i="1"/>
  <c r="Q1360" i="1"/>
  <c r="Q1361" i="1"/>
  <c r="Q1362" i="1"/>
  <c r="Q1363" i="1"/>
  <c r="Q1364" i="1"/>
  <c r="Q1365" i="1"/>
  <c r="Q1366" i="1"/>
  <c r="Q1367" i="1"/>
  <c r="Q1368" i="1"/>
  <c r="Q1369" i="1"/>
  <c r="Q1370" i="1"/>
  <c r="Q1371" i="1"/>
  <c r="Q1372" i="1"/>
  <c r="Q1373" i="1"/>
  <c r="Q1374" i="1"/>
  <c r="Q1375" i="1"/>
  <c r="Q1376" i="1"/>
  <c r="Q1377" i="1"/>
  <c r="Q1378" i="1"/>
  <c r="Q1379" i="1"/>
  <c r="Q1380" i="1"/>
  <c r="Q1381" i="1"/>
  <c r="Q1382" i="1"/>
  <c r="Q1383" i="1"/>
  <c r="Q1384" i="1"/>
  <c r="Q1385" i="1"/>
  <c r="Q1386" i="1"/>
  <c r="Q1387" i="1"/>
  <c r="Q1388" i="1"/>
  <c r="Q1389" i="1"/>
  <c r="Q1390" i="1"/>
  <c r="Q1391" i="1"/>
  <c r="Q1392" i="1"/>
  <c r="Q1393" i="1"/>
  <c r="Q1394" i="1"/>
  <c r="Q1395" i="1"/>
  <c r="Q1396" i="1"/>
  <c r="Q1397" i="1"/>
  <c r="Q1398" i="1"/>
  <c r="Q1399" i="1"/>
  <c r="Q1400" i="1"/>
  <c r="Q1401" i="1"/>
  <c r="Q1402" i="1"/>
  <c r="Q1403" i="1"/>
  <c r="Q1404" i="1"/>
  <c r="Q1405" i="1"/>
  <c r="Q1406" i="1"/>
  <c r="Q1407" i="1"/>
  <c r="Q1408" i="1"/>
  <c r="Q1409" i="1"/>
  <c r="Q1410" i="1"/>
  <c r="Q1411" i="1"/>
  <c r="Q1412" i="1"/>
  <c r="Q1413" i="1"/>
  <c r="Q1414" i="1"/>
  <c r="Q1415" i="1"/>
  <c r="Q1416" i="1"/>
  <c r="Q1417" i="1"/>
  <c r="Q1418" i="1"/>
  <c r="Q1419" i="1"/>
  <c r="Q1420" i="1"/>
  <c r="Q1421" i="1"/>
  <c r="Q1422" i="1"/>
  <c r="Q1423" i="1"/>
  <c r="Q1424" i="1"/>
  <c r="Q1425" i="1"/>
  <c r="Q1426" i="1"/>
  <c r="Q1427" i="1"/>
  <c r="Q1428" i="1"/>
  <c r="Q1429" i="1"/>
  <c r="Q1430" i="1"/>
  <c r="Q1431" i="1"/>
  <c r="Q1432" i="1"/>
  <c r="Q1433" i="1"/>
  <c r="Q1434" i="1"/>
  <c r="Q1435" i="1"/>
  <c r="Q1436" i="1"/>
  <c r="Q1437" i="1"/>
  <c r="Q1438" i="1"/>
  <c r="Q1439" i="1"/>
  <c r="Q1440" i="1"/>
  <c r="Q1441" i="1"/>
  <c r="Q1442" i="1"/>
  <c r="Q1443" i="1"/>
  <c r="Q1444" i="1"/>
  <c r="Q1445" i="1"/>
  <c r="Q1446" i="1"/>
  <c r="Q1447" i="1"/>
  <c r="Q1448" i="1"/>
  <c r="Q1449" i="1"/>
  <c r="Q1450" i="1"/>
  <c r="Q1451" i="1"/>
  <c r="Q1452" i="1"/>
  <c r="Q1453" i="1"/>
  <c r="Q1454" i="1"/>
  <c r="Q1455" i="1"/>
  <c r="Q1456" i="1"/>
  <c r="Q1457" i="1"/>
  <c r="Q1458" i="1"/>
  <c r="Q1459" i="1"/>
  <c r="Q1460" i="1"/>
  <c r="Q1461" i="1"/>
  <c r="Q1462" i="1"/>
  <c r="Q1463" i="1"/>
  <c r="Q1464" i="1"/>
  <c r="Q1465" i="1"/>
  <c r="Q1466" i="1"/>
  <c r="Q1467" i="1"/>
  <c r="Q1468" i="1"/>
  <c r="Q1469" i="1"/>
  <c r="Q1470" i="1"/>
  <c r="Q1471" i="1"/>
  <c r="Q1472" i="1"/>
  <c r="Q1473" i="1"/>
  <c r="Q1474" i="1"/>
  <c r="Q1475" i="1"/>
  <c r="Q1476" i="1"/>
  <c r="Q1477" i="1"/>
  <c r="Q1478" i="1"/>
  <c r="Q1479" i="1"/>
  <c r="Q1480" i="1"/>
  <c r="Q1481" i="1"/>
  <c r="Q1482" i="1"/>
  <c r="Q1483" i="1"/>
  <c r="Q1484" i="1"/>
  <c r="Q1485" i="1"/>
  <c r="Q1486" i="1"/>
  <c r="Q1487" i="1"/>
  <c r="Q1488" i="1"/>
  <c r="Q1489" i="1"/>
  <c r="Q1490" i="1"/>
  <c r="Q1491" i="1"/>
  <c r="Q1492" i="1"/>
  <c r="Q1493" i="1"/>
  <c r="Q1494" i="1"/>
  <c r="Q1495" i="1"/>
  <c r="Q1496" i="1"/>
  <c r="Q1497" i="1"/>
  <c r="Q1498" i="1"/>
  <c r="Q1499" i="1"/>
  <c r="Q1500" i="1"/>
  <c r="Q1501" i="1"/>
  <c r="Q1502" i="1"/>
  <c r="Q1503" i="1"/>
  <c r="Q1504" i="1"/>
  <c r="Q1505" i="1"/>
  <c r="Q1506" i="1"/>
  <c r="Q1507" i="1"/>
  <c r="Q1508" i="1"/>
  <c r="Q1509" i="1"/>
  <c r="Q1510" i="1"/>
  <c r="Q1511" i="1"/>
  <c r="Q1512" i="1"/>
  <c r="Q1513" i="1"/>
  <c r="Q1514" i="1"/>
  <c r="Q1515" i="1"/>
  <c r="Q1516" i="1"/>
  <c r="Q1517" i="1"/>
  <c r="Q1518" i="1"/>
  <c r="Q1519" i="1"/>
  <c r="Q1520" i="1"/>
  <c r="Q1521" i="1"/>
  <c r="Q1522" i="1"/>
  <c r="Q1523" i="1"/>
  <c r="Q1524" i="1"/>
  <c r="Q1525" i="1"/>
  <c r="Q1526" i="1"/>
  <c r="Q1527" i="1"/>
  <c r="Q1528" i="1"/>
  <c r="Q1529" i="1"/>
  <c r="Q1530" i="1"/>
  <c r="Q1531" i="1"/>
  <c r="Q1532" i="1"/>
  <c r="Q1533" i="1"/>
  <c r="Q1534" i="1"/>
  <c r="Q1535" i="1"/>
  <c r="Q1536" i="1"/>
  <c r="Q1537" i="1"/>
  <c r="Q1538" i="1"/>
  <c r="Q1539" i="1"/>
  <c r="Q1540" i="1"/>
  <c r="Q1541" i="1"/>
  <c r="Q1542" i="1"/>
  <c r="Q1543" i="1"/>
  <c r="Q1544" i="1"/>
  <c r="Q1545" i="1"/>
  <c r="Q1546" i="1"/>
  <c r="Q1547" i="1"/>
  <c r="Q1548" i="1"/>
  <c r="Q1549" i="1"/>
  <c r="Q1550" i="1"/>
  <c r="Q1551" i="1"/>
  <c r="Q1552" i="1"/>
  <c r="Q1553" i="1"/>
  <c r="Q1554" i="1"/>
  <c r="Q1555" i="1"/>
  <c r="Q1556" i="1"/>
  <c r="Q1557" i="1"/>
  <c r="Q1558" i="1"/>
  <c r="Q1559" i="1"/>
  <c r="Q1560" i="1"/>
  <c r="Q1561" i="1"/>
  <c r="Q1562" i="1"/>
  <c r="Q1563" i="1"/>
  <c r="Q1564" i="1"/>
  <c r="Q1565" i="1"/>
  <c r="Q1566" i="1"/>
  <c r="Q1567" i="1"/>
  <c r="Q1568" i="1"/>
  <c r="Q1569" i="1"/>
  <c r="Q1570" i="1"/>
  <c r="Q1571" i="1"/>
  <c r="Q1572" i="1"/>
  <c r="Q1573" i="1"/>
  <c r="Q1574" i="1"/>
  <c r="Q1575" i="1"/>
  <c r="Q1576" i="1"/>
  <c r="Q1577" i="1"/>
  <c r="Q1578" i="1"/>
  <c r="Q1579" i="1"/>
  <c r="Q1580" i="1"/>
  <c r="Q1581" i="1"/>
  <c r="Q1582" i="1"/>
  <c r="Q1583" i="1"/>
  <c r="Q1584" i="1"/>
  <c r="Q1585" i="1"/>
  <c r="Q1586" i="1"/>
  <c r="Q1587" i="1"/>
  <c r="Q1588" i="1"/>
  <c r="Q1589" i="1"/>
  <c r="Q1590" i="1"/>
  <c r="Q1591" i="1"/>
  <c r="Q1592" i="1"/>
  <c r="Q1593" i="1"/>
  <c r="Q1594" i="1"/>
  <c r="Q1595" i="1"/>
  <c r="Q1596" i="1"/>
  <c r="Q1597" i="1"/>
  <c r="Q1598" i="1"/>
  <c r="Q1599" i="1"/>
  <c r="Q1600" i="1"/>
  <c r="Q1601" i="1"/>
  <c r="Q1602" i="1"/>
  <c r="Q1603" i="1"/>
  <c r="Q1604" i="1"/>
  <c r="Q1605" i="1"/>
  <c r="Q1606" i="1"/>
  <c r="Q1607" i="1"/>
  <c r="Q1608" i="1"/>
  <c r="Q1609" i="1"/>
  <c r="Q1610" i="1"/>
  <c r="Q1611" i="1"/>
  <c r="Q1612" i="1"/>
  <c r="Q1613" i="1"/>
  <c r="Q1614" i="1"/>
  <c r="Q1615" i="1"/>
  <c r="Q1616" i="1"/>
  <c r="Q1617" i="1"/>
  <c r="Q1618" i="1"/>
  <c r="Q1619" i="1"/>
  <c r="Q1620" i="1"/>
  <c r="Q1621" i="1"/>
  <c r="Q1622" i="1"/>
  <c r="Q1623" i="1"/>
  <c r="Q1624" i="1"/>
  <c r="Q1625" i="1"/>
  <c r="Q1626" i="1"/>
  <c r="Q1627" i="1"/>
  <c r="Q1628" i="1"/>
  <c r="Q1629" i="1"/>
  <c r="Q1630" i="1"/>
  <c r="Q1631" i="1"/>
  <c r="Q1632" i="1"/>
  <c r="Q1633" i="1"/>
  <c r="Q1634" i="1"/>
  <c r="Q1635" i="1"/>
  <c r="Q1636" i="1"/>
  <c r="Q1637" i="1"/>
  <c r="Q1638" i="1"/>
  <c r="Q1639" i="1"/>
  <c r="Q1640" i="1"/>
  <c r="Q1641" i="1"/>
  <c r="Q1642" i="1"/>
  <c r="Q1643" i="1"/>
  <c r="Q1644" i="1"/>
  <c r="Q1645" i="1"/>
  <c r="Q1646" i="1"/>
  <c r="Q1647" i="1"/>
  <c r="Q1648" i="1"/>
  <c r="Q1649" i="1"/>
  <c r="Q1650" i="1"/>
  <c r="Q1651" i="1"/>
  <c r="Q1652" i="1"/>
  <c r="Q1653" i="1"/>
  <c r="Q1654" i="1"/>
  <c r="Q1655" i="1"/>
  <c r="Q1656" i="1"/>
  <c r="Q1657" i="1"/>
  <c r="Q1658" i="1"/>
  <c r="Q1659" i="1"/>
  <c r="Q1660" i="1"/>
  <c r="Q1661" i="1"/>
  <c r="Q1662" i="1"/>
  <c r="Q1663" i="1"/>
  <c r="Q1664" i="1"/>
  <c r="Q1665" i="1"/>
  <c r="Q1666" i="1"/>
  <c r="Q1667" i="1"/>
  <c r="Q1668" i="1"/>
  <c r="Q1669" i="1"/>
  <c r="Q1670" i="1"/>
  <c r="Q1671" i="1"/>
  <c r="Q1672" i="1"/>
  <c r="Q1673" i="1"/>
  <c r="Q1674" i="1"/>
  <c r="Q1675" i="1"/>
  <c r="Q1676" i="1"/>
  <c r="Q1677" i="1"/>
  <c r="Q1678" i="1"/>
  <c r="Q1679" i="1"/>
  <c r="Q1680" i="1"/>
  <c r="Q1681" i="1"/>
  <c r="Q1682" i="1"/>
  <c r="Q1683" i="1"/>
  <c r="Q1684" i="1"/>
  <c r="Q1685" i="1"/>
  <c r="Q1686" i="1"/>
  <c r="Q1687" i="1"/>
  <c r="Q1688" i="1"/>
  <c r="Q1689" i="1"/>
  <c r="Q1690" i="1"/>
  <c r="Q1691" i="1"/>
  <c r="Q1692" i="1"/>
  <c r="Q1693" i="1"/>
  <c r="Q1694" i="1"/>
  <c r="Q1695" i="1"/>
  <c r="Q1696" i="1"/>
  <c r="Q1697" i="1"/>
  <c r="Q1698" i="1"/>
  <c r="Q1699" i="1"/>
  <c r="Q1700" i="1"/>
  <c r="Q1701" i="1"/>
  <c r="Q1702" i="1"/>
  <c r="Q1703" i="1"/>
  <c r="Q1704" i="1"/>
  <c r="Q1705" i="1"/>
  <c r="Q1706" i="1"/>
  <c r="Q1707" i="1"/>
  <c r="Q1708" i="1"/>
  <c r="Q1709" i="1"/>
  <c r="Q1710" i="1"/>
  <c r="Q1711" i="1"/>
  <c r="Q1712" i="1"/>
  <c r="Q1713" i="1"/>
  <c r="Q1714" i="1"/>
  <c r="Q1715" i="1"/>
  <c r="Q1716" i="1"/>
  <c r="Q1717" i="1"/>
  <c r="Q1718" i="1"/>
  <c r="Q1719" i="1"/>
  <c r="Q1720" i="1"/>
  <c r="Q1721" i="1"/>
  <c r="Q1722" i="1"/>
  <c r="Q1723" i="1"/>
  <c r="Q1724" i="1"/>
  <c r="Q1725" i="1"/>
  <c r="Q1726" i="1"/>
  <c r="Q1727" i="1"/>
  <c r="Q1728" i="1"/>
  <c r="Q1729" i="1"/>
  <c r="Q1730" i="1"/>
  <c r="Q1731" i="1"/>
  <c r="Q1732" i="1"/>
  <c r="Q1733" i="1"/>
  <c r="Q1734" i="1"/>
  <c r="Q1735" i="1"/>
  <c r="Q1736" i="1"/>
  <c r="Q1737" i="1"/>
  <c r="Q1738" i="1"/>
  <c r="Q1739" i="1"/>
  <c r="Q1740" i="1"/>
  <c r="Q1741" i="1"/>
  <c r="Q1742" i="1"/>
  <c r="Q1743" i="1"/>
  <c r="Q1744" i="1"/>
  <c r="Q1745" i="1"/>
  <c r="Q1746" i="1"/>
  <c r="Q1747" i="1"/>
  <c r="Q1748" i="1"/>
  <c r="Q1749" i="1"/>
  <c r="Q1750" i="1"/>
  <c r="Q1751" i="1"/>
  <c r="Q1752" i="1"/>
  <c r="Q1753" i="1"/>
  <c r="Q1754" i="1"/>
  <c r="Q1755" i="1"/>
  <c r="Q1756" i="1"/>
  <c r="Q1757" i="1"/>
  <c r="Q1758" i="1"/>
  <c r="Q1759" i="1"/>
  <c r="Q1760" i="1"/>
  <c r="Q1761" i="1"/>
  <c r="Q1762" i="1"/>
  <c r="Q1763" i="1"/>
  <c r="Q1764" i="1"/>
  <c r="Q1765" i="1"/>
  <c r="Q1766" i="1"/>
  <c r="Q1767" i="1"/>
  <c r="Q1768" i="1"/>
  <c r="Q1769" i="1"/>
  <c r="Q1770" i="1"/>
  <c r="Q1771" i="1"/>
  <c r="Q1772" i="1"/>
  <c r="Q1773" i="1"/>
  <c r="Q1774" i="1"/>
  <c r="Q1775" i="1"/>
  <c r="Q1776" i="1"/>
  <c r="Q1777" i="1"/>
  <c r="Q1778" i="1"/>
  <c r="Q1779" i="1"/>
  <c r="Q1780" i="1"/>
  <c r="Q1781" i="1"/>
  <c r="Q1782" i="1"/>
  <c r="Q1783" i="1"/>
  <c r="Q1784" i="1"/>
  <c r="Q1785" i="1"/>
  <c r="Q1786" i="1"/>
  <c r="Q1787" i="1"/>
  <c r="Q1788" i="1"/>
  <c r="Q1789" i="1"/>
  <c r="Q1790" i="1"/>
  <c r="Q1791" i="1"/>
  <c r="Q1792" i="1"/>
  <c r="Q1793" i="1"/>
  <c r="Q1794" i="1"/>
  <c r="Q1795" i="1"/>
  <c r="Q1796" i="1"/>
  <c r="Q1797" i="1"/>
  <c r="Q1798" i="1"/>
  <c r="Q1799" i="1"/>
  <c r="Q1800" i="1"/>
  <c r="Q1801" i="1"/>
  <c r="Q1802" i="1"/>
  <c r="Q1803" i="1"/>
  <c r="Q1804" i="1"/>
  <c r="Q1805" i="1"/>
  <c r="Q1806" i="1"/>
  <c r="Q1807" i="1"/>
  <c r="Q1808" i="1"/>
  <c r="Q1809" i="1"/>
  <c r="Q1810" i="1"/>
  <c r="Q1811" i="1"/>
  <c r="Q1812" i="1"/>
  <c r="Q1813" i="1"/>
  <c r="Q1814" i="1"/>
  <c r="Q1815" i="1"/>
  <c r="Q1816" i="1"/>
  <c r="Q1817" i="1"/>
  <c r="Q1818" i="1"/>
  <c r="Q1819" i="1"/>
  <c r="Q1820" i="1"/>
  <c r="Q1821" i="1"/>
  <c r="Q1822" i="1"/>
  <c r="Q1823" i="1"/>
  <c r="Q1824" i="1"/>
  <c r="Q1825" i="1"/>
  <c r="Q1826" i="1"/>
  <c r="Q1827" i="1"/>
  <c r="Q1828" i="1"/>
  <c r="Q1829" i="1"/>
  <c r="Q1830" i="1"/>
  <c r="Q1831" i="1"/>
  <c r="Q1832" i="1"/>
  <c r="Q1833" i="1"/>
  <c r="Q1834" i="1"/>
  <c r="Q1835" i="1"/>
  <c r="Q1836" i="1"/>
  <c r="Q1837" i="1"/>
  <c r="Q1838" i="1"/>
  <c r="Q1839" i="1"/>
  <c r="Q1840" i="1"/>
  <c r="Q1841" i="1"/>
  <c r="Q1842" i="1"/>
  <c r="Q1843" i="1"/>
  <c r="Q1844" i="1"/>
  <c r="Q1845" i="1"/>
  <c r="Q1846" i="1"/>
  <c r="Q1847" i="1"/>
  <c r="Q1848" i="1"/>
  <c r="Q1849" i="1"/>
  <c r="Q1850" i="1"/>
  <c r="Q1851" i="1"/>
  <c r="Q1852" i="1"/>
  <c r="Q1853" i="1"/>
  <c r="Q1854" i="1"/>
  <c r="Q1855" i="1"/>
  <c r="Q1856" i="1"/>
  <c r="Q1857" i="1"/>
  <c r="Q1858" i="1"/>
  <c r="Q1859" i="1"/>
  <c r="Q1860" i="1"/>
  <c r="Q1861" i="1"/>
  <c r="Q1862" i="1"/>
  <c r="Q1863" i="1"/>
  <c r="Q1864" i="1"/>
  <c r="Q1865" i="1"/>
  <c r="Q1866" i="1"/>
  <c r="Q1867" i="1"/>
  <c r="Q1868" i="1"/>
  <c r="Q1869" i="1"/>
  <c r="Q1870" i="1"/>
  <c r="Q1871" i="1"/>
  <c r="Q1872" i="1"/>
  <c r="Q1873" i="1"/>
  <c r="Q1874" i="1"/>
  <c r="Q1875" i="1"/>
  <c r="Q1876" i="1"/>
  <c r="Q1877" i="1"/>
  <c r="Q1878" i="1"/>
  <c r="Q1879" i="1"/>
  <c r="Q1880" i="1"/>
  <c r="Q1881" i="1"/>
  <c r="Q1882" i="1"/>
  <c r="Q1883" i="1"/>
  <c r="Q1884" i="1"/>
  <c r="Q1885" i="1"/>
  <c r="Q1886" i="1"/>
  <c r="Q1887" i="1"/>
  <c r="Q1888" i="1"/>
  <c r="Q1889" i="1"/>
  <c r="Q1890" i="1"/>
  <c r="Q1891" i="1"/>
  <c r="Q1892" i="1"/>
  <c r="Q1893" i="1"/>
  <c r="Q1894" i="1"/>
  <c r="Q1895" i="1"/>
  <c r="Q1896" i="1"/>
  <c r="Q1897" i="1"/>
  <c r="Q1898" i="1"/>
  <c r="Q1899" i="1"/>
  <c r="Q1900" i="1"/>
  <c r="Q1901" i="1"/>
  <c r="Q1902" i="1"/>
  <c r="Q1903" i="1"/>
  <c r="Q1904" i="1"/>
  <c r="Q1905" i="1"/>
  <c r="Q1906" i="1"/>
  <c r="Q1907" i="1"/>
  <c r="Q1908" i="1"/>
  <c r="Q1909" i="1"/>
  <c r="Q1910" i="1"/>
  <c r="Q1911" i="1"/>
  <c r="Q1912" i="1"/>
  <c r="Q1913" i="1"/>
  <c r="Q1914" i="1"/>
  <c r="Q1915" i="1"/>
  <c r="Q1916" i="1"/>
  <c r="Q1917" i="1"/>
  <c r="Q1918" i="1"/>
  <c r="Q1919" i="1"/>
  <c r="Q1920" i="1"/>
  <c r="Q1921" i="1"/>
  <c r="Q1922" i="1"/>
  <c r="Q1923" i="1"/>
  <c r="Q1924" i="1"/>
  <c r="Q1925" i="1"/>
  <c r="Q1926" i="1"/>
  <c r="Q1927" i="1"/>
  <c r="Q1928" i="1"/>
  <c r="Q1929" i="1"/>
  <c r="Q1930" i="1"/>
  <c r="Q1931" i="1"/>
  <c r="Q1932" i="1"/>
  <c r="Q1933" i="1"/>
  <c r="Q1934" i="1"/>
  <c r="Q1935" i="1"/>
  <c r="Q1936" i="1"/>
  <c r="Q1937" i="1"/>
  <c r="Q1938" i="1"/>
  <c r="Q1939" i="1"/>
  <c r="Q1940" i="1"/>
  <c r="Q1941" i="1"/>
  <c r="Q1942" i="1"/>
  <c r="Q1943" i="1"/>
  <c r="Q1944" i="1"/>
  <c r="Q1945" i="1"/>
  <c r="Q1946" i="1"/>
  <c r="Q1947" i="1"/>
  <c r="Q1948" i="1"/>
  <c r="Q1949" i="1"/>
  <c r="Q1950" i="1"/>
  <c r="Q1951" i="1"/>
  <c r="Q1952" i="1"/>
  <c r="Q1953" i="1"/>
  <c r="Q1954" i="1"/>
  <c r="Q1955" i="1"/>
  <c r="Q1956" i="1"/>
  <c r="Q1957" i="1"/>
  <c r="Q1958" i="1"/>
  <c r="Q1959" i="1"/>
  <c r="Q1960" i="1"/>
  <c r="Q1961" i="1"/>
  <c r="Q1962" i="1"/>
  <c r="Q1963" i="1"/>
  <c r="Q1964" i="1"/>
  <c r="Q1965" i="1"/>
  <c r="Q1966" i="1"/>
  <c r="Q1967" i="1"/>
  <c r="Q1968" i="1"/>
  <c r="Q1969" i="1"/>
  <c r="Q1970" i="1"/>
  <c r="Q1971" i="1"/>
  <c r="Q1972" i="1"/>
  <c r="Q1973" i="1"/>
  <c r="Q1974" i="1"/>
  <c r="Q1975" i="1"/>
  <c r="Q1976" i="1"/>
  <c r="Q1977" i="1"/>
  <c r="Q1978" i="1"/>
  <c r="Q1979" i="1"/>
  <c r="Q1980" i="1"/>
  <c r="Q1981" i="1"/>
  <c r="Q1982" i="1"/>
  <c r="Q1983" i="1"/>
  <c r="Q1984" i="1"/>
  <c r="Q1985" i="1"/>
  <c r="Q1986" i="1"/>
  <c r="Q1987" i="1"/>
  <c r="Q1988" i="1"/>
  <c r="Q1989" i="1"/>
  <c r="Q1990" i="1"/>
  <c r="Q1991" i="1"/>
  <c r="Q1992" i="1"/>
  <c r="Q1993" i="1"/>
  <c r="Q1994" i="1"/>
  <c r="Q1995" i="1"/>
  <c r="Q1996" i="1"/>
  <c r="Q1997" i="1"/>
  <c r="Q1998" i="1"/>
  <c r="Q1999" i="1"/>
  <c r="Q2000" i="1"/>
  <c r="Q2001" i="1"/>
  <c r="Q2002" i="1"/>
  <c r="Q2003" i="1"/>
  <c r="Q2004" i="1"/>
  <c r="Q2005" i="1"/>
  <c r="Q2006" i="1"/>
  <c r="Q2007" i="1"/>
  <c r="Q2008" i="1"/>
  <c r="Q2009" i="1"/>
  <c r="Q2010" i="1"/>
  <c r="Q2011" i="1"/>
  <c r="Q2012" i="1"/>
  <c r="Q2013" i="1"/>
  <c r="Q2014" i="1"/>
  <c r="Q2015" i="1"/>
  <c r="Q2016" i="1"/>
  <c r="Q2017" i="1"/>
  <c r="Q2018" i="1"/>
  <c r="Q2019" i="1"/>
  <c r="Q2020" i="1"/>
  <c r="Q2021" i="1"/>
  <c r="Q2022" i="1"/>
  <c r="Q2023" i="1"/>
  <c r="Q2024" i="1"/>
  <c r="Q2025" i="1"/>
  <c r="Q2026" i="1"/>
  <c r="Q2027" i="1"/>
  <c r="Q2028" i="1"/>
  <c r="Q2029" i="1"/>
  <c r="Q2030" i="1"/>
  <c r="Q2031" i="1"/>
  <c r="Q2032" i="1"/>
  <c r="Q2033" i="1"/>
  <c r="Q2034" i="1"/>
  <c r="Q2035" i="1"/>
  <c r="Q2036" i="1"/>
  <c r="Q2037" i="1"/>
  <c r="Q2038" i="1"/>
  <c r="Q2039" i="1"/>
  <c r="Q2040" i="1"/>
  <c r="Q2041" i="1"/>
  <c r="Q2042" i="1"/>
  <c r="Q2043" i="1"/>
  <c r="Q2044" i="1"/>
  <c r="Q2045" i="1"/>
  <c r="Q2046" i="1"/>
  <c r="Q2047" i="1"/>
  <c r="Q2048" i="1"/>
  <c r="Q2049" i="1"/>
  <c r="Q2050" i="1"/>
  <c r="Q2051" i="1"/>
  <c r="Q2052" i="1"/>
  <c r="Q2053" i="1"/>
  <c r="Q2054" i="1"/>
  <c r="Q2055" i="1"/>
  <c r="Q2056" i="1"/>
  <c r="Q2057" i="1"/>
  <c r="Q2058" i="1"/>
  <c r="Q2059" i="1"/>
  <c r="Q2060" i="1"/>
  <c r="Q2061" i="1"/>
  <c r="Q2062" i="1"/>
  <c r="Q2063" i="1"/>
  <c r="Q2064" i="1"/>
  <c r="Q2065" i="1"/>
  <c r="Q2066" i="1"/>
  <c r="Q2067" i="1"/>
  <c r="Q2068" i="1"/>
  <c r="Q2069" i="1"/>
  <c r="Q2070" i="1"/>
  <c r="Q2071" i="1"/>
  <c r="Q2072" i="1"/>
  <c r="Q2073" i="1"/>
  <c r="Q2074" i="1"/>
  <c r="Q2075" i="1"/>
  <c r="Q2076" i="1"/>
  <c r="Q2077" i="1"/>
  <c r="Q2078" i="1"/>
  <c r="Q2079" i="1"/>
  <c r="Q2080" i="1"/>
  <c r="Q2081" i="1"/>
  <c r="Q2082" i="1"/>
  <c r="Q2083" i="1"/>
  <c r="Q2084" i="1"/>
  <c r="Q2085" i="1"/>
  <c r="Q2086" i="1"/>
  <c r="Q2087" i="1"/>
  <c r="Q2088" i="1"/>
  <c r="Q2089" i="1"/>
  <c r="Q2090" i="1"/>
  <c r="Q2091" i="1"/>
  <c r="Q2092" i="1"/>
  <c r="Q2093" i="1"/>
  <c r="Q2094" i="1"/>
  <c r="Q2095" i="1"/>
  <c r="Q2096" i="1"/>
  <c r="Q2097" i="1"/>
  <c r="Q2098" i="1"/>
  <c r="Q2099" i="1"/>
  <c r="Q2100" i="1"/>
  <c r="Q2101" i="1"/>
  <c r="Q2102" i="1"/>
  <c r="Q2103" i="1"/>
  <c r="Q2104" i="1"/>
  <c r="Q2105" i="1"/>
  <c r="Q2106" i="1"/>
  <c r="Q2107" i="1"/>
  <c r="Q2108" i="1"/>
  <c r="Q2109" i="1"/>
  <c r="Q2110" i="1"/>
  <c r="Q2111" i="1"/>
  <c r="Q2112" i="1"/>
  <c r="Q2113" i="1"/>
  <c r="Q2114" i="1"/>
  <c r="Q2115" i="1"/>
  <c r="Q2116" i="1"/>
  <c r="Q2117" i="1"/>
  <c r="Q2118" i="1"/>
  <c r="Q2119" i="1"/>
  <c r="Q2120" i="1"/>
  <c r="Q2121" i="1"/>
  <c r="Q2122" i="1"/>
  <c r="Q2123" i="1"/>
  <c r="Q2124" i="1"/>
  <c r="Q2125" i="1"/>
  <c r="Q2126" i="1"/>
  <c r="Q2127" i="1"/>
  <c r="Q2128" i="1"/>
  <c r="Q2129" i="1"/>
  <c r="Q2130" i="1"/>
  <c r="Q2131" i="1"/>
  <c r="Q2132" i="1"/>
  <c r="Q2133" i="1"/>
  <c r="Q2134" i="1"/>
  <c r="Q2135" i="1"/>
  <c r="Q2136" i="1"/>
  <c r="Q2137" i="1"/>
  <c r="Q2138" i="1"/>
  <c r="Q2139" i="1"/>
  <c r="Q2140" i="1"/>
  <c r="Q2141" i="1"/>
  <c r="Q2142" i="1"/>
  <c r="Q2143" i="1"/>
  <c r="Q2144" i="1"/>
  <c r="Q2145" i="1"/>
  <c r="Q2146" i="1"/>
  <c r="Q2147" i="1"/>
  <c r="Q2148" i="1"/>
  <c r="Q2149" i="1"/>
  <c r="Q2150" i="1"/>
  <c r="Q2151" i="1"/>
  <c r="Q2152" i="1"/>
  <c r="Q2153" i="1"/>
  <c r="Q2154" i="1"/>
  <c r="Q2155" i="1"/>
  <c r="Q2156" i="1"/>
  <c r="Q2157" i="1"/>
  <c r="Q2158" i="1"/>
  <c r="Q2159" i="1"/>
  <c r="Q2160" i="1"/>
  <c r="Q2161" i="1"/>
  <c r="Q2162" i="1"/>
  <c r="Q2163" i="1"/>
  <c r="Q2164" i="1"/>
  <c r="Q2165" i="1"/>
  <c r="Q2166" i="1"/>
  <c r="Q2167" i="1"/>
  <c r="Q2168" i="1"/>
  <c r="Q2169" i="1"/>
  <c r="Q2170" i="1"/>
  <c r="Q2171" i="1"/>
  <c r="Q2172" i="1"/>
  <c r="Q2173" i="1"/>
  <c r="Q2174" i="1"/>
  <c r="Q2175" i="1"/>
  <c r="Q2176" i="1"/>
  <c r="Q2177" i="1"/>
  <c r="Q2178" i="1"/>
  <c r="Q2179" i="1"/>
  <c r="Q2180" i="1"/>
  <c r="Q2181" i="1"/>
  <c r="Q2182" i="1"/>
  <c r="Q2183" i="1"/>
  <c r="Q2184" i="1"/>
  <c r="Q2185" i="1"/>
  <c r="Q2186" i="1"/>
  <c r="Q2187" i="1"/>
  <c r="Q2188" i="1"/>
  <c r="Q2189" i="1"/>
  <c r="Q2190" i="1"/>
  <c r="Q2191" i="1"/>
  <c r="Q2192" i="1"/>
  <c r="Q2193" i="1"/>
  <c r="Q2194" i="1"/>
  <c r="Q2195" i="1"/>
  <c r="Q2196" i="1"/>
  <c r="Q2197" i="1"/>
  <c r="Q2198" i="1"/>
  <c r="Q2199" i="1"/>
  <c r="Q2200" i="1"/>
  <c r="Q2201" i="1"/>
  <c r="Q2202" i="1"/>
  <c r="Q2203" i="1"/>
  <c r="Q2204" i="1"/>
  <c r="Q2205" i="1"/>
  <c r="Q2206" i="1"/>
  <c r="Q2207" i="1"/>
  <c r="Q2208" i="1"/>
  <c r="Q2209" i="1"/>
  <c r="Q2210" i="1"/>
  <c r="Q2211" i="1"/>
  <c r="Q2212" i="1"/>
  <c r="Q2213" i="1"/>
  <c r="Q2214" i="1"/>
  <c r="Q2215" i="1"/>
  <c r="Q2216" i="1"/>
  <c r="Q2217" i="1"/>
  <c r="Q2218" i="1"/>
  <c r="Q2219" i="1"/>
  <c r="Q2220" i="1"/>
  <c r="Q2221" i="1"/>
  <c r="Q2222" i="1"/>
  <c r="Q2223" i="1"/>
  <c r="Q2224" i="1"/>
  <c r="Q2225" i="1"/>
  <c r="Q2226" i="1"/>
  <c r="Q2227" i="1"/>
  <c r="Q2228" i="1"/>
  <c r="Q2229" i="1"/>
  <c r="Q2230" i="1"/>
  <c r="Q2231" i="1"/>
  <c r="Q2232" i="1"/>
  <c r="Q2233" i="1"/>
  <c r="Q2234" i="1"/>
  <c r="Q2235" i="1"/>
  <c r="Q2236" i="1"/>
  <c r="Q2237" i="1"/>
  <c r="Q2238" i="1"/>
  <c r="Q2239" i="1"/>
  <c r="Q2240" i="1"/>
  <c r="Q2241" i="1"/>
  <c r="Q2242" i="1"/>
  <c r="Q2243" i="1"/>
  <c r="Q2244" i="1"/>
  <c r="Q2245" i="1"/>
  <c r="Q2246" i="1"/>
  <c r="Q2247" i="1"/>
  <c r="Q2248" i="1"/>
  <c r="Q2249" i="1"/>
  <c r="Q2250" i="1"/>
  <c r="Q2251" i="1"/>
  <c r="Q2252" i="1"/>
  <c r="Q2253" i="1"/>
  <c r="Q2254" i="1"/>
  <c r="Q2255" i="1"/>
  <c r="Q2256" i="1"/>
  <c r="Q2257" i="1"/>
  <c r="Q2258" i="1"/>
  <c r="Q2259" i="1"/>
  <c r="Q2260" i="1"/>
  <c r="Q2261" i="1"/>
  <c r="Q2262" i="1"/>
  <c r="Q2263" i="1"/>
  <c r="Q2264" i="1"/>
  <c r="Q2265" i="1"/>
  <c r="Q2266" i="1"/>
  <c r="Q2267" i="1"/>
  <c r="Q2268" i="1"/>
  <c r="Q2269" i="1"/>
  <c r="Q2270" i="1"/>
  <c r="Q2271" i="1"/>
  <c r="Q2272" i="1"/>
  <c r="Q2273" i="1"/>
  <c r="Q2274" i="1"/>
  <c r="Q2275" i="1"/>
  <c r="Q2276" i="1"/>
  <c r="Q2277" i="1"/>
  <c r="Q2278" i="1"/>
  <c r="Q2279" i="1"/>
  <c r="Q2280" i="1"/>
  <c r="Q2281" i="1"/>
  <c r="Q2282" i="1"/>
  <c r="Q2283" i="1"/>
  <c r="Q2284" i="1"/>
  <c r="Q2285" i="1"/>
  <c r="Q2286" i="1"/>
  <c r="Q2287" i="1"/>
  <c r="H4" i="2" l="1"/>
  <c r="F4" i="2"/>
  <c r="D4" i="2"/>
  <c r="G3" i="2"/>
  <c r="E3" i="2"/>
  <c r="C3" i="2"/>
  <c r="G4" i="2"/>
  <c r="E4" i="2"/>
  <c r="C4" i="2"/>
  <c r="H3" i="2"/>
  <c r="F3" i="2"/>
  <c r="D3" i="2"/>
</calcChain>
</file>

<file path=xl/sharedStrings.xml><?xml version="1.0" encoding="utf-8"?>
<sst xmlns="http://schemas.openxmlformats.org/spreadsheetml/2006/main" count="25179" uniqueCount="2722">
  <si>
    <t>Outage ID</t>
  </si>
  <si>
    <t>QAPR Reason</t>
  </si>
  <si>
    <t>Failed Eq</t>
  </si>
  <si>
    <t>Outage Group</t>
  </si>
  <si>
    <t>AER Code</t>
  </si>
  <si>
    <t>QTR</t>
  </si>
  <si>
    <t>Sub</t>
  </si>
  <si>
    <t>Component_Type</t>
  </si>
  <si>
    <t>Actual Start</t>
  </si>
  <si>
    <t>Actual End</t>
  </si>
  <si>
    <t>FEOR_Comment</t>
  </si>
  <si>
    <t>Followup_Comments</t>
  </si>
  <si>
    <t>Comment on Outage</t>
  </si>
  <si>
    <t>VoltsC</t>
  </si>
  <si>
    <t>Asset Mgr Comments</t>
  </si>
  <si>
    <t>Communications</t>
  </si>
  <si>
    <t>Com</t>
  </si>
  <si>
    <t/>
  </si>
  <si>
    <t>Black Mountain Radio Repeater</t>
  </si>
  <si>
    <t>2015Q1</t>
  </si>
  <si>
    <t>Comms</t>
  </si>
  <si>
    <t>MWLink-0059 Sagem SLF Radio system failure, causing loss of comms (SCADA, BAS, OTS, CDN, SSZ) to QBY.</t>
  </si>
  <si>
    <t>MWLink-0059 Sagem SLF Radio system failure, causing loss of comms (SCADA, BAS, OTS, CDN, SSZ) to QBY.  IDU subsequently replaced and services restored.</t>
  </si>
  <si>
    <t>External</t>
  </si>
  <si>
    <t>Other</t>
  </si>
  <si>
    <t>TL</t>
  </si>
  <si>
    <t>2014Q4</t>
  </si>
  <si>
    <t>Advised Ausgrid had received reports of children (approx 3) climbing a transmission tower. They were spotted 35 metres from the ground. Ausgrid DEO in attendance confirmed it was a TransGrid structure. Police were called but just as the police arrived children climbed down and left. (possibly sighted police coming).
Ausgrid DEO confirmed the barbbed wire was not cut but there appears to be a dog leg in the way it's attached and quite easily climbed around.</t>
  </si>
  <si>
    <t>Richard Archer to send Bruce Fraser a request to install anti-climber.  Investigation ongoing. Update 30/09/2015: Anti-climber can be bypassed. Need work request raised with maintenance to improve anti-climber.
[Update 15/12/2015] Internal Works Request (IWR) being raised for design solution and implementation by Field Services.
[Update 28/01/2016] IWR has been issued.
[Update 09/05/2016] Designer still reviewing.
[20/07/2016] Steve Stavropoulos advised can be closed.  W/O issued to design &amp; field services to rectify anti climber non compliance.</t>
  </si>
  <si>
    <t>51 Lower Tumut - Wagga 330 OPGW</t>
  </si>
  <si>
    <t>2014Q2</t>
  </si>
  <si>
    <t>LTS</t>
  </si>
  <si>
    <t>Faulty Optical Line Equipment on the Multiplexer at Lower Tumut meant loss of SCADA Communications to Wagga 330, Wagga Nth, Murrumburah, Finley, Gadara, Yanco, Tumut 132, Urinquinty, Deniliquin and Coleambally sites</t>
  </si>
  <si>
    <t>Work ongoing</t>
  </si>
  <si>
    <t>Unknown</t>
  </si>
  <si>
    <t>KLK</t>
  </si>
  <si>
    <t>CB</t>
  </si>
  <si>
    <t>Secondary Equipment</t>
  </si>
  <si>
    <t>Z</t>
  </si>
  <si>
    <t>MUR</t>
  </si>
  <si>
    <t>64 Lower Tumut - Upper Tumut 330kV TL</t>
  </si>
  <si>
    <t>UT1</t>
  </si>
  <si>
    <t>HV Equipment</t>
  </si>
  <si>
    <t>ER0</t>
  </si>
  <si>
    <t>SYW</t>
  </si>
  <si>
    <t>Switching error</t>
  </si>
  <si>
    <t>KS2</t>
  </si>
  <si>
    <t>Protection</t>
  </si>
  <si>
    <t>Prot</t>
  </si>
  <si>
    <t>Relay</t>
  </si>
  <si>
    <t>CVT</t>
  </si>
  <si>
    <t>968 Tamworth 330 - Narrabri 132kV TL</t>
  </si>
  <si>
    <t>TX</t>
  </si>
  <si>
    <t>No.1 Transformer 330/132/11kV</t>
  </si>
  <si>
    <t>NEW</t>
  </si>
  <si>
    <t>No.1 Transformer 132/66/11kV</t>
  </si>
  <si>
    <t>TA2</t>
  </si>
  <si>
    <t>KCR</t>
  </si>
  <si>
    <t>Cont</t>
  </si>
  <si>
    <t>RTU/MITS/PLC</t>
  </si>
  <si>
    <t>No.4 Capacitor</t>
  </si>
  <si>
    <t>E</t>
  </si>
  <si>
    <t>SE1</t>
  </si>
  <si>
    <t>CAP</t>
  </si>
  <si>
    <t>O60 Jindera - Wodonga 330kV TL</t>
  </si>
  <si>
    <t>X</t>
  </si>
  <si>
    <t>JDA</t>
  </si>
  <si>
    <t>U5 Upper Tumut - Tumut 2 330kV TL</t>
  </si>
  <si>
    <t>No.3 Transformer 330/132/11kV</t>
  </si>
  <si>
    <t>B</t>
  </si>
  <si>
    <t>MTP</t>
  </si>
  <si>
    <t>94Y Mt Piper 330 - Mt Piper 132 132kV TL</t>
  </si>
  <si>
    <t>MPP, MTP</t>
  </si>
  <si>
    <t>Animal/Bird</t>
  </si>
  <si>
    <t>SVC</t>
  </si>
  <si>
    <t>No.2 Transformer 330/132/11kV</t>
  </si>
  <si>
    <t>LP1</t>
  </si>
  <si>
    <t>No.3 Transformer 330/132/11KV</t>
  </si>
  <si>
    <t>L1 Lower Tumut - Tumut 3 330kV TL</t>
  </si>
  <si>
    <t>LT1</t>
  </si>
  <si>
    <t>WG2</t>
  </si>
  <si>
    <t>DN2</t>
  </si>
  <si>
    <t>GRF</t>
  </si>
  <si>
    <t>2M Tuggerah Main Bus CB 2M2M</t>
  </si>
  <si>
    <t>Q</t>
  </si>
  <si>
    <t>MN1</t>
  </si>
  <si>
    <t>No.1 Static VAR Compensator</t>
  </si>
  <si>
    <t>AR1</t>
  </si>
  <si>
    <t>Lightning/Storm</t>
  </si>
  <si>
    <t>990 Yass - Wagga 132 132kV TL</t>
  </si>
  <si>
    <t>WG2, YSN</t>
  </si>
  <si>
    <t>96C Armidale - Coffs Harbour Tee Dorrigo 132kV TL</t>
  </si>
  <si>
    <t>AR1, COF</t>
  </si>
  <si>
    <t>7R2 Kempsey - North St tee Smithtown 33kV Line</t>
  </si>
  <si>
    <t>661 Armidale - Oaky PS 66kV Line</t>
  </si>
  <si>
    <t>LV/MECH Fail</t>
  </si>
  <si>
    <t>92 Newcastle CB 922</t>
  </si>
  <si>
    <t>VP1</t>
  </si>
  <si>
    <t>INV</t>
  </si>
  <si>
    <t>875 Wallerawang 132 - Oakey Park 66kV Line</t>
  </si>
  <si>
    <t>WWS</t>
  </si>
  <si>
    <t>Windblown/object</t>
  </si>
  <si>
    <t>97K Cooma - Munyang tee Snowy Adit 132kV TL</t>
  </si>
  <si>
    <t>CMA, MNY</t>
  </si>
  <si>
    <t>893/1 Cowra - Grenfell 66kV Line</t>
  </si>
  <si>
    <t>CW2</t>
  </si>
  <si>
    <t>891 Cowra - Young tee Wyangala tee Monteagle 66kV Line</t>
  </si>
  <si>
    <t>MPP</t>
  </si>
  <si>
    <t>No.1 Reactor</t>
  </si>
  <si>
    <t>BFD</t>
  </si>
  <si>
    <t>RX</t>
  </si>
  <si>
    <t>851 Beryl - Mudgee tee Gulgong 66kV Line</t>
  </si>
  <si>
    <t>BER</t>
  </si>
  <si>
    <t>M1 Murray - Murray 1 330kV TL</t>
  </si>
  <si>
    <t>No.2 Transformer 132/66/11kV</t>
  </si>
  <si>
    <t>Broken Hill - Railway Town 22kV Line</t>
  </si>
  <si>
    <t>BKH</t>
  </si>
  <si>
    <t>No.4 Transformer 330/132/11kV</t>
  </si>
  <si>
    <t>SYS</t>
  </si>
  <si>
    <t>881 Moree - Garah tee Ashley 66kV Line</t>
  </si>
  <si>
    <t>MRE</t>
  </si>
  <si>
    <t>965 Armidale - Kempsey 132kV TL</t>
  </si>
  <si>
    <t>AR1, KS2</t>
  </si>
  <si>
    <t>81C Panorama - Blayney 66kV Line</t>
  </si>
  <si>
    <t>PMA</t>
  </si>
  <si>
    <t>879 Narrabri - Wee Waa 66kV Line</t>
  </si>
  <si>
    <t>NB2</t>
  </si>
  <si>
    <t>82B Queanbeyan - High St 66kV Line</t>
  </si>
  <si>
    <t>QBY</t>
  </si>
  <si>
    <t>Storms in vicinity at time of trip.</t>
  </si>
  <si>
    <t>852 Beryl - Dunedoo 66kV Line</t>
  </si>
  <si>
    <t>CMA</t>
  </si>
  <si>
    <t>93 Eraring - Newcastle 330kV TL</t>
  </si>
  <si>
    <t>ER0, NEW</t>
  </si>
  <si>
    <t>870 Tamworth 132 - Kootingal 66kV Line</t>
  </si>
  <si>
    <t>TMW</t>
  </si>
  <si>
    <t>96L Lismore 330 - Tenterfield tee Casino 132kV TL</t>
  </si>
  <si>
    <t>LSM, TTF</t>
  </si>
  <si>
    <t>No.5 Wagga 132 - Macleay St 66kV Line</t>
  </si>
  <si>
    <t>No.1 Capacitor</t>
  </si>
  <si>
    <t>PMQ</t>
  </si>
  <si>
    <t>712 Port Macquarie - Rocks Ferry 33kV Line</t>
  </si>
  <si>
    <t>WRH</t>
  </si>
  <si>
    <t>8L Dumaresq - Bulli Creek 330kV TL</t>
  </si>
  <si>
    <t>DMQ</t>
  </si>
  <si>
    <t>UG</t>
  </si>
  <si>
    <t>LV</t>
  </si>
  <si>
    <t>822 Deniliquin - Moulamein tee Deniliquin 66kV SS 66kV Line</t>
  </si>
  <si>
    <t>97L Guthega - Jindabyne Pumps 132kV TL</t>
  </si>
  <si>
    <t>GTH</t>
  </si>
  <si>
    <t>2M Tuggerah - Munmorah 330kV TL</t>
  </si>
  <si>
    <t>MN1, TGH</t>
  </si>
  <si>
    <t>TGH</t>
  </si>
  <si>
    <t>96T Armidale - Glen Innes 132kV TL</t>
  </si>
  <si>
    <t>AR1, GNS</t>
  </si>
  <si>
    <t>DPT</t>
  </si>
  <si>
    <t>Broken Hill - West 22kV Line</t>
  </si>
  <si>
    <t>836 Murrumburrah - Cootamundra 66kV Line</t>
  </si>
  <si>
    <t>MRU</t>
  </si>
  <si>
    <t>837 Murrumburrah - Jugiong 66kV Line</t>
  </si>
  <si>
    <t>No.2 Capacitor</t>
  </si>
  <si>
    <t>887 Glen Innes - Glen Innes 66kV Line</t>
  </si>
  <si>
    <t>GNS</t>
  </si>
  <si>
    <t>BAY</t>
  </si>
  <si>
    <t>BB</t>
  </si>
  <si>
    <t>Consequential</t>
  </si>
  <si>
    <t>BAY, MTP</t>
  </si>
  <si>
    <t>No.1 330kV Generator Transformer Group</t>
  </si>
  <si>
    <t>No.2 330kV Generator Transformer Group</t>
  </si>
  <si>
    <t>Contractor Error</t>
  </si>
  <si>
    <t>No.1 Generator 330kV CB 5212</t>
  </si>
  <si>
    <t>896 Forbes - West Jemalong 66kV Line</t>
  </si>
  <si>
    <t>FB2</t>
  </si>
  <si>
    <t>807 Orange - Orange West T Orange South 66kV Line</t>
  </si>
  <si>
    <t>ORG</t>
  </si>
  <si>
    <t>O1 Upper Tumut - Canberra 330kV TL</t>
  </si>
  <si>
    <t>CA1, UT1</t>
  </si>
  <si>
    <t>No further action required.</t>
  </si>
  <si>
    <t>895 Forbes - Parkes (89H West Jemalong) 66kV Line</t>
  </si>
  <si>
    <t>800 Wallerawang 132 - Railway 66kV Line</t>
  </si>
  <si>
    <t>Cap</t>
  </si>
  <si>
    <t>No.3 Capacitor</t>
  </si>
  <si>
    <t>82K/1 Queanbeyan - Bungendore tee Sutton 66kV Line</t>
  </si>
  <si>
    <t>SYN</t>
  </si>
  <si>
    <t>21 Sydney North - Tuggerah 330kV TL</t>
  </si>
  <si>
    <t>SYN, TGH</t>
  </si>
  <si>
    <t>CA1</t>
  </si>
  <si>
    <t>828 Mt Piper 132 - Portland tee BCSC 66kV Line</t>
  </si>
  <si>
    <t>YA2</t>
  </si>
  <si>
    <t>96M Narrabri - Moree 132kV TL</t>
  </si>
  <si>
    <t>MRE, NB2</t>
  </si>
  <si>
    <t>M3 Murray - Murray 1 330kV TL</t>
  </si>
  <si>
    <t>92Z Sydney North - Sydney East tee Mt Colah 132kV TL</t>
  </si>
  <si>
    <t>Y</t>
  </si>
  <si>
    <t>SE1, SYN</t>
  </si>
  <si>
    <t>Broken Hill - South 22kV Line</t>
  </si>
  <si>
    <t>840 Wagga 132 - Lockhart 66kV Line</t>
  </si>
  <si>
    <t>824 Yass - Yass Town 66kV Line</t>
  </si>
  <si>
    <t>YSN</t>
  </si>
  <si>
    <t>MNY</t>
  </si>
  <si>
    <t>97G Murray - Guthega tee Geehi 132kV TL</t>
  </si>
  <si>
    <t>GTH, MUR, GHI</t>
  </si>
  <si>
    <t>221 Sydney North - Kenthurst 132kV Line</t>
  </si>
  <si>
    <t>Cond</t>
  </si>
  <si>
    <t>927 Sydney North - Homebush Bay tee Carlingford 132kV Line</t>
  </si>
  <si>
    <t>662 Armidale - Walcha 66kV Line</t>
  </si>
  <si>
    <t>No.3 Transformer 132/66/11kV</t>
  </si>
  <si>
    <t>M13 Murray - Murray 2 330kV TL</t>
  </si>
  <si>
    <t>84A Finley - Jerilderie 66kV Line</t>
  </si>
  <si>
    <t>FNY</t>
  </si>
  <si>
    <t>DNT</t>
  </si>
  <si>
    <t>863 Cowra - Canowindra 66kV Line</t>
  </si>
  <si>
    <t>893/5 Forbes - Payten's Bridge 66kV Line</t>
  </si>
  <si>
    <t>888/1 Cooma - Rhine Falls 66kV Line</t>
  </si>
  <si>
    <t>890 Murrumburrah - Young 66kV Line</t>
  </si>
  <si>
    <t>847 Murrumburrah - Boorowa 66kV Line</t>
  </si>
  <si>
    <t>DNT, WG1</t>
  </si>
  <si>
    <t>Pollution</t>
  </si>
  <si>
    <t>823 Wallerawang 132 - Portland 66kV Line</t>
  </si>
  <si>
    <t>LSM</t>
  </si>
  <si>
    <t>Relay Setting</t>
  </si>
  <si>
    <t>856 Wallerawang 132 - Oberon Tee Lillyvale 66kV Line</t>
  </si>
  <si>
    <t>VYD</t>
  </si>
  <si>
    <t>No.1 Static VAr Compensator</t>
  </si>
  <si>
    <t>723 Moree - Wenna tee Wathagar 66kV Line</t>
  </si>
  <si>
    <t>957 Vales Pt - Ourimbah tee Morisset 132kV Line</t>
  </si>
  <si>
    <t>8M Dumaresq - Bulli Creek 330kV TL</t>
  </si>
  <si>
    <t>No.4 Reactor</t>
  </si>
  <si>
    <t>703 Port Macquarie - Boronia St No.1 33kV Line</t>
  </si>
  <si>
    <t>707 Port Macquarie - Boronia St No.2 33kV Line</t>
  </si>
  <si>
    <t>7R4 Kempsey - Munga 33kV Line</t>
  </si>
  <si>
    <t>No.3 Taree - Council Wingham 33kV Line</t>
  </si>
  <si>
    <t>TRE</t>
  </si>
  <si>
    <t>867 Taree - OCC Failford 66kV Line</t>
  </si>
  <si>
    <t>862/1 Taree - OCC Kew tee Johns River 66kV Line</t>
  </si>
  <si>
    <t>NEW, WRH</t>
  </si>
  <si>
    <t>26 Munmorah - Sydney West 330kV TL</t>
  </si>
  <si>
    <t>MN1, SYW</t>
  </si>
  <si>
    <t>26 Munmorah B CB 262B</t>
  </si>
  <si>
    <t>26 Sydney West CB 262</t>
  </si>
  <si>
    <t>No.3 Bay Coupler CB 5032</t>
  </si>
  <si>
    <t>Staff Error</t>
  </si>
  <si>
    <t>LD1</t>
  </si>
  <si>
    <t>665 Armidale - Armidale 66kV Line</t>
  </si>
  <si>
    <t>84 Liddell - Tamworth 330 330kV TL</t>
  </si>
  <si>
    <t>LD1, TA1</t>
  </si>
  <si>
    <t>7R5 Kempsey - North St 33kV Line</t>
  </si>
  <si>
    <t>No.4 Transformer 66/33/11kV</t>
  </si>
  <si>
    <t>No.6 Tenterfield - Council (Tenterfield Town) 22kV Line</t>
  </si>
  <si>
    <t>TTF</t>
  </si>
  <si>
    <t>Bus</t>
  </si>
  <si>
    <t>No.1 Taree - Council Bootawa 33kV Line</t>
  </si>
  <si>
    <t>861 Taree - Whitbread St Zone SS 66kV Line</t>
  </si>
  <si>
    <t>863 Taree - Whitbread St Zone SS 66kV Line</t>
  </si>
  <si>
    <t>844 Deniliquin - Barham 66kV Line</t>
  </si>
  <si>
    <t>37 Macarthur - Kemps Ck 330kV TL</t>
  </si>
  <si>
    <t>KCR, MAC</t>
  </si>
  <si>
    <t>99N Darlington Point - Hillston 132kV Line</t>
  </si>
  <si>
    <t>L3 Lower Tumut - Tumut 3 330kV TL</t>
  </si>
  <si>
    <t>80U Beryl - Ulan 66kV Line</t>
  </si>
  <si>
    <t>No.6 Deniliquin - Moama 66kV Line</t>
  </si>
  <si>
    <t>ANM, WG1</t>
  </si>
  <si>
    <t>Storms in area</t>
  </si>
  <si>
    <t>WG1</t>
  </si>
  <si>
    <t>35 Marulan CB 352</t>
  </si>
  <si>
    <t>MRN</t>
  </si>
  <si>
    <t>No.5 Bay Coupler CB 5052</t>
  </si>
  <si>
    <t>ANM</t>
  </si>
  <si>
    <t>No.1 Transformer 132/33/11kV</t>
  </si>
  <si>
    <t>No.1 Wagga 132 - Culcairn 66kV Line</t>
  </si>
  <si>
    <t>X5/3 Baranald - Buronga 220kV TL</t>
  </si>
  <si>
    <t>BRD, BRG</t>
  </si>
  <si>
    <t>9J1 Sydney West - Blacktown 132kV Line</t>
  </si>
  <si>
    <t>No.1 330kV Reactor</t>
  </si>
  <si>
    <t>U3 Upper Tumut - Tumut 1 330kV TL</t>
  </si>
  <si>
    <t>M11 Murray - Murray 2 330kV TL</t>
  </si>
  <si>
    <t>868 Taree - Bohnock Tee Hallidays Point 66kV Line</t>
  </si>
  <si>
    <t>MOL</t>
  </si>
  <si>
    <t>TOM</t>
  </si>
  <si>
    <t>Non Transgrid</t>
  </si>
  <si>
    <t>G</t>
  </si>
  <si>
    <t>U1 Upper Tumut - Tumut 1 330kV TL</t>
  </si>
  <si>
    <t>U7 Upper Tumut - Tumut 2 330kV TL</t>
  </si>
  <si>
    <t>WL1</t>
  </si>
  <si>
    <t>PKS</t>
  </si>
  <si>
    <t>COF</t>
  </si>
  <si>
    <t>Unit 11 Uranquinty PS CB 42A2</t>
  </si>
  <si>
    <t>URQ</t>
  </si>
  <si>
    <t>5A3 Bayswater - Mt Piper 500kV TL</t>
  </si>
  <si>
    <t>804 Tamworth 132 - Nundle 66kV Line</t>
  </si>
  <si>
    <t>Proc</t>
  </si>
  <si>
    <t>No.2 Generator</t>
  </si>
  <si>
    <t>MPS, MTP</t>
  </si>
  <si>
    <t>O60 Wodonga A CB 0602A</t>
  </si>
  <si>
    <t>No.3 Bay Coupler CB 6032</t>
  </si>
  <si>
    <t>79P Griffith - Goolgowi 33kV Line</t>
  </si>
  <si>
    <t>973 Yass - Cowra 132kV TL</t>
  </si>
  <si>
    <t>CW2, YSN</t>
  </si>
  <si>
    <t>Bushfire</t>
  </si>
  <si>
    <t>66 Murray - Lower Tumut 330kV TL</t>
  </si>
  <si>
    <t>LT1, MUR</t>
  </si>
  <si>
    <t>66 Murray B Bus CB 662B</t>
  </si>
  <si>
    <t>66 Lower Tumut A CB 662A</t>
  </si>
  <si>
    <t>66 Lower Tumut B CB 662B</t>
  </si>
  <si>
    <t>No.2 Static VAr Compensator</t>
  </si>
  <si>
    <t>No.3 Transformer 330kV A CB 5432A</t>
  </si>
  <si>
    <t>330kV A Bus</t>
  </si>
  <si>
    <t>95 Newcastle - Tomago 330kV TL</t>
  </si>
  <si>
    <t>NEW, TOM</t>
  </si>
  <si>
    <t>No.5 Capacitor</t>
  </si>
  <si>
    <t>M7 Murray - Murray 1 330kV TL</t>
  </si>
  <si>
    <t>No.1 Transformer 132/66/11KV</t>
  </si>
  <si>
    <t>No.1 Transformer 132/11/11kV</t>
  </si>
  <si>
    <t>GAD</t>
  </si>
  <si>
    <t>11 Dapto - Sydney South 330kV TL</t>
  </si>
  <si>
    <t>DPT, SYS</t>
  </si>
  <si>
    <t>96P Taree - Stroud 132kV TL</t>
  </si>
  <si>
    <t>No.2 Static Var Compensator</t>
  </si>
  <si>
    <t>708 Port Macquarie - Owen St tee Boronia St 33kV Line</t>
  </si>
  <si>
    <t>9R2 Wagga 330 - Uranquinty 132kV TL</t>
  </si>
  <si>
    <t>WG1, URQ</t>
  </si>
  <si>
    <t>Operating Error</t>
  </si>
  <si>
    <t>S</t>
  </si>
  <si>
    <t>9W7 Nambucca - Boambee South 132kV TL</t>
  </si>
  <si>
    <t>NAM, BOS</t>
  </si>
  <si>
    <t>O97B Tumut - Blowering 132kV TL</t>
  </si>
  <si>
    <t>TU2</t>
  </si>
  <si>
    <t>79L Griffith - Beelbangera 33kV Line</t>
  </si>
  <si>
    <t>898 Parkes - Trundle 66kV Line</t>
  </si>
  <si>
    <t>9E4 Sydney East - Willoughby tees Castle Cove &amp; Mosman 132kV Line</t>
  </si>
  <si>
    <t>No.3 Transformer 132kV A CB 4432A</t>
  </si>
  <si>
    <t>No.2 Transformer 330/132/16kV</t>
  </si>
  <si>
    <t>No.2 Transformer 132kV B CB 4422B</t>
  </si>
  <si>
    <t>132kV Bus Section 1-2</t>
  </si>
  <si>
    <t>C</t>
  </si>
  <si>
    <t>994 Wagga 330  - Yanco 132kV TL</t>
  </si>
  <si>
    <t>WG1, YA2</t>
  </si>
  <si>
    <t>876 Moree - Moree Solar Farm 66kV Line</t>
  </si>
  <si>
    <t>32 Sydney West - Bayswater 330kV TL</t>
  </si>
  <si>
    <t>BAY, SYW</t>
  </si>
  <si>
    <t>32 Bayswater B CB 322B</t>
  </si>
  <si>
    <t>No.4 Bay Coupler CB 5042</t>
  </si>
  <si>
    <t>31 Regentville - Bayswater 330kV TL</t>
  </si>
  <si>
    <t>BAY, RGV</t>
  </si>
  <si>
    <t>RGV</t>
  </si>
  <si>
    <t>No.4 500kV Generator Transformer Group</t>
  </si>
  <si>
    <t>No.4 Generator Transformer Main Bus 500kV CB 6242M</t>
  </si>
  <si>
    <t>CT</t>
  </si>
  <si>
    <t>19 Kangaroo Valley - Bendeela 330kV TL</t>
  </si>
  <si>
    <t>KVS</t>
  </si>
  <si>
    <t>30 Sydney West - Liverpool 330kV TL</t>
  </si>
  <si>
    <t>LP1, SYW</t>
  </si>
  <si>
    <t>9J2 Sydney West - Blacktown 132kV Line</t>
  </si>
  <si>
    <t>No.4 Transformer 132kV A CB 4442A</t>
  </si>
  <si>
    <t>No.4 Transformer 132kV B CB 4442B</t>
  </si>
  <si>
    <t>939 Sydney West - Mamre 132kV Line</t>
  </si>
  <si>
    <t>No.2 Transformer 500/330/33KV</t>
  </si>
  <si>
    <t>878 Narrabri - Boggabri 66kV Line</t>
  </si>
  <si>
    <t>Broken Hill - Cockburn 22kV Line</t>
  </si>
  <si>
    <t>No.3 Reactor</t>
  </si>
  <si>
    <t>M9 Murray - Murray 1 330kV TL</t>
  </si>
  <si>
    <t>132kV Bus Section 1</t>
  </si>
  <si>
    <t>132kV Bus Section 2</t>
  </si>
  <si>
    <t>96H Coffs Harbour - Koolkhan 132kV TL</t>
  </si>
  <si>
    <t>COF, KLK</t>
  </si>
  <si>
    <t>330kV B Bus</t>
  </si>
  <si>
    <t>No.3 Transformer 330/220/33kV</t>
  </si>
  <si>
    <t>No.4 Transformer 330/220/33kV</t>
  </si>
  <si>
    <t>No.3 Transformer 330/132/16kV</t>
  </si>
  <si>
    <t>79C Griffith - Darlington Point 33kV Line</t>
  </si>
  <si>
    <t>132kV No.1 Bus Coupler CB 4012</t>
  </si>
  <si>
    <t>99X Wagga 330 - Wagga 132 132kV TL</t>
  </si>
  <si>
    <t>WG2, WG1</t>
  </si>
  <si>
    <t>14 Sydney North - Kemps Creek 330kV TL</t>
  </si>
  <si>
    <t>KCR, SYN</t>
  </si>
  <si>
    <t>WGN</t>
  </si>
  <si>
    <t>261 Beaconsfield West - Clovelly tee Zetland 132kV Cable</t>
  </si>
  <si>
    <t>Storms in vicinity</t>
  </si>
  <si>
    <t>813 Tamworth 132 - Currabubula 66kV Line</t>
  </si>
  <si>
    <t>M5 Murray - Murray 1 330kV TL</t>
  </si>
  <si>
    <t>848 Tumut - Tumbarumba tee Batlow tee Adelong 66kV Line</t>
  </si>
  <si>
    <t>27 Sydney North - Sydney East 330kV TL</t>
  </si>
  <si>
    <t>250 Sydney North - Berowra 132kV Line</t>
  </si>
  <si>
    <t>5A2 Eraring - Kemps Creek 500kV TL</t>
  </si>
  <si>
    <t>ER0, KCR</t>
  </si>
  <si>
    <t>5A2 Eraring B CB 5A22B</t>
  </si>
  <si>
    <t>5A2 Eraring A CB 5A22A</t>
  </si>
  <si>
    <t>940 Wallerawang 132 - Warimoo tee North Katoomba 132kV Line</t>
  </si>
  <si>
    <t>941 Wallerawang 132 - Lawson tee North Katoomba 132kV Line</t>
  </si>
  <si>
    <t>AR1, DMQ</t>
  </si>
  <si>
    <t>BFD, HYM</t>
  </si>
  <si>
    <t>X2 Buronga - Broken Hill 220kV TL</t>
  </si>
  <si>
    <t>BKH, BRG</t>
  </si>
  <si>
    <t>X2 Reactor</t>
  </si>
  <si>
    <t>BRG</t>
  </si>
  <si>
    <t>X2 Buronga No.1 Reactor</t>
  </si>
  <si>
    <t>No.1  Gas Turbine</t>
  </si>
  <si>
    <t>132kV A Bus 1-2 Section CB 4102</t>
  </si>
  <si>
    <t>Broken Hill - Talc St 2 22kV line</t>
  </si>
  <si>
    <t>No.1 Transformer 220/22kV</t>
  </si>
  <si>
    <t>220kV Bus</t>
  </si>
  <si>
    <t>No.2 Transformer 220/22kV</t>
  </si>
  <si>
    <t>X4 Broken Hill - Broken Hill Mine 220kV Line</t>
  </si>
  <si>
    <t>99B Jindera - Albury 132kV TL</t>
  </si>
  <si>
    <t>ALB, JDA</t>
  </si>
  <si>
    <t>22 Sydney North 330kV Main Bus CB 222M</t>
  </si>
  <si>
    <t>13 Sydney South - Kemps Creek 330kV TL</t>
  </si>
  <si>
    <t>KCR, SYS</t>
  </si>
  <si>
    <t>13 Kemps Creek A CB 132A</t>
  </si>
  <si>
    <t>TA1</t>
  </si>
  <si>
    <t>No.2 Reactor</t>
  </si>
  <si>
    <t>5A4 Bayswater - Wollar 500kV TL</t>
  </si>
  <si>
    <t>BAY, WOL</t>
  </si>
  <si>
    <t>5A4 Wollar 500kV CB 5A42</t>
  </si>
  <si>
    <t>MRK</t>
  </si>
  <si>
    <t>132kV B Bus Section 1</t>
  </si>
  <si>
    <t>9E3 Sydney East - Willoughby 132kV Line</t>
  </si>
  <si>
    <t>132kV B Bus 1-2 Section CB 4112</t>
  </si>
  <si>
    <t>66kV Bus Section 3</t>
  </si>
  <si>
    <t>Storms in the area.</t>
  </si>
  <si>
    <t>969 Tamworth 330 - Gunnedah 132kV TL</t>
  </si>
  <si>
    <t>GN2, TA1</t>
  </si>
  <si>
    <t>No.5 Taree - Council Kanangra Drive 33kV Line</t>
  </si>
  <si>
    <t>974 Cooma - Bega 132kV Line</t>
  </si>
  <si>
    <t>5 Yass - Marulan 330kV TL</t>
  </si>
  <si>
    <t>MRN, YSN</t>
  </si>
  <si>
    <t>999 Yass - Cowra 132kV TL</t>
  </si>
  <si>
    <t>132kV Bus</t>
  </si>
  <si>
    <t>CLY</t>
  </si>
  <si>
    <t>99T Darlington Pt - Coleambally 132kV TL</t>
  </si>
  <si>
    <t>CLY, DNT</t>
  </si>
  <si>
    <t>99L Deniliquin - Coleambally 132kV TL</t>
  </si>
  <si>
    <t>CLY, DN2</t>
  </si>
  <si>
    <t>No.2 Transformer 132/33/11kV</t>
  </si>
  <si>
    <t>79M Griffith - Hanwood 33kV Line</t>
  </si>
  <si>
    <t>81L Panorama - Raglan 66kV Line</t>
  </si>
  <si>
    <t>3 Lower Tumut - Yass 330kV TL</t>
  </si>
  <si>
    <t>LT1, YSN</t>
  </si>
  <si>
    <t>853 Macarthur - Ambarvale 66kV Line</t>
  </si>
  <si>
    <t>MAC</t>
  </si>
  <si>
    <t>828 Tumut - Gundagai 66kV Line</t>
  </si>
  <si>
    <t>88L Gunnedah - Gunnedah 66 66kV Line</t>
  </si>
  <si>
    <t>GN2</t>
  </si>
  <si>
    <t>8C Armidale - Dumaresq 330kV TL</t>
  </si>
  <si>
    <t>Storms in area.</t>
  </si>
  <si>
    <t>No.4 330kV Reactor</t>
  </si>
  <si>
    <t>8C2 Orange - Orange West 66kV Line</t>
  </si>
  <si>
    <t>94 Tomago 330 A Bus CB 942A</t>
  </si>
  <si>
    <t>961 Newcastle - Merewether Tee Argenton 132kV Line</t>
  </si>
  <si>
    <t>850 Tumut - Talbingo tee Jounama Dam 66kV Line</t>
  </si>
  <si>
    <t>5A1 Eraring - Kemps Creek 500kV TL</t>
  </si>
  <si>
    <t>5A1 Eraring B CB 5A12B</t>
  </si>
  <si>
    <t>5A1 Eraring A CB 5A12A</t>
  </si>
  <si>
    <t>No.3 Tenterfield - Council (Timbarra Mine) 22kV Line</t>
  </si>
  <si>
    <t>0896 Koolkhan - Maclean 66kV Line</t>
  </si>
  <si>
    <t>62 Wagga - Jindera 330kV TL</t>
  </si>
  <si>
    <t>JDA, WG1</t>
  </si>
  <si>
    <t>62 Wagga B CB 622B</t>
  </si>
  <si>
    <t>88K Gunnedah - Gunnedah 66 66kV Line</t>
  </si>
  <si>
    <t>83 Muswellbrook CB 832</t>
  </si>
  <si>
    <t>No.4 Tenterfield - Council (TSC 22/11kV SS) 22kV Line</t>
  </si>
  <si>
    <t>95A Newcastle - Awaba 132kV Line</t>
  </si>
  <si>
    <t>No.2 Wagga 132 - Forest Hill 66kV Line</t>
  </si>
  <si>
    <t>877 Gunnedah - Keepit PS 66kV Line</t>
  </si>
  <si>
    <t>94C Wallerawang 132 - Oberon 132kV Line</t>
  </si>
  <si>
    <t>2 Upper Tumut - Yass 330kV TL</t>
  </si>
  <si>
    <t>UT1, YSN</t>
  </si>
  <si>
    <t>945 Wellington - Molong tee Well'n Town 132kV TL</t>
  </si>
  <si>
    <t>MOL, WL1</t>
  </si>
  <si>
    <t>99A Uranquinty - Finley 132kV TL</t>
  </si>
  <si>
    <t>FNY, URQ</t>
  </si>
  <si>
    <t>9W8 Boambee South - Coffs Harbour 132kV TL</t>
  </si>
  <si>
    <t>COF, BOS</t>
  </si>
  <si>
    <t>81 Newcastle - Liddell 330kV TL</t>
  </si>
  <si>
    <t>LD1, NEW</t>
  </si>
  <si>
    <t>81 Newcastle CB 812</t>
  </si>
  <si>
    <t>711 Port Macquarie - Clearwater Crescent 33kV Line</t>
  </si>
  <si>
    <t>96B Newcastle - Capral 132kV Line</t>
  </si>
  <si>
    <t>94B Beryl - Wellington 132kV TL</t>
  </si>
  <si>
    <t>BER, WL1</t>
  </si>
  <si>
    <t>86 Tamworth 330 - Armidale 330kV TL</t>
  </si>
  <si>
    <t>AR1, TA1</t>
  </si>
  <si>
    <t>No.1 Balranald - Balranald 22kV Line</t>
  </si>
  <si>
    <t>BRD</t>
  </si>
  <si>
    <t>841 Yanco - Narrandera 66kV Line</t>
  </si>
  <si>
    <t>9U2 Inverell - Moree 132kV TL</t>
  </si>
  <si>
    <t>INV, MRE</t>
  </si>
  <si>
    <t>39 Sydney West - Bannaby 330kV TL</t>
  </si>
  <si>
    <t>SYW, BBY</t>
  </si>
  <si>
    <t>72 Mt Piper - Wellington 330kV TL</t>
  </si>
  <si>
    <t>MTP, WL1</t>
  </si>
  <si>
    <t>No.4 Transformer 132/66KV</t>
  </si>
  <si>
    <t>976/1 Canberra - Queanbeyan/Spring Flat 132kV TL</t>
  </si>
  <si>
    <t>QBN</t>
  </si>
  <si>
    <t>No.2 Balranald - Moulamein 22kV Line</t>
  </si>
  <si>
    <t>22kV Bus</t>
  </si>
  <si>
    <t>993 Wagga 330 - Gadara 132kV TL</t>
  </si>
  <si>
    <t>GAD, WG1</t>
  </si>
  <si>
    <t>L5 Lower Tumut - Tumut 3 330kV TL</t>
  </si>
  <si>
    <t>LT1, UT1</t>
  </si>
  <si>
    <t>966 Armidale - Koolkhan 132kV TL</t>
  </si>
  <si>
    <t>AR1, KLK</t>
  </si>
  <si>
    <t>No.6 Transformer 330/132/11kV</t>
  </si>
  <si>
    <t>7R1 Kempsey - Prince St 33kV Line</t>
  </si>
  <si>
    <t>No.1 Transformer 330/132/16kV</t>
  </si>
  <si>
    <t>No.3 Transformer 132kV B CB 4432B</t>
  </si>
  <si>
    <t>237 Sydney West - OneSteel 132kV Line</t>
  </si>
  <si>
    <t>18 Dapto - Kangaroo Valley 330kV TL</t>
  </si>
  <si>
    <t>DPT, KVS</t>
  </si>
  <si>
    <t>No.3 330kV Reactor</t>
  </si>
  <si>
    <t>703 Coffs Harbour - Nana Glen 66kV Line</t>
  </si>
  <si>
    <t>959 Sydney North - Sydney East 132kV TL</t>
  </si>
  <si>
    <t>79F Griffith - Yenda 33kV Line</t>
  </si>
  <si>
    <t>No.1 Tie Transformer 500/330kV</t>
  </si>
  <si>
    <t>857 Wallerawang 132 - Lithgow 66kV Line</t>
  </si>
  <si>
    <t>88 Muswellbrook - Tamworth 330 330kV TL</t>
  </si>
  <si>
    <t>MRK, TA1</t>
  </si>
  <si>
    <t>85 Tamworth 330 - Armidale 330kV TL</t>
  </si>
  <si>
    <t>No.5 Transformer 330/132/11kV</t>
  </si>
  <si>
    <t>83F Wagga North - Junee 66kV Line</t>
  </si>
  <si>
    <t>Aux Tx</t>
  </si>
  <si>
    <t>No.1 Transformer 330/132/11KV</t>
  </si>
  <si>
    <t>No.2 Tie Transformer 500/330/33kV</t>
  </si>
  <si>
    <t>No.6 Orange - Orange North 66kV Line</t>
  </si>
  <si>
    <t>967 Lismore 330 - Koolkhan 132kV TL</t>
  </si>
  <si>
    <t>KLK, LSM</t>
  </si>
  <si>
    <t>66kV Bus Section 5</t>
  </si>
  <si>
    <t>No.3 Canberra - Gold Creek 132kV Line</t>
  </si>
  <si>
    <t>83G Wagga North - Bomen 66kV Line</t>
  </si>
  <si>
    <t>No.2 Transformer 330/132/11KV</t>
  </si>
  <si>
    <t>83C Wagga North - Oura 66kV Line</t>
  </si>
  <si>
    <t>No.1 Transformer 132/66kV</t>
  </si>
  <si>
    <t>78 Sydney South A CB 782A</t>
  </si>
  <si>
    <t>ING</t>
  </si>
  <si>
    <t>251 Sydney North - Pennant Hills 132kV Line</t>
  </si>
  <si>
    <t>93B Liverpool - West Liverpool 132kV Line</t>
  </si>
  <si>
    <t>No.1 Transformer 500/330/33kV</t>
  </si>
  <si>
    <t>BBY</t>
  </si>
  <si>
    <t>Unknown/Storm</t>
  </si>
  <si>
    <t>Rx</t>
  </si>
  <si>
    <t>99K Darlington Pt - Griffith 132kV TL</t>
  </si>
  <si>
    <t>DNT, GRF</t>
  </si>
  <si>
    <t>8F1 Orange - Orange South 66kV Line</t>
  </si>
  <si>
    <t>87 Armidale - Coffs Harbour 330kV TL</t>
  </si>
  <si>
    <t>No.2 330kV Reactor</t>
  </si>
  <si>
    <t>87 Coffs Harbour B CB 872B</t>
  </si>
  <si>
    <t>8C1 Molong - Cumnock Tee Orange West 66kV Line</t>
  </si>
  <si>
    <t>94X Wallerawang 132 - Panorama 132kV TL</t>
  </si>
  <si>
    <t>PMA, WWS</t>
  </si>
  <si>
    <t>HYM</t>
  </si>
  <si>
    <t>5A6 Mt Piper 500kV - Bannaby 500kV TL</t>
  </si>
  <si>
    <t>MTP, BBY</t>
  </si>
  <si>
    <t>992 Burrinjuck - Tumut 132kV TL</t>
  </si>
  <si>
    <t>BUK, TU2</t>
  </si>
  <si>
    <t>99M Yass - Murrumburrah 132kV TL</t>
  </si>
  <si>
    <t>MRU, YSN</t>
  </si>
  <si>
    <t>705 Coffs Harbour - South Coffs Harbour 66kV Line</t>
  </si>
  <si>
    <t>932 Sydney West - Mt Druitt 132kV Line</t>
  </si>
  <si>
    <t>No.1 Transformer 132/11kV</t>
  </si>
  <si>
    <t>42 Sydney South - Haymarket 330kV Cable</t>
  </si>
  <si>
    <t>HYM, SYS</t>
  </si>
  <si>
    <t>23 Munmorah - Vales Point 330kV TL</t>
  </si>
  <si>
    <t>MN1, VP1</t>
  </si>
  <si>
    <t>No.4 Transformer Reactor</t>
  </si>
  <si>
    <t>No.9 Yanco - Leeton (No.9 Council) 33kV Line</t>
  </si>
  <si>
    <t>4 Yass - Marulan 330kV TL</t>
  </si>
  <si>
    <t>4 Marulan CB 42</t>
  </si>
  <si>
    <t>Tree/Ground</t>
  </si>
  <si>
    <t>9W3 Coffs Harbour - Raleigh 132kV TL</t>
  </si>
  <si>
    <t>COF, RAL</t>
  </si>
  <si>
    <t>O7 Lower Tumut - Canberra 330kV TL</t>
  </si>
  <si>
    <t>CA1, LT1</t>
  </si>
  <si>
    <t>998 Forbes - Cowra 132kV TL</t>
  </si>
  <si>
    <t>CW2, FB2</t>
  </si>
  <si>
    <t>96R Glen Innes - Tenterfield 132kV TL</t>
  </si>
  <si>
    <t>GNS, TTF</t>
  </si>
  <si>
    <t>Protection flagging added.</t>
  </si>
  <si>
    <t>No.5 Yanco - Whitton (No.5 Council) 33kV Line</t>
  </si>
  <si>
    <t>861 Narrabri - Walgett 66kV Line</t>
  </si>
  <si>
    <t>No.1 &amp; No.2 Gas Turbines 22kV CB 2212</t>
  </si>
  <si>
    <t>132kV Bus No.1 Section</t>
  </si>
  <si>
    <t>866 Cowra - Cowra Town 66kV Line</t>
  </si>
  <si>
    <t>865 Cowra - Cowra Town 66kV Line</t>
  </si>
  <si>
    <t>Station Transformer 1A</t>
  </si>
  <si>
    <t>Phase Shifting Transformer</t>
  </si>
  <si>
    <t>971 Yass - Goulburn tee Cullerin Range tee Gunning 132kV Line</t>
  </si>
  <si>
    <t>96Z Newcastle - Maryland 132kV Line</t>
  </si>
  <si>
    <t>7G2 Taree - Council Harrington tee Coopernook 33kV Line</t>
  </si>
  <si>
    <t>8M2 Orange - Orange Industrial 66kV Line</t>
  </si>
  <si>
    <t>8 Marulan - Dapto 330kV TL</t>
  </si>
  <si>
    <t>DPT, MRN</t>
  </si>
  <si>
    <t>T/C</t>
  </si>
  <si>
    <t>NB2, TA1</t>
  </si>
  <si>
    <t>No.6 330/132/11kV Transformer</t>
  </si>
  <si>
    <t>99F Uranqunity - Yanco 132kV TL</t>
  </si>
  <si>
    <t>YA2, URQ</t>
  </si>
  <si>
    <t>330kV C Bus</t>
  </si>
  <si>
    <t>CWF</t>
  </si>
  <si>
    <t>No.3 Transformer</t>
  </si>
  <si>
    <t>TRE, TOM</t>
  </si>
  <si>
    <t>Fire</t>
  </si>
  <si>
    <t>914 Sydney South - Bankstown 132kV Line</t>
  </si>
  <si>
    <t>Damaged Cable</t>
  </si>
  <si>
    <t>Design Limitation</t>
  </si>
  <si>
    <t>SF6 top-up FEOR cancelled to make short notice</t>
  </si>
  <si>
    <t>No.2 Munyang - Perisher 33kV Line</t>
  </si>
  <si>
    <t>N</t>
  </si>
  <si>
    <t>SF6 top-up</t>
  </si>
  <si>
    <t>330kV A Bus Section 1</t>
  </si>
  <si>
    <t>97G/1 Geehi Tee CB 97G2</t>
  </si>
  <si>
    <t>93X Sydney West - Nepean tee Bringelly 132kV Line</t>
  </si>
  <si>
    <t>16 Marulan - Avon 330kV TL</t>
  </si>
  <si>
    <t>AVS, MRN</t>
  </si>
  <si>
    <t>Condition Monitor</t>
  </si>
  <si>
    <t>No.2  Gas Turbine</t>
  </si>
  <si>
    <t>36 Marulan - Bannaby 330kV TL</t>
  </si>
  <si>
    <t>MRN, BBY</t>
  </si>
  <si>
    <t>Station Transformer 1A (CB 5412)</t>
  </si>
  <si>
    <t>7R3 Kempsey - Prince St 33kV Line</t>
  </si>
  <si>
    <t>X5/1 Darlington Point - Balranald 220kV TL</t>
  </si>
  <si>
    <t>BRD, DNT</t>
  </si>
  <si>
    <t>Unit 3 Transformer</t>
  </si>
  <si>
    <t>No.7 Yanco - Murrami (No.7 Council) 33kV Line</t>
  </si>
  <si>
    <t>997/1 Albury - Corowa 132kV Line</t>
  </si>
  <si>
    <t>ALB</t>
  </si>
  <si>
    <t>895 Parkes 66kV CB 8952</t>
  </si>
  <si>
    <t>No.5 Orange - Orange North 66kV Line</t>
  </si>
  <si>
    <t>82K/1 Bungendore tee Sutton CB 82K2</t>
  </si>
  <si>
    <t>VT</t>
  </si>
  <si>
    <t>3W Kangaroo Valley A CB 3W2A</t>
  </si>
  <si>
    <t>X5/1 Balranald No.1 Reactor</t>
  </si>
  <si>
    <t>SYW, HLD</t>
  </si>
  <si>
    <t>No.3 Transformer 132kV B Bus CB 4432B</t>
  </si>
  <si>
    <t>82G Queanbeyan - Captains Flat 66kV Line</t>
  </si>
  <si>
    <t>No.3 Transformer 500/330/33kV</t>
  </si>
  <si>
    <t>851 Mudgee Tee Gulgong 66kV CB 8512</t>
  </si>
  <si>
    <t>381 Essential Energy FREQ INJ 66kV Line</t>
  </si>
  <si>
    <t>864 Ingleburn - Macquarie Fields 66kV Line</t>
  </si>
  <si>
    <t>97E Munmorah - Charmhaven Tee Lake Munmorah 132kV Line</t>
  </si>
  <si>
    <t>FEOR Cancelled as available for emergency use.
Advises doble alarm is 64 again, from bushing diagram in cabinet appears indicating problem is (6) 132kV R phase bushing &amp; (4) indicates "critical deterioration detected", cleared again. Advised OK, will O/S #1 Transformer, OCE (Martin) &amp; NCM (Max) advised. Available for emergency use</t>
  </si>
  <si>
    <t>Disc</t>
  </si>
  <si>
    <t>99R Darlington Point - Hay 132kV Line</t>
  </si>
  <si>
    <t>No.4 330kV Generator Transformer Group</t>
  </si>
  <si>
    <t>No.10 Yanco - Kamarah (No.10 Council)</t>
  </si>
  <si>
    <t>84A Jerilderie CB 84A2</t>
  </si>
  <si>
    <t>925 Sydney East - Willoughby T Castle Cove &amp; Mosman 132kV Line</t>
  </si>
  <si>
    <t>330kV B Bus 1-2 Section CB 5112</t>
  </si>
  <si>
    <t>38 Sydney West - Regentville 330kV TL</t>
  </si>
  <si>
    <t>RGV, SYW</t>
  </si>
  <si>
    <t>BER, MPP</t>
  </si>
  <si>
    <t>99N Hillston CB 99N2</t>
  </si>
  <si>
    <t>No.3 500kV Generator Transformer Group</t>
  </si>
  <si>
    <t>9U4 Glen Innes - Inverell 132kV TL</t>
  </si>
  <si>
    <t>GNS, INV</t>
  </si>
  <si>
    <t>2014Q3</t>
  </si>
  <si>
    <t>No.5 Reactor</t>
  </si>
  <si>
    <t>845 Queanbeyan - Fyshwick 66kV Line</t>
  </si>
  <si>
    <t>Cause being investigated</t>
  </si>
  <si>
    <t>No.3 Transformer 132/33/11kV</t>
  </si>
  <si>
    <t>No.1 Transformer 330/66/11kV</t>
  </si>
  <si>
    <t>97G/3 Geehi Tee CB 97G2</t>
  </si>
  <si>
    <t>No.8 330/132/11kV Transformer</t>
  </si>
  <si>
    <t>93N Liverpool - West Liverpool 132kV Line</t>
  </si>
  <si>
    <t>944 Orange North - Wallerawang 132kV Line</t>
  </si>
  <si>
    <t>ONO, WWS</t>
  </si>
  <si>
    <t>No.6 330KV Generator Transformer Group</t>
  </si>
  <si>
    <t>No.3 330kV Generator Transformer Group</t>
  </si>
  <si>
    <t>33kV Bus No.1 Section</t>
  </si>
  <si>
    <t>No.1 Bus VT</t>
  </si>
  <si>
    <t>EE Frequency Injection 33kV CB 2842</t>
  </si>
  <si>
    <t>79G Griffith - Griffith West 33kV Line</t>
  </si>
  <si>
    <t>79J Griffith - Griffith Zone Standby 33kV Line</t>
  </si>
  <si>
    <t>33kV Bus Section 1-2 CB 2102</t>
  </si>
  <si>
    <t>132kV Bus No.1-2 Section CB 4102</t>
  </si>
  <si>
    <t>95U Muswellbrook 330 - Singleton 132kV Line</t>
  </si>
  <si>
    <t>863 Ingleburn - Minto 66kV Line</t>
  </si>
  <si>
    <t>947 Wellington - Orange North tee Burrendong 132kV Line</t>
  </si>
  <si>
    <t>WL1, ONO</t>
  </si>
  <si>
    <t>232 Regentville - Glenmore Park 132kV Line</t>
  </si>
  <si>
    <t>963 Tomago330 - Taree T Hawksnest 132kV TL</t>
  </si>
  <si>
    <t>No.3 Coleman St 66kV CB 32</t>
  </si>
  <si>
    <t>Essential Energy issue.</t>
  </si>
  <si>
    <t>Wiring Design</t>
  </si>
  <si>
    <t>Unit 12 Uranquinty PS CB 42B2</t>
  </si>
  <si>
    <t>6501 Koolkhan - Casino 66kV Line</t>
  </si>
  <si>
    <t>94F Wellington - Dubbo 132kV Line</t>
  </si>
  <si>
    <t>99E Albury - Jelbart 132kV Line</t>
  </si>
  <si>
    <t>950 Newcastle - Jesmond 132kV Line</t>
  </si>
  <si>
    <t>No.3 Aux Transformer 33kV/415V</t>
  </si>
  <si>
    <t>U7 Tumut 2 CB U72</t>
  </si>
  <si>
    <t>83 Liddell - Muswellbrook 330kV TL</t>
  </si>
  <si>
    <t>LD1, MRK</t>
  </si>
  <si>
    <t>82 Liddell - Tomago 330kV TL</t>
  </si>
  <si>
    <t>LD1, TOM</t>
  </si>
  <si>
    <t>991 Wagga North - Murrumburrah 132kV TL</t>
  </si>
  <si>
    <t>MRU, WGN</t>
  </si>
  <si>
    <t>723 Wenna Tee Wathagar 66kV CB 7232</t>
  </si>
  <si>
    <t>No.4 Council Feeder 22kV CB 42</t>
  </si>
  <si>
    <t>132kV A Bus Section No.2</t>
  </si>
  <si>
    <t>93L Sydney West - Guildford 132kV Line</t>
  </si>
  <si>
    <t>93Z Sydney West - Blacktown 132kV Line</t>
  </si>
  <si>
    <t>217 Sydney West - North Eastern Creek 132kV Line</t>
  </si>
  <si>
    <t>96W Newcastle - Capral 132kV Line</t>
  </si>
  <si>
    <t>822 Deniliquin tee Moulamein CB 8222</t>
  </si>
  <si>
    <t>6 Canberra - Capital Wind Farm 330kV TL</t>
  </si>
  <si>
    <t>CA1, CWF</t>
  </si>
  <si>
    <t>3W Capital Wind Farm - Kangaroo Valley 330kV TL</t>
  </si>
  <si>
    <t>KVS, CWF</t>
  </si>
  <si>
    <t>22kV Bus Section 1-2 CB 2112</t>
  </si>
  <si>
    <t>No.2 Transformer 500/330/33kV</t>
  </si>
  <si>
    <t>722 Moree - Moree 66 66kV Line</t>
  </si>
  <si>
    <t>664 Armidale - Armidale 66kV Line</t>
  </si>
  <si>
    <t>882 Narrabri - Wee Waa 66kV Line</t>
  </si>
  <si>
    <t>77 Wallerawang - Ingleburn 330kV TL</t>
  </si>
  <si>
    <t>ING, WW1</t>
  </si>
  <si>
    <t>964 Pt Macquarie - Taree Tee Herons Creek 132kV TL</t>
  </si>
  <si>
    <t>PMQ, TRE</t>
  </si>
  <si>
    <t>WDL</t>
  </si>
  <si>
    <t>219 Mamre - Mt Druitt 132kV Line</t>
  </si>
  <si>
    <t>MAM, MDT</t>
  </si>
  <si>
    <t>238 Regentville - Penrith 132kV Line</t>
  </si>
  <si>
    <t>96F Stroud - Tomago 330 132kV TL</t>
  </si>
  <si>
    <t>No.3 Tie</t>
  </si>
  <si>
    <t>O51 Lower Tumut 330kV CB 0512</t>
  </si>
  <si>
    <t>330kV B Bus No.2 Section</t>
  </si>
  <si>
    <t>12 Liverpool B CB 122B</t>
  </si>
  <si>
    <t>42 Haymarket Series Reactor</t>
  </si>
  <si>
    <t>78 Ingleburn - Sydney South 330kV TL</t>
  </si>
  <si>
    <t>ING, SYS</t>
  </si>
  <si>
    <t>C1 Munmorah - Colongra 330kV TL</t>
  </si>
  <si>
    <t>64 UPPER TUMUT 330KV A BUS CB BAY</t>
  </si>
  <si>
    <t>64 UPPER TUMUT 330KV B BUS CB BAY</t>
  </si>
  <si>
    <t>66kV Bus No.1 Section</t>
  </si>
  <si>
    <t>97A Tamworth 330 - Tamworth 132 132kV TL</t>
  </si>
  <si>
    <t>TA2, TA1, TMW</t>
  </si>
  <si>
    <t>976/2 Yass - Spring Flat tee Murrumbateman 132kV TL</t>
  </si>
  <si>
    <t>YSN, SFF</t>
  </si>
  <si>
    <t>No.7 Transformer 132/33/11kV</t>
  </si>
  <si>
    <t>No.4 Transformer 132/66/11kV</t>
  </si>
  <si>
    <t>916 Sydney South - Kurnell tee Cronulla 132kV Line</t>
  </si>
  <si>
    <t>916 Sydney South tee Cronulla CB 9162</t>
  </si>
  <si>
    <t>KNL</t>
  </si>
  <si>
    <t>916 Sydney South tee Kurnell CB 9162</t>
  </si>
  <si>
    <t>CRN</t>
  </si>
  <si>
    <t>916 Kurnell tee Cronulla CB 9162</t>
  </si>
  <si>
    <t>81F Panorama - Bathurst 66kV Line</t>
  </si>
  <si>
    <t>TA1, TMW</t>
  </si>
  <si>
    <t>CFL</t>
  </si>
  <si>
    <t>926 Mason Park tee Carlingford CB 9262</t>
  </si>
  <si>
    <t>996 Wagga 330 - ANM tee Morven 132kV TL</t>
  </si>
  <si>
    <t>95M Muswellbrook 330 - Mitchell Line 132kV Line</t>
  </si>
  <si>
    <t>99W Wagga 330 - Wagga 132 132kV TL</t>
  </si>
  <si>
    <t>WW2</t>
  </si>
  <si>
    <t>No.9 Transformer 132/66/11kV</t>
  </si>
  <si>
    <t>873 Tamworth132 - East Tamworth 66kV Line</t>
  </si>
  <si>
    <t>80C Tamworth 132 - Goddard Lane 66kV Line</t>
  </si>
  <si>
    <t>No.4 Transformer</t>
  </si>
  <si>
    <t>29 Sydney West - Vineyard 330kV TL</t>
  </si>
  <si>
    <t>SYW, VYD</t>
  </si>
  <si>
    <t>330kV A Bus 1-2 Section CB 5102</t>
  </si>
  <si>
    <t>85X Wallerawang 132 - Lithgow 66kV Line</t>
  </si>
  <si>
    <t>97K Cooma tee Snowy Adit 132kV CB 97K2</t>
  </si>
  <si>
    <t>97K Munyang tee Snowy Adit CB 97K2</t>
  </si>
  <si>
    <t>9W6 Macksville - Nambucca 132kV TL</t>
  </si>
  <si>
    <t>NAM, MVL</t>
  </si>
  <si>
    <t>330kV A Bus No.1 Section</t>
  </si>
  <si>
    <t>No.4 Station Transformer</t>
  </si>
  <si>
    <t>2014Q1</t>
  </si>
  <si>
    <t>No.8 Transformer</t>
  </si>
  <si>
    <t>Outage to repair Disconnector 44</t>
  </si>
  <si>
    <t>Subs Asset Mgr advises can be closed</t>
  </si>
  <si>
    <t>Customer load restored via auto reclose</t>
  </si>
  <si>
    <t>4/02/2014 1:52:00 PM | follow up required | Nil.
 | No future action required.</t>
  </si>
  <si>
    <t>On Saturday 04/01/2014 at 02:15hrs, the 132kV 963 TL from Tomago to Taree tripped and auto-reclosed at both ends of the line.
Protection flagging indicated a red phase fault to earth. The fault location was calculated as being approx 12km from Tomago Substation, which puts the fault in the AusGrid owned section of the line</t>
  </si>
  <si>
    <t>follow up required</t>
  </si>
  <si>
    <t>Tripped and Reclosed. Essential Energy advised.</t>
  </si>
  <si>
    <t>5A4 Bayswater 500kV A CB 5A42A</t>
  </si>
  <si>
    <t>WOL</t>
  </si>
  <si>
    <t>Advised of earth fault indication from No.1 DC Battery. Appears to be DC negative to earth fault in control circuitry of CB. When control box accessed "burning smell" observed. CB requested O/S for integrity check and investigation. Fault located in CB No.1 trip circuit No.1 Trip negative link.
Secondary Systems Asset Manager indicates no further investigation required.</t>
  </si>
  <si>
    <t>Request to de-energise line and prepare for isolation and earthing via Network Control Manager.
Concurrent outage of 29 T/L.
Line placed in service and on load at request of Network Control Manager.</t>
  </si>
  <si>
    <t>Line de-energised due to person on tower</t>
  </si>
  <si>
    <t>Transformer taken out of service following receipt of Condition Monitor L1 alarm.</t>
  </si>
  <si>
    <t>30/01/2014 2:21:00 PM | follow up required | Nil.
 | Any future action will be based on consultation by Asset Performance with the manufacturer of the oil monitoring device.</t>
  </si>
  <si>
    <t>On Monday 06/01/2014 at 04:04hrs, the 330/132/11kV No.3 Transformer at Armidale Substation was manually removed from service following the initiation of a condition monitoring L1 alarm.
The L1 alarm was initiated by an internal fan failure in the Calisto online Oil Monitoring device. This alarm had been incorrectly grouped with the transformer's L1 alarms.
The alarm was accepted and the Calisto's general alarm output was isolated from the L1 alarm group.
The Transformer was returned to service on 06/01/2014 at 11:13hrs.
Secondary Systems Asset Manager advises no further investigation required.</t>
  </si>
  <si>
    <t>330KV A Bus 1-2 Section CB 5102</t>
  </si>
  <si>
    <t>CB SF6 topup</t>
  </si>
  <si>
    <t>Advises low hydraulic oil level on blue phase of 5A2 Eraring A C.B. 5A22A. Hydraulic oil pump had been continually running. Pump shut down. Will require outage of 5A2 Eraring A C.B. 5A22A to top up hydraulic oil and bleed hydraulic system on C.B.</t>
  </si>
  <si>
    <t>At 03:28 963 Tomago to Taree tee Hawks Nest 132kV T/L tripped, Reclosed, Tripped and Locked out at Taree. 
963 Tomago to Taree tee Hawks Nest 132kV T/L tripped and Reclosed at Tomago.
Approx. 2MW Load Interupted during reclose time
Essential Energy advised. 
Closed via SCADA at Taree. 
DTF from Taree 159.97kM</t>
  </si>
  <si>
    <t>4/02/2014 3:23:00 PM | follow up required | Nil.
 | No future action required.</t>
  </si>
  <si>
    <t>As the fault was located in the AusGrid owned section of the line, TransGrid was not required to patrol the line.
The TARTLO at Taree was investigated initially but was not pursued as the protection scheme has operated as expected on subsequent trips (Refer FEORs 2014-F-0012 and 2014-F-0025).</t>
  </si>
  <si>
    <t>Ausgrid advised that they found a Possum in a transformer at Castle Cove.</t>
  </si>
  <si>
    <t>DTF from Taree 159.97kM</t>
  </si>
  <si>
    <t>4/02/2014 2:58:00 PM | follow up required | Nil.
 | Nil.</t>
  </si>
  <si>
    <t>As the fault was located in the AusGrid owned section of the line, TransGrid was not required to patrol the line.
TransGrid's System Operator advised AusGrid's System Operator that the fault location had been calculated as being in AusGrid's section of the line. AusGrid confirmed that it would arrange for a patrol of its section of the line.</t>
  </si>
  <si>
    <t>Substation Misc Equip Fail Alarm received on SCADA followed by No1 Capacitor CB 4712 opening.
Capacitor cans replaced and capacitor returned to service.</t>
  </si>
  <si>
    <t>30/01/2014 10:12:00 AM | follow up required | Nil.
 | No further action required.</t>
  </si>
  <si>
    <t>Testing was carried out on the capacitor bank on Saturday 18/01/2014, which revealed a faulty capacitor can. There were no other signs of damage in the switchbay.
The capacitor can is an ABB CHF102, purchased under Contract 3153.
The faulty capacitor can was replaced. The bank was successfully re-tested and then returned to service on 18/01/2014 at 12:54hrs.</t>
  </si>
  <si>
    <t>Wiring/Testing Error</t>
  </si>
  <si>
    <t>8/04/2014 8:14:00 AM | follow up required</t>
  </si>
  <si>
    <t>No.2 Transformer at Wagga 330kV Substation tripped. NCM advised.
Called Russel Ubrehien to dispatch staff to investigate.
14:05 Will Kroker on site. Advises will investigate and advise back.
Received following protection details:
No.1 Protection - 86 Relay - MultiTrip
87 Tx Diff relay
Flag - T/C Overpressure  B-Phase
Trip - Flag
Alarm - Flag
No.2 Protection - Nil
Byron Mills requests for HV access to investigate further. Suspects over presure device activation on B-Ph Tap Changer may have cause the trip.
On investigation a damaged wire was found in the Tap Change Over Pressure switch which was caused by being clamped when cover Re-Fitted following Maintenance.  Wire has been replaced and pressure switch tested OK.  Transformer returned to service.</t>
  </si>
  <si>
    <t>No storms in the area. Cause unkown.</t>
  </si>
  <si>
    <t>Advises 973 Yass Line C.V.T. checked at Cowra 132kV Substation and O.K. to remain in service. 973 Yass placed on load at Cowra and requests reclose made auto at Yass.
At Yass :-
973 Cowra C.B.. 9732 - PLACED ON AUTO RECLOSE VIA SCADA @ 1212 hours.
S.O./N and NCM advised.</t>
  </si>
  <si>
    <t>3 load bangs heard by staff working in yard.</t>
  </si>
  <si>
    <t>20/01/2014 9:41:00 AM | follow up required | Nil.
 | No further action required.</t>
  </si>
  <si>
    <t>Upon investigation, a faulty capacitor can was found in the Blue phase - Red phase leg of TSCB.
The capacitor can is an ABB CHD780 purchased under Contract 1020.
The capacitor can was replaced and the SVC returned to service on 15/01/2014 at 18:46hrs.</t>
  </si>
  <si>
    <t>Advises no protection operation on No.1 Capacitor. Inspection of C.B. 4712 OK.
Attempted to close C.B. 4712 via SCADA. C.B. failed to close. Requested Stuart to attempt to close C.B. 4712 via site HMI. C.B. failed to close and SCADA logged a C.B. CLOSE and C.B. OPEN event.
NCM advised and THEOS package 57365 created to investigate control of C.B. 4712.
Advised by Stuart Cameron over the telephone that after having checked and tightened some mechanical parts on the CB, it was subsequently serviceable.
CB shooting through on site.  High heat day &gt;40 degC.  With CB isolated from system, CB closed ok, when system reconnected, CB operated ok.
Open close indicator lose but not fouling - was tightened but not thought to contribute to op issue.
Erraneous operation which could not be identified and has not repeated since.This may need follow up.  ABBLTB type CB.  There has been an issue raised on this type with bearing problems - related?</t>
  </si>
  <si>
    <t>Known ongoing problem with this model of CB.  Subs Asset Mgr advises to be closed.</t>
  </si>
  <si>
    <t>Trip initiated by No.2 Gas Turbine overvoltage protection at Essential Energy's Broken Hill Gas Turbine Station.</t>
  </si>
  <si>
    <t>Trip caused by overvoltage protection on No.2 Gas Turbine.</t>
  </si>
  <si>
    <t>Trip was caused by 800 Railway feeder overhead earth wire dropping on to busbar below during cut over from Old Wallerawang to New Wallerawang.</t>
  </si>
  <si>
    <t>31/01/2014 9:47:00 AM | follow up required | Nil | Nil</t>
  </si>
  <si>
    <t>Advised that the cause of the trip was the overhead being cut away had dropped onto busbar below. No one is hurt.
I advised Mark to ensure staff remain well clear of area until bus is isolated and earthed to allow safe removal of earth wire. Mark confirm earth wire was blown off by the phase it contacted but still resting on other two phases, so HV access required.
The incident is under investigation and is being followed up through an INS.</t>
  </si>
  <si>
    <t>Indji application showing significant lightning activity in the vicinity of Tower 182.</t>
  </si>
  <si>
    <t>17/03/2014 3:28:00 PM | follow up required | Nil. | A close inspection of the line section will be carried out in the next aerial inspection.</t>
  </si>
  <si>
    <t>On Saturday 18/01/2014 at 18:38hrs, the 330kV No.1 transmission line from Upper Tumut to Canberra tripped and reclosed at both ends of the line.
Thunderstorms were reported at the time of the trip.
The Indji system recorded a lightning strike at 18:39hrs near structure 183 and several other lightning strikes around the time of the trip between structures 172 and 184.
No protection details or DTF information was recorded.</t>
  </si>
  <si>
    <t>Protection details include flagging for FEORs 2014-F-0023 and 2014-F-0024. Indji application showing fire at Sturgess Trail and Snubba Road (~ 4.5 km NE of Batlow) in near vicinity of T/L.
Re-issue FEOR as 3 T/L Returned to service.</t>
  </si>
  <si>
    <t>17/03/2014 4:32:00 PM | follow up required | Nil. | Nil.</t>
  </si>
  <si>
    <t>On Saturday 18/01/2014 at 21:20hrs, the 330kV No.3 transmission line from Lower Tumut to Yass tripped, reclosed, tripped and locked out at both ends of the line.
Protection at Lower Tumut 330kV Substation indicated a zone 1 phase to earth fault while protection at Yass 330kV Substation indicated a zone 4 phase to earth fault.
The distance to fault was calculated to be between 19.36km and 32.06km from Lower Tumut 330kV Substation which is between structures 53 and 80.
Bushfires were present in the area at the time of the trip in proximity to the line. The Indji application indicated a fire at Sturgess Trail and Snubba Road (~ 4.5 km NE of Batlow) in near vicinity of the transmission line.
The weather was reported as very windy.
An aerial  patrol of the line was conducted and no evidence of damage was observed.</t>
  </si>
  <si>
    <t>Essential Energy field staff reported flash over on 828 Tumut to Gundagai 66kV Feeder T/L in area where fires burning.</t>
  </si>
  <si>
    <t>Protection details include flagging for FEORs 2014-F-0021 and 2014-F-0024. C.B. 32A closed via SCADA at Lower Tumut following successful reclose of C.B. 32B. Indji application showing fire at Sturgess Trail and Snubba Road (~ 4.5 km NE of Batlow) in near vicinity of T/L.</t>
  </si>
  <si>
    <t>8/04/2014 10:34:00 AM | follow up required | Nil. | Nil.</t>
  </si>
  <si>
    <t>On Saturday 18/01/2014 at 20:38hrs, the 330kV No.3 transmission line from Lower Tumut to Yass tripped and reclosed at both ends of the line.
Protection at Lower Tumut 330kV Substation indicated a zone 1 phase to earth fault while protection at Yass 330kV Substation indicated a zone 4 phase to earth fault.
The distance to fault was calculated to be between 19.36km and 32.06km from Lower Tumut 330kV Substation which is between structures 53 and 80.
Bushfires were present in the area at the time of the trip in proximity to the line. The Indji application indicated a fire at Sturgess Trail and Snubba Road (~ 4.5 km NE of Batlow) in near vicinity of the transmission line.
The weather was reported as very windy.
An aerial  patrol of the line was conducted and no evidence of damage was observed.</t>
  </si>
  <si>
    <t>Protection details include flagging for FEORs 2014-F-0021 and 2014-F-0023. C.B. 32A closed via SCADA at Lower Tumut following successful reclose of C.B. 32B. Indji application showing fire at Sturgess Trail and Snubba Road (~ 4.5 km NE of Batlow) in near vicinity of T/L.</t>
  </si>
  <si>
    <t>8/04/2014 10:35:00 AM | follow up required | Nil. | Nil.</t>
  </si>
  <si>
    <t>On Saturday 18/01/2014 at 19:56hrs, the 330kV No.3 transmission line from Lower Tumut to Yass tripped and reclosed at both ends of the line.
Protection at Lower Tumut 330kV substation indicated a zone 1 phase to earth fault while protection at Yass 330kV substation indicated a zone 4 phase to earth fault.
The distance to fault was calculated to be between 19.36km and 32.06km from Lower Tumut 330kV Substation which is between structures 53 and 80.
Bushfires were present in the area at the time of the trip in proximity to the line. The Indji application indicated a fire at Sturgess Trail and Snubba Road (~ 4.5 km NE of Batlow) in near vicinity of the transmission line.
The weather was reported as very windy.
An aerial  patrol of the line was conducted and no evidence of damage was observed.</t>
  </si>
  <si>
    <t>DTF - 159.26km from Taree
DTF - 9.3km from Tomago</t>
  </si>
  <si>
    <t>4/02/2014 3:51:00 PM | follow up required | Nil.
 | No future action required.</t>
  </si>
  <si>
    <t>As the fault was located within the AusGrid owned section of the line, TransGrid was not required to carry out a patrol.
AusGrid's System Operator advised that a patrol of it's section of the line had been carried out following earlier outages of this line (refer FEORs 2014-F-0001, 2014-F-0008 and 2014-F-0025), but failed to find a cause of the previous outages. The AusGrid Operator confirmed that another patrol would be arranged as a result of this latest outage.</t>
  </si>
  <si>
    <t>Essential Energy staff attended SS and it appears No.2 Cap has tripped on phase unbalance
TG staff investigated and No2 Cap has been returned to service.</t>
  </si>
  <si>
    <t>31/01/2014 2:31:00 PM | follow up required | Protection to check relays in near future.</t>
  </si>
  <si>
    <t>Essential Energy staff attended SS and it appears No.2 Cap has tripped on phase unbalance
TG staff investigated and No2 Cap has been returned to service.
Protection to check relays in near future.
415v injection done to cap.
Measured values:
Red Phase 1.128A @ 237.0V
White Phase 1.137A @ 239.6V
Blue Phase 1.134A @ 239.4V
Capacitance of bank for each limb was measured:
R-E = 15.0uF
W-E= 15.1uF
B-E= 15.4uF
No problems identified with balance so bank was restored to service and we got:
35.7°C
No.1 Protection:
R = 179.3mA
W= 179.1mA
B= 179.3mA
No.2 Protection:
R = 179.7mA
W= 179.5mA
B= 180.0mA
Note the RTI says the phase unbalance is 150mA after 6 seconds delay.
Protection Design reports that the trip was due to system transients.  No revision to protection settings required.</t>
  </si>
  <si>
    <t>94J Wellington - Dubbo 132kV Line</t>
  </si>
  <si>
    <t>Essential Energy request 94J to be deenergised due to severly leaking CVT at Dubbo.</t>
  </si>
  <si>
    <t>84B Finley - Finley 66 66kV Line</t>
  </si>
  <si>
    <t>Micom relay - Alarm Led's on 99A Uranquinty, 9R4 Mulwala and 9R3 Deniliquin feeders also.
John Hicks advised of protection details advised ok to return to service</t>
  </si>
  <si>
    <t>30/01/2014 4:20:00 PM | follow up required</t>
  </si>
  <si>
    <t>Site Incident record sheet added to notes in outage.</t>
  </si>
  <si>
    <t>follow up required | Nil. | The outage has been noted for close inspection during the next routine aerial patrol of the line.</t>
  </si>
  <si>
    <t>Advises aerial patrol of 3 Yass to Lower Tumut 330 kV T/L around DTF appears to be normal and no obvious signs of fault.  T/L can return to service.
Prot Tech John Hicks investigating Yass 330kV Substation 3TL Prot Stub mode operated alarm.  Reason.  Unknown reason why auto-reclose was not attempted.
Secondary Systems Asset Manager advises no further investigation required.</t>
  </si>
  <si>
    <t>OX1 Buronga - Red Cliffs 220kV TL</t>
  </si>
  <si>
    <t>SCADA Alarm Protection Relays Operated alarm from Molong only. CB indication did not change. Customer advised that reclosers have operated on 8C1.
Protection flagging added.</t>
  </si>
  <si>
    <t>Condition Monitor L1 Alarm received on SCADA. Oil levels checked OK by field staff. Alarms reset OK. OCE OK'd RTS of TX.</t>
  </si>
  <si>
    <t>31/01/2014 7:57:00 AM | follow up required</t>
  </si>
  <si>
    <t>Protection relays checked and not alarming or operated.
Condition monitoring devices checked:
Hydran- 28ppm not alarming
Luxtron- Decommissioned
Dobel IDD- no alarms
Tx temps
WTI-LV 37 max 56
WTI-HV 38 max 57
Oil    37 max 52
Main tank oil level 50% = 60deg
Tapchanger oil level 25% = 35deg
Tapchanger on tap 8
Range min 6 max 13
All alarms reset on scada and Tx returned to service.
Condition monitored for 1 hour with no obvious change to
temps or oil levels.</t>
  </si>
  <si>
    <t>CB SF6 Topup</t>
  </si>
  <si>
    <t>Distance to fault 86.08km from Orange North
CB operation at WWS:
14:42:53 CB 9442 -OPENED-
14:42:57 CB 9442 -CLOSED-
14:42:57 CB 9442 -OPENED-
14:43:00 CB 9442 -CLOSED-
14:43:00 CB 9442 -OPENED-</t>
  </si>
  <si>
    <t>17/06/2014 10:42:00 AM | follow up required | Nil | The final report of the investigating commitee provides recommendations on follow up actions.  Action items will be raised and tracked through IMS.</t>
  </si>
  <si>
    <t>On 28/1/2014 at14:42, feeder 944 tripped out of service due to a pole failure (structure 74) ~30km from Wallerawang 132kV Substation (NEW).
CB 9442 at Orange North 132kV Substation tripped and remained out of service.
CB 9442 at Wallerawang 132kV Substation (NEW) sequence TARTLO - followed by an additional close and trip.  A committee has been convened to investigate and provide a report on the incident - outcome pending.
Follow up required to determine the failure of the anti-pumping circuit and use of Serck CB routine.</t>
  </si>
  <si>
    <t>EsE staff utilised in restoration.</t>
  </si>
  <si>
    <t>Distance to fault 140.9m</t>
  </si>
  <si>
    <t>Essential energy lost 4.5MW of customer load at their Hawks Nest Sub station at 18:51 hrs load restored via back feed at 20:15 hrs
HVPRI created to I&amp;E 963 Ausgrid Advised 963 Isolated and earthed at 22:07 Hrs
22:48 hrs Ausgrid advised a pole head had failed at Str 157 and repairs would take several hours
TL returned to service at 15:12 HRS EST on 02/02/14 following repairs within Ausgrid system. Reclose operation at Taree requires further investigation (Ireg 11689)</t>
  </si>
  <si>
    <t>6/02/2014 1:43:00 PM | follow up required | Nil.
 | No future action required.</t>
  </si>
  <si>
    <t>T/L offloaded itself at Kemps creek end only. T/L remained alive in to Kemps Creek.  T/L was de-energised during preliminary investigation.  T/L returned to service at 02:13hrs.  Further investigation of No.1 protection required.</t>
  </si>
  <si>
    <t>T/L offloaded itself at Kemps creek end only. T/L remained alive in to Kemps Creek.  T/L was de-energised during preliminary investigation.  T/L returned to service at 02:13hrs.  Further investigation of No.1 protection required.
Microhmo Relay Faulty and replaced under Work Order 317561. Spares still available.</t>
  </si>
  <si>
    <t>Sec Systems Asset Mgr advises may be closed due to faulty relay being replaced</t>
  </si>
  <si>
    <t>No Loss of load recorded. Parallel supply via the 879 Wee Waa Feeder</t>
  </si>
  <si>
    <t>CB at Armidale end failed to close via SCADA. Requested CB closed locally via CDS switch.
Failed to close via CDS switch.
Further investigations locally, fault finding a latched positive on the trip coil at the CB, led to CB closing.  Not requested by SO and not intended by the Staff on site.
CB deemed serviceable with further investigations to be carried out during planned outage tomorrow. 
NCM Advised
Team Leader Advised. After speaking with staff advised that he would like the CB to be taken OS for further testing to be carried out. Team Leader will speak with his Manager and inform him of situation.
Graham Francis confirmed cb to come out of service for further testing.
NCM advised
See pack 57874 for next outage.
Graham Francis advised CB has been returned to service.
Need to follow up with Northern</t>
  </si>
  <si>
    <t>Sec Systems Asset Mgr advises needs further testing.  Now resolved.</t>
  </si>
  <si>
    <t>No sign of cause of trip, all gear OK, when protection reset relay 51B/60 indicated IO &gt;&gt; trip 54% 0.01s, discussed with maintenance regarding attempt to place I/S, done successfully. Requires protection follow up.</t>
  </si>
  <si>
    <t>12/03/2014 10:38:00 AM | follow up required</t>
  </si>
  <si>
    <t>Protection settings reviewed.  New RTI's issued and completed with the following comments.  
DNTC132-3-1.S03 Calculated Io Highset [Io&gt;&gt;] time delay revised to 0.10 seconds to desensitise protection
element due to CB restrike/failure.  
DNTC132-3-2.S04 Calculated Io Highset [50N-2] time delay revised to 0.10 seconds to desensitise protection
element due to CB restrike/failure. Time clock left at internal clock.
Secondary Systems Asset Manager advises no further investigation required.</t>
  </si>
  <si>
    <t>C.B.. M72 made RFS with limited operation after pole discrepancy issue on red phase, M7 Murray to Murray 1 P.S. synchronised with Unit 7/8 via C.B.. M72 &amp; then M7 T/L left energised with temporary cooling on SHL Unit 7/8 Transformers until further notice.</t>
  </si>
  <si>
    <t>12/03/2014 10:52:00 AM | follow up required | CBM72 To be replaced 18/3/14-4/4/14.</t>
  </si>
  <si>
    <t>CBM72 found to have worn latching mechanism.</t>
  </si>
  <si>
    <t>Reg</t>
  </si>
  <si>
    <t>8/04/2014 8:25:00 AM | follow up required</t>
  </si>
  <si>
    <t>On investigation a Rat was found across No1 Regulator 11kV terminals.  A full set of diagnostic test were performed, all OK.  Transformer returned to service.</t>
  </si>
  <si>
    <t>No.3 Capacitor tripped when taking No.2 Capacitor out of service. No.3 Capacitor tripped earlier in the day and was later returned to service (refer to FEOR 2014-F-0039/1). Clearance given to make No.3 Capacitor available for service at 0920 hours on 09/02/2014.</t>
  </si>
  <si>
    <t>12/03/2014 11:50:00 AM | follow up required</t>
  </si>
  <si>
    <t>Protection settings reviewed.  New RTI's issued and completed with the following comments.  
DNTC132-3-1.S03 Calculated Io Highset [Io&gt;&gt;] time delay revised to 0.10 seconds to desensitise protection
element due to CB restrike/failure.  
DNTC132-3-2.S04 Calculated Io Highset [50N-2] time delay revised to 0.10 seconds to desensitise protection
element due to CB restrike/failure. Time clock left at internal clock
See follow up 2014-F-0039-802/1.
Secondary Systems Asset Manager advises no further investigation required.</t>
  </si>
  <si>
    <t>Fault caused by bird strike</t>
  </si>
  <si>
    <t>SD</t>
  </si>
  <si>
    <t>NO.2 Capacitor - Blue Phase 33kV SGD failed catastrophically. No other damaged observed to adjacent HV plant</t>
  </si>
  <si>
    <t>12/03/2014 12:02:00 PM | follow up required</t>
  </si>
  <si>
    <t>Blue Phase 33kV Surge Diverter replaced.  Meggered OK.  Returned to service 7/2/14.</t>
  </si>
  <si>
    <t>Received request from SO North to De-energise 999 Cowra to Yass 132 kV T/L at Yass 330kV Substation , due to temperature restrictions on 999 Cowra line.
999 Cowra C.B..9992 - OPEN via SCADA  - completed at 10:39 hrs</t>
  </si>
  <si>
    <t>Request carry out following log entry switching:
890 Young C.B.. 8902 - CHECK OFF LOAD, OPEN
Advises operated CDS switch to open C.B.
Advised indicating C.B.. 8902  still closed, request inspect C.B.. 8902 &amp; confirm status.
08:02hrs
Advised by Kai C.B.. 8902 still closed locally. Advised OK, will call out SSMF to assist. Advised NCM &amp; Gary Morgan, no staff in today. Advised OK, will call S/by fitter.
08:07hrs
Contacted Broughton Webb to attend, during conversation received No.110V Battery Earth &amp; No.1 110V Batt. Chgr Fuse alarms. Checked with Kai &amp; he had attempted another open on C.B.. 8902 via CDS. Requested inspect C.B. Control cabinet for possible burnt out trip coil.
08:15hrs
Kai advises No.1 Trip coil &amp; assoc. Wiring severly damaged. Broughton advised &amp; will require at least 1 trip coil.
10:15hrs
Advised by Broughton on site, discussed &amp; will open C.B.. 8902 locally, reuested check no load &amp; open. Advises done. 
During RTS of 890 Murrumburrah to Young 66kV Feeder C.B.. 8902 by local operation C.B. Indicated on SCADA closed, open, closed &amp; opened. Confirmed no protection operation, was actually caused by staff closing a second time after C.B. Didn't latch.
NCM &amp; SO/E.E. Advised.
18:25hrs
Requested Broughton carry out following log entry switching:
890 Young C.B.. 8902 Reclose - PLACE ON N/A
890 Young C.B.. 8902 - CHECK OPEN
890 Young Bus Isol. 8903 - O &amp; LO
890 Young Line Isol. 8901 - O &amp; LO
&amp; investigate cause.
18:59hrs Broughton advised a defective supervisory relay held trip signal on cintiously and was causing the 890 Young C.B.. 8902 to Trip on closing. Supervisory Link has been Isolated no SCADA operation of  890 Young C.B.. 8902 available.
19:04hrs
Requested Broughton carry out following log entry switching:
890 Young C.B.. 8902 - CHECK OPEN
890 Young Bus Isol. 8903 - UL &amp; C 
890 Young Line Isol. 8901 - UL &amp; C 
890 Young C.B.. 8902 Reclose - PLACE ON Auto
Advised completed 19:17
Secondary Systems Asset Manager advises no further investigation required.</t>
  </si>
  <si>
    <t>83A Murrumburrah - Murrumburrah 66kV 66kV Line</t>
  </si>
  <si>
    <t>83A Fdr taken O/S due to noise eminating from white phase C.T., found issue with DDF test link, repaired, C.T. tested OK &amp; now available for service.</t>
  </si>
  <si>
    <t>12/03/2014 1:01:00 PM | follow up required | Check other similar CTs as per Maintenance Alert for DLA Links Following Problem at Eraring.</t>
  </si>
  <si>
    <t>DDF link found to be badly burnt.  Link replaced, terminals cleaned and CT tested OK.  Other phases checked with no problems.</t>
  </si>
  <si>
    <t>P/TL John confirmed protection details indicated a genuine bus bar fault and the protection had operated correctly.
Confirmed with SSMF Ken that he had completed several visiual inspections on No.3 section 66 busbar and was unable to find a cause for the bus fault.
All Essential energy load was restored  No.3 section 66 busbar</t>
  </si>
  <si>
    <t>17/06/2014 11:08:00 AM | follow up required | Nil | The final report of the Commitee of Enquiry will provide recommendations on follow up actions.  Action items will be raised and tracked through IMS.</t>
  </si>
  <si>
    <t>Protection flagging indicated a red phase to ground fault.
An invesigation of the bus section and connected bays found no conclusive evidence of a fault.  Possible flashover identified on red phase upper treminal of arc gaps associated with No.3 Capacitor bank disconnector.  Outage planned for closer inspection and measurement of the rod gap identified no sign of arcing on the lower arc gap terminal.
An invesitgation of POW operation of the capacitor bank was planned with an outage on 23/5, followed by in-service testing on the same day.  See W/O 319099.
During in-service testing, the red phase CT failed explosive.
A Commitee of Equiry has been convened by NP&amp;P/AP/Substation Systems to investigate and report on the Cap CT failure.</t>
  </si>
  <si>
    <t>66kV Bus Section CB 3122</t>
  </si>
  <si>
    <t>912 Sydney South - Port Hacking 132kV Line</t>
  </si>
  <si>
    <t>protection flags added</t>
  </si>
  <si>
    <t>Cap RTS after investigation.</t>
  </si>
  <si>
    <t>21/02/2014 8:36:00 AM | follow up required | Nil.
 | No future action is required.</t>
  </si>
  <si>
    <t>Maintenance staff carried out an inspection of the Capacitor Bank on Wednesday 19/02/2014. The outage was found to have been caused by a flashover on the white phase of Capacitor Bank 1A due to bird activity. A dead bird was found in the area, which was subsequently removed. 
Capacitance measurements were taken to confirm that the Capacitor Bank was adequately balanced, then the Capacitor Bank was returned to service at 11:23hrs.</t>
  </si>
  <si>
    <t>D/L was  tripped, (SCADA trip time was 18.28.25secs)
Armidale Distance to Fault No.2 Protection 70.05km
Coffs Harbour Distance to Fault No.1 Protection 82.4km. No.2 Protection 79.42km</t>
  </si>
  <si>
    <t>Line 87 tripped &amp; auto-reclosed.</t>
  </si>
  <si>
    <t>Weather is Stormy</t>
  </si>
  <si>
    <t>SF6 Lockout alarm received via SCADA. Site HMI indicates SF6 Depleted alarm. C.T. de-energised until staff arrive on site to investigate. THEOS package 58349 created and SF6 gas topped up and line returned to service at 0049 hours on 20/02/2014.</t>
  </si>
  <si>
    <t>20/03/2014 3:05:00 PM | follow up required | Nil.
 | An inspection of the CT with the SF6 camera is planned for Friday 11/04/2014 to identify the location of the leak. Once the location is identified, arrangements will then be made to carry out repairs to eliminate the leak.</t>
  </si>
  <si>
    <t>Staff responding to the alarm confirmed low SF6 level on the blue phase current transformer.
The CT was topped up with SF6 and the line was returned to service at 00:49hrs on 20/02/2014.
The CT is a Trench SAS 145/1G, purchased on Contract Q3/99A and installed in September 2002.
On Wednesday 19/02/2014 at 23:13hrs, the 132kV 96H TL from Coffs Harbour to Koolkhan was manually removed from service following the initiation of an SF6 lockout alarm from the CB 96H2 current transformers at Koolkhan.</t>
  </si>
  <si>
    <t>CT SF6 Topup</t>
  </si>
  <si>
    <t>20/03/2014 11:13:00 AM | follow up required | Nil.
 | It has been noted that a detailed inspection of the structure is to be carried out during the next routine aerial patrol.</t>
  </si>
  <si>
    <t>As no obvious explanation for the outage could be determined, it was decided that a fault patrol should be carried out.
It was reported to the patrol staff that a member of the public had observed a bird flying between the centre phase and earthwire at pole 242, with several locals apparently seeing a flashover occur. Inspection of pole 242 from the ground identified burn marks on the centre phase insulator.</t>
  </si>
  <si>
    <t>SCADA time 04:27:40 EST.</t>
  </si>
  <si>
    <t>16/05/2014 12:55:00 PM | follow up required | Nil. | A close inspection of the line section will be carried out in the next aerial inspection.</t>
  </si>
  <si>
    <t>X5/3 Reactor</t>
  </si>
  <si>
    <t>264 Beaconsfield West - Kingsford 132kV Line</t>
  </si>
  <si>
    <t>Requested by AusGrid to Open CB 2642 after Protection issue at Kingsford.</t>
  </si>
  <si>
    <t>888/1 Rhine Falls CB 888/12</t>
  </si>
  <si>
    <t>Red phase CVT at Eraring end failed.  Secondary volts on red phase were 69V W and B phases were 63V.</t>
  </si>
  <si>
    <t>24/03/2014 10:31:00 AM | follow up required | Nil. | An investigation is being carried out by Substations/Northern Region to try to determine the cause of the fault of both the red and white phase CVTs. Future actions will be determined based on the findings of this investigation.</t>
  </si>
  <si>
    <t>The on-call fitter attending the Eraring site measured the secondary voltage of the CVTs and found red phase voltage to be higher than white and blue phases. A visual inspection of the red phase CVT revealed a small amount of oil leaking down the porcelain, consistent with the oil expansion chamber having been punctured due to over-pressurisation. The red phase CVT was replaced on Friday 28/02/2014.
During the initial energisation test, smoke was observed from the white phase CVT (refer to FEOR 2014-E-0010/1 and its follow-up report). 
Both the CVTs are Trench TEHM 500 model, purchased under Contract 3059.
Following replacement of white phase CVT and the successful HV testing of all three phases, 5A2 TL was returned to service on Friday 07/03/2014 at 16:56hrs.</t>
  </si>
  <si>
    <t>Subs Asset Mgr advises can be closed due to being replaced</t>
  </si>
  <si>
    <t>Distance to fault - 31.2km</t>
  </si>
  <si>
    <t>When carrying out an Initial Energisation Test on replacement Red phase C.V.T. on 5A2 Kemps Creek at Eraring, smoke was noticed coming from the secondary terminal box of C.V.T. and abnormally high volts were being recorded on White phase of the C.V.T. 5A2 Kemps Creek to Eraring T/L was de-energised at Kemps Creek and later isolated and earthed to allow replacement of White phase of the C.V.T.</t>
  </si>
  <si>
    <t>20/03/2014 1:44:00 PM | follow up required | Nil.
 | An investigation is being carried out by Substations/Northern Region to try to determine the cause of the fault of both the red and white phase CVTs. Future actions will be determined based on the findings of this investigation.</t>
  </si>
  <si>
    <t>On Friday 28/02/2014 at 18:04hrs, during the initial energisation test on the replacement red phase CVT in the 500kV 5A2 TL Bay at Eraring Substation, the 500kV 5A2 TL from Eraring to Kemps Creek was de-energised at Kemps Creek after some abnormalities were observed on the white phase CVT.
The CVT is a Trench TEHM 500 model, purchased under Contract 3059.  The white phase CVT was replaced and high voltage tests were then successfully carried out on all three CVTs on Friday 07/03/2014. 5A2 TL was then returned to service at 16:56hrs.</t>
  </si>
  <si>
    <t>Fault locator indicated 37 Kms from Kemps Creek and 104 Kms from Eraring. Storms in the Sydney area.</t>
  </si>
  <si>
    <t>15/07/2014 11:16:00 AM | follow up required | Nil | Nil</t>
  </si>
  <si>
    <t>15/07/2014 11:19:00 AM | follow up required | Nil | Nil</t>
  </si>
  <si>
    <t>Distance to fault = 48.69km</t>
  </si>
  <si>
    <t>15/07/2014 3:56:00 PM | follow up required | Nil | Nil</t>
  </si>
  <si>
    <t>Issy advises burning smell coming from mech box. She confirmed that close coil was melted. Request CB control fuse be removed to confirm if battery earth fault clears.done....split was 60-0-60, when fuses restored split 80-0-40, fuses removed again.  Request she contact her teamleader to arrange replacement close coil.  CB subsequently repaired and feeder returned to service.
Secondary Systems Asset Manager indicates no further investigation required.</t>
  </si>
  <si>
    <t>Distance to Fault 26.82 / 26.08 km from Tamworth 330kv Switchyard.</t>
  </si>
  <si>
    <t>817 Wallerawang 132 - Meadow Flat 66kV Line</t>
  </si>
  <si>
    <t>Concurrent Trip of 800 Railway Fdr via intertrip from within customer system.</t>
  </si>
  <si>
    <t>Concurrent trip of 875 Oakey Park 66kV Fdr.
Fault appears to be generated from transformer intertrip within Sydney Trains system
No attempted reclose.  Staff in attendance at site.
Sydney Trains undertaking patrols of equipment at time of report.</t>
  </si>
  <si>
    <t>Distance to Fault 14.2km</t>
  </si>
  <si>
    <t>flags caused by earlier TAR and then masked by TARTLO.</t>
  </si>
  <si>
    <t>3J Gullen Range - Yass 330kV TL</t>
  </si>
  <si>
    <t>YSN, GUR</t>
  </si>
  <si>
    <t>Confirmed all Protection Reset at Yass 
note: still on Yass SCADA 330Gullen RG 3J Stub Mode Operated
was unable to Close either 3J Gullen Range CB's at yass Via SCADA or the HMI control systems at Yass 330
Needed to by-pass 3J sync check and  close 3J Gullen Range  C.B..3J2 Via CDS switch on the control panel and then the No.3 Bay Coupler C.B..5032 was able to closed Via SCADA at Yass 330
Note: Yass SCADA 330Gullen RG 3J Stub Mode Operated -reset on closing of 3J Gullen Range  C.B..3J2 Via CDS switch on the control panel.</t>
  </si>
  <si>
    <t>17/03/2014 5:23:00 PM | follow up required | Nil. | Nil.</t>
  </si>
  <si>
    <t>On Saturday 08/03/2014 at 22:02hrs, the 330kV No.3J transmission line from Gullen Range to Yass tripped at both ends of the line.
Protection indicated a red phase to ground fault at both Yass and Gullen Range substations.
The distance to fault at Yass 330kV substation was calculated as being 7.46km from the substation, which is in the vicinity of structures 18 and 19. 
Thunderstorms were present at the time of the trip. Indji recorded multiple lightning strikes in the Yass region around the time of the trip.
A patrol was immediately initiated between structures 16 and 21 and nothing untoward was found.
The line was returned to service on 09/03/2014 at 10:43hrs.
Auto reclose not attempted.
Secondary Systems Asset Manager advises no further investigation required.</t>
  </si>
  <si>
    <t>Delta Staff inadvertently operated protection whilst doing prelim works for upcoming fault recorder installation - Was not expected to malgrade protections hence no notifictaion to TG recieved</t>
  </si>
  <si>
    <t>DTF 41Km from Upper Tumut</t>
  </si>
  <si>
    <t>16/05/2014 12:53:00 PM | follow up required | Nil. | A close inspection of the line section will be carried out in the next aerial inspection.</t>
  </si>
  <si>
    <t>load disturbed for auto changeover time onto feeder 8C2 in Essential Energy's system.</t>
  </si>
  <si>
    <t>Protection Flags required when next on site.</t>
  </si>
  <si>
    <t>protection flagging added</t>
  </si>
  <si>
    <t>31/03/2014 12:01:00 PM | follow up required | Nil. | A close inspection of the line section will be carried out in the next aerial inspection.</t>
  </si>
  <si>
    <t>Indji clear of storm activity, however customer reports lightning activity and loss of other 11kV assets within it's system.
Irregularity issued to provide protection details when staff next at site.</t>
  </si>
  <si>
    <t>10/07/2014 10:11:00 AM | follow up required | Nil | Nil</t>
  </si>
  <si>
    <t>Heavy storm activity in area.
Accompanied by fault recorder operation at Wolar, Mt Piper, Muswellbrook, Lismore, Waratah West and Bayswater.
Significant surge.
C.B. 5042 at Liddell reclosed via SCADA. (Normally selected non auto at this site)</t>
  </si>
  <si>
    <t>Essential Energy advised.
Reported 11kV or 33kV conductors down at or near Stroud area.</t>
  </si>
  <si>
    <t>Interruption to Hawks Nest (Essential Energy) for reclose time only.
Ausgrid advised. (shared line ownership to str. 184 from Tomago 330kV Switchyard)
Taree
No.1 Prot - Distance to fault
Fault report 152. 84.5km
No.2 Prot - Distance to fault
132.29 km</t>
  </si>
  <si>
    <t>Interruption to Hawks Nest (Essential Energy) for reclose time only.
Ausgrid advised. (shared line ownership to str. 184 from Tomago 330kV Switchyard)
Previous TAR at 1357 during heavy storm activity.</t>
  </si>
  <si>
    <t>Interruption to Hawks Nest (Essential Energy) for reclose time only.
Ausgrid advised. (shared line ownership to str. 184 from Tomago 330kV Switchyard)
Previous TAR at 1357 &amp; 1400 during heavy storm activity.</t>
  </si>
  <si>
    <t>10/04/2014 11:43:00 AM | follow up required | Nil
 | No further action required.</t>
  </si>
  <si>
    <t>Distance to fault from Port Macquarie - 
Protection 1 = 83.36km
Protection 2 = 73.63km
On Call Engineer / Mains Team Leader advised with view to patrol.
Note - Essential Energy customer restoration completed 1438 from within Essential Energy system.
Large tree found on TL 3 km out of Taree. Removal &amp; repairs completed.</t>
  </si>
  <si>
    <t>10/04/2014 11:42:00 AM | follow up required | Nil
 | No further action required.</t>
  </si>
  <si>
    <t>Large tree found on TL 3 km out of Taree. Removal &amp; repairs completed.
Damaged earthwire was repaired and the TL was returned to service on Monday 17/03/2014 at 12:29hrs.
Secondary Systems/Technical Services confirmed that all of the protections operated correctly for the given fault conditions.</t>
  </si>
  <si>
    <t>Restoration by closing C.B. 8612 at request of customer after inspection completed within its system.</t>
  </si>
  <si>
    <t>Supply restored by closing C.B 8632 at request of Essential Energy after patrol undertaken within it's system.</t>
  </si>
  <si>
    <t>10/07/2014 11:30:00 AM | follow up required | Nil | SF6 leak to be identified and repaired.</t>
  </si>
  <si>
    <t>No.1 Tx tripped on Buchholz after Aux Tx changeover, oil samples taken, nil fault recorder operations indicated.
Advised by Sachin Singh Tx may return to service 17/03/14 at 1810hrs
Transformer Returned to service at 1921hrs 17/03/14</t>
  </si>
  <si>
    <t>18/07/2014 3:47:00 PM | follow up required | Nil | Nil</t>
  </si>
  <si>
    <t>No.1 Tx tripped on Buchholz after Aux Tx changeover, oil samples taken, nil fault recorder operations indicated.
Advised by Sachin Singh Tx may return to service 17/03/14 at 1810hrs
Transformer Returned to service at 1921hrs 17/03/14
Auxilliary supply changeover caused a brief interruption of cooling supply to No.2 Transformer.
Approx 32 seconds after auxilliary supply was retored, No.2 Transformer tripped on buccholz.
The trip was attributed to a cooling pump surge.  The cooling soft start relay appeared fault free and the event could not be replicated with subsequent auxilliary change over attempts.
The transformer was returned to service at 1921hrs on 17/03/14.</t>
  </si>
  <si>
    <t>No.3 Transformer 330kV CB 5432</t>
  </si>
  <si>
    <t>No.3 TX CB 5432 opened and due to 25tl outage No.2 Transformer was off-loaded. Staff at site confirmed no protection operation and battery earth faults for both the No.1 &amp; 2 Batteries occurred when CB 5432 opened.</t>
  </si>
  <si>
    <t>15/07/2014 4:24:00 PM | follow up required | Nil | Completion of TWR107</t>
  </si>
  <si>
    <t>Asked why CB 5432 opened could not explain as they were working on DC circuits at the time that could not operate the CB. Both No.1 &amp; Batteries had a earth fault at the time CB 5432 opened. NCM advised. CB was closed when staff confirmed that there was no protection operation.
Secondary Systems Asset Manager advises no further investigation required.</t>
  </si>
  <si>
    <t>5A7 Mt Piper 500kV - Bannaby 500kV TL</t>
  </si>
  <si>
    <t>Simultaneous trip of No.4 Generator at Bayswater.
C.B. 5A72B O/S at time of trip and reclose.
MTP distance to fault = 41.88km</t>
  </si>
  <si>
    <t>10/07/2014 10:13:00 AM | follow up required | Nil | Nil</t>
  </si>
  <si>
    <t>Generator trip and bay open at same time as trip and auto reclose of 5A7 Mt Piper to Banaby 500kV T/L.
Staff en route to site at time of report.
Initial indication by customer indicates generator transformer differential protection operation has occurred.</t>
  </si>
  <si>
    <t>Advised that engineering staff have advised there may be a protection fault and is to be investigated on Thursday 20/03/14.
Advised Greg that No.4 500kV Generator Transformer Group would have to be Isolated so the I/T rec links could be isolated at Bayswater 500
Note No RIA has been sent from Mac Gen
Email sent to AEMO:
After speaking with the protection technician on duty the day of the incident I can confirm circuit breakers 6242G and 6242M at the Transgrid Bayswater substation operated due to an inter-zone signal received from Bayswater Power Stations No.4 Generator Transformer groups differential protection scheme. All our protections operated normally as designed. The trip of the generator transformer group appears to be an issue within the Power Station, and an intertrip was received at the TransGrid end.
Investigation pinpoints the fault in Generator Zone Protection.
TG to follow up to understand corrective action from Mac Gen.</t>
  </si>
  <si>
    <t>AEMO report produced, only action items are for Macquarie Generation investigations.  Closed from TransGrid's point of view.</t>
  </si>
  <si>
    <t>Consequential outage to 160197</t>
  </si>
  <si>
    <t>A/R selected to A CB at CA1. CB 012B closed via SCADA.</t>
  </si>
  <si>
    <t>4/04/2014 3:46:00 PM | follow up required | Nil. | No further action required.</t>
  </si>
  <si>
    <t>EsE staff called out to RTS. No loss of load.</t>
  </si>
  <si>
    <t>No sign of storms on Indji.</t>
  </si>
  <si>
    <t>No auto reclose was attempted.</t>
  </si>
  <si>
    <t>CB indication did not change on SCADA.</t>
  </si>
  <si>
    <t>CB indication did not change on SCADA during trip and auto reclose.
Secondary Systems Asset Manager advises no further investigation required.</t>
  </si>
  <si>
    <t>10/07/2014 10:18:00 AM | follow up required | Nil | Nil</t>
  </si>
  <si>
    <t>No.1 Transformer de-energised on receipt of L1 condition monitoring alarm.  Staff called to site and confirmed condition monitoring indicated elevated gas levels to 500ppm. No.1 TX isolated pending oil sample test results.
Advised alarm caused by faulty Hydran. Alarm wires disconnected. Clearance to return to service
09:53 27/03/2014 - No.1 Transformer RTS
NCM advised</t>
  </si>
  <si>
    <t>27/03/2014 8:15:00 AM | follow up required | Hydran confirmed faulty by manufacturer.  Unit to be replaced.</t>
  </si>
  <si>
    <t>Hydran confirmed faulty by manufacturer.  Unit to be replaced.</t>
  </si>
  <si>
    <t>9R6 Wagga 132 - Wagga North 132kV TL</t>
  </si>
  <si>
    <t>WG2, WGN</t>
  </si>
  <si>
    <t>no storms in the area at the time. Updated protection flagging and cause of trip.  Human interference leading to fatality.</t>
  </si>
  <si>
    <t>28/04/2014 5:22:00 PM | follow up required | Nil. | Nil.</t>
  </si>
  <si>
    <t>no storms in the area at the time. Updated protection flagging and cause of trip.  Human interference leading to fatality.  An inspection of the tower was conducted and no evidence of damage was found.</t>
  </si>
  <si>
    <t>Issued a board paper on anti-climbers.  Coroner's report in progress.</t>
  </si>
  <si>
    <t>Received Condition Monitor L1 Urgent alarm on No.1 Transformer at Sydney South 330kV Substation.
No.1 Transformer De-energised immediately (Open CBs Only).
NCM advised.</t>
  </si>
  <si>
    <t>17/06/2014 3:18:00 PM | follow up required | Nil | Nil</t>
  </si>
  <si>
    <t>Essential Energy advise fault in their system, Sectionalised and place back in service at 0957hrs.</t>
  </si>
  <si>
    <t>Full patrol of T/L carried out by ACTEW staff. Requested by ACTEW operator to make reclose N/A and place in-service. 
at 11:58hrs 845 Fysfwick was energised by SCADA and reclose made auto.</t>
  </si>
  <si>
    <t>Unable to close CB812A via scada.
CB sync check in progress lamp on control panel.  CB was in sync.  Sync check bypassed and CB closed via CDS.
Secondary Systems Asset Manager advises no further investigation required.</t>
  </si>
  <si>
    <t>No auto reclose attempted.
This FEOR replaces FEOR 2014-F-0136/2 that was issued on the wrong equipment.</t>
  </si>
  <si>
    <t>28/04/2014 3:36:00 PM | follow up required | Nil
 | Essential Energy is investigating why its downstream protection didn't clear the fault before TransGrid's protection operated.</t>
  </si>
  <si>
    <t>35 Marulan - Bannaby 330kV TL</t>
  </si>
  <si>
    <t>6/05/2014 5:06:00 PM | follow up required | Nil. | A close inspection of the line section will be carried out in the next aerial inspection.</t>
  </si>
  <si>
    <t>949 Orange North - Mt Piper 132kV Line</t>
  </si>
  <si>
    <t>MPP, ONO</t>
  </si>
  <si>
    <t>ONO DTF - 19.15km</t>
  </si>
  <si>
    <t>16/07/2014 2:31:00 PM | follow up required | Nil | Nil</t>
  </si>
  <si>
    <t>Fault Locator Showing 38%
Weather - Fine</t>
  </si>
  <si>
    <t>1341hrs received L1 Condition Monitoring alarm associated with No.1 Tx.
Transformer taken out of service via SCADA at 1402hrs.
NCM Advised
Steve Cunningham advised. Advises Bushings are OK and Tx available for emergency use only until further investigation takes place.
02/04/2014 - No.1 Transformer Returned to Service on advice from Sachin Singh</t>
  </si>
  <si>
    <t>17/06/2014 2:41:00 PM | follow up required | Nil | Nil</t>
  </si>
  <si>
    <t>1341hrs received L1 Condition Monitoring alarm associated with No.1 Tx.
Transformer taken out of service via SCADA at 1402hrs.
NCM Advised
 Steve Cunningham advised. Advises Bushings are OK and Tx available for emergency use only until further investigation takes place.
02/04/2014 - No.1 Transformer Returned to Service on advice from Sachin Singh
On 25/3/14, Sydney South No.1 Tx Doble IDD bushing monitoring device indicated a L1 Condition Monitoring Alarm (FEOR 2014-F-142).  Review of OLCM data indicated that HV A phase bushing connection may have water ingress.
An outage was taken on the 29th-30th of March to replace the bushing tap connector.  The transformer was returned to service on the 29/3/2014 however the due to the accumulated trend history, a level 1 urgent alarm persisted.  The alarm history was effectively cleared on the 1/4/2014 and the transformer returned to service on 2/4/2014</t>
  </si>
  <si>
    <t>Taken out of service after Condition Monitor L1 ALARM</t>
  </si>
  <si>
    <t>10/07/2014 1:34:00 PM | follow up required | Nil | Nil</t>
  </si>
  <si>
    <t>Advise Sachin of Condition Monitor L1 ALARM received again after placing the Tx back in service at 14:23 and  received clearance from Sachin to take out of service No.1 Tie Transformer at Mt Piper 500kV Substation.
Advise NCM of above alarm and receive clearance to take out of service No.1 Tie Transformer at Mt Piper 500kV Substation.
Request Huw Greenhill to investigate alarm.
14:35 Receive advice from Huw Condition Monitor reset
Receive advice from Sachin that Condition Monitor equipment has been reset and No.1 Tie Tx can be returned to service
Advise NCM
NCM given Clearance to RTS No.1 Tie Tx at Mt Piper 500/330kV Substation</t>
  </si>
  <si>
    <t>10/07/2014 1:36:00 PM | follow up required | Nil | Nil</t>
  </si>
  <si>
    <t>1454 - Received Condition Monitor L1 Urgent alarm. Confirmed with Sachin requirement to O/S.
Transformer taken out of service.
Advised No.1 Tie Transformer Condition Monitor has been reset and transformer is serviceable.
Clearance received from Sachin Singh to RTS.
16:42hrs - Transformer RTS.</t>
  </si>
  <si>
    <t>Burning off activities in area surrounding Griffith at time of TAR</t>
  </si>
  <si>
    <t>15/05/2014 2:12:00 PM | follow up required | Nil. | Nil.</t>
  </si>
  <si>
    <t>On Tuesday 01/04/2014 at 21:02hrs, the 132kV No.99K transmission line from Darlington Point to Griffith tripped and reclosed at both ends of the line.
Protection details at Darlington Point indicated a blue phase to earth fault, while protection details at Griffith indicated a zone 1 blue phase to earth fault.
No distance to fault information was recorded.
The weather was fine at the time of the event.
Burning activities were reported in the Griffith area.</t>
  </si>
  <si>
    <t>SF6 Topup
Leak on shaft seal - repairs planned 17/6/14
type and history SIE - 3AS2
First leak 8/1/14 - around operating rod</t>
  </si>
  <si>
    <t>SF6 Topup
Gauge not yet replaced - planned for 8/2014.
type and history  ABB - HPL145
red phase leak back to 3/5/12 - red phase gauge was replaced?</t>
  </si>
  <si>
    <t>Capacitor tripped when attempting to place in service.</t>
  </si>
  <si>
    <t>16/07/2014 14:23:00 | Follow up | Nil | Nil</t>
  </si>
  <si>
    <t>No.1 Capacitor tripped when closing for voltage control. System operator advised.  Further investigation required.
A Central/Substations fitter attended site on the same day to investigate the No.1 Capacitor Bank trip.
Protection flagging indicated a NUB trip associated with the 'B' bank.
An initial visual inspection of the capacitor bank and associated circuit breaker identified no cause of the fault.
A follow up investigation is planned to be completed in conjunction with routine maintenance.</t>
  </si>
  <si>
    <t>Queried Planning about whether the capacitor banks can be partially/fully removed, awaiting response.  Tony Gray of the opinion that this capacitor bank should be removed, to escalate the case.  Andrew Kingsmill to raise during the next SPPRWG.  Tony Gray suggests the capacitor to be mothballed.
[Update 16/12/2015] Capacitor to be removed, needs statement created.</t>
  </si>
  <si>
    <t>Multiple TAR in short period of time.
See (x2) associated FEORs.</t>
  </si>
  <si>
    <t>Advised CB 5A42 opened immediately on closing whilst restoring bay. Looks to be pole discrepancy. LV isolation required.
BAY 5A42 CB mal operation on 6/4/14 was caused by a loose wiring connection plug on an auxiliary switch. He check all similar plugs and they seemed OK. Most likely the plug was not fitted correctly at installation but he also thinks some of the looms are a bit tight which may contribute. He thinks he sent Graham a short report at the time. If he find it I will forward it to you.</t>
  </si>
  <si>
    <t>O51 Lower Tumut - Wagga 330kV TL</t>
  </si>
  <si>
    <t>LT1, WG1</t>
  </si>
  <si>
    <t>Essential Energy advised at the time of the trip a loud bang and flash of light occurred on the 33kV street mains adjacent to their Port Macquarie Control room.
Feeder patrolled and no fault found. Line returned to service at 00:14hrs</t>
  </si>
  <si>
    <t>At 04:30hrs AusGrid's 92Z Sydney North to Sydney East tee Mt Colah 132 kV T/L trijpped and reclosed. 
No interruption to supply.</t>
  </si>
  <si>
    <t>92Z Sydney North tee Mt Colah 132kV CB 92Z2</t>
  </si>
  <si>
    <t>92Z Sydney East tee Mt Colah CB 92Z2</t>
  </si>
  <si>
    <t>Customer reports incident within it's system whilst undertaking live line work as probable reason for trip from service.
Feeder selected and tagged for non auto reclose at time of event as planned and requested by customer.
Subsequent I&amp;E requested by customer for repairs.</t>
  </si>
  <si>
    <t>Weather - Fine/Overcast
Jindabyne pumps were not generating at time.
Advised by Russell Solomon (SHL) that trip signal from SHL protection to 97L2 via Intertrip, staff working on Jindabyne pumps units at time of trip.</t>
  </si>
  <si>
    <t>SF6 Topup
Blue phase leak found - interrupter to mechanism.  Repair planned for September.
type and history ABBLTB145
leaks start 1/10/2010.  Leak found and repair planned 9/2014</t>
  </si>
  <si>
    <t>18/03/2015 1:54:00 PM | follow up required</t>
  </si>
  <si>
    <t>De-energised on request of maintenance due to tap changer issue. Is available for service if required on fixed tap 5 and auto close is auto.</t>
  </si>
  <si>
    <t>No singn of storms in vicinity at time of trip.</t>
  </si>
  <si>
    <t>Essential Energy restored all load via parallels in their 33kV system at 0927 hours (partial load restored at 0910 hours).</t>
  </si>
  <si>
    <t>4/06/2014 10:19:00 AM | follow up required</t>
  </si>
  <si>
    <t>Fault on 33kv busbar section 1-2 due to birds landing on arching horn adjacent to Disconnector 2107.  Confirmed no damage to High Voltage Equipment.  Returned to service.  Essential Energy restored all load via parallels in their 33kV system at 0927 hours (partial load restored at 0910 hours).  Further investigation as to why CB 2412 failed to close via SCADA required.
Further investigation into why CB 2412 failed to close found close latch pawl to be quite sticky.  Mechanism cleaned and greased.  CB operated OK during all test operations.  CB to be replaced June 2014.</t>
  </si>
  <si>
    <t>Contractors found Neutral connections to Reactor Differential relay dislodged from relay terminal. Reactor to be isolated for Protection staff to rectify
Advised by Prot staff wiring rectified.</t>
  </si>
  <si>
    <t>30/04/2014 3:12:00 PM | follow up required | WO 322725 created check No1 Reactor protections.</t>
  </si>
  <si>
    <t>AusGrid advises that an 11kV pole top transformer sharing structures with 96Z has failed explosively and is the like cause of the trip.</t>
  </si>
  <si>
    <t>Advised CVT Phase-Phase Volts indicating R-B = 112V, B-W = 79 V, and R-W = 54V.
No CVT unbalance alarms initiated.
18:13, F, G Francis - Requested TX be taken OS for further investigations.
Pre outage arrangements completed and TX switched on open CB. Transformer Offloaded at 18:21.
G Francis advised TX OS with further investigations to be carried out.
Essential Energy SO Advised.
1850 - Advises white phase CVT tank hot to touch. Other phases cool. Secondary wiring appears OK.
52 ppm moisture.  Insulation failed in magnetic unit
This event suggests that moisture ingress may be an issue in these failures?  Condtion of capacitor unit seal?  Cork type or rubber o ring?  May need to do some more moisture sampling?</t>
  </si>
  <si>
    <t>Sec Systems Asset Mgr advised CVT unbalance functionality needs testing.  Now resolved.</t>
  </si>
  <si>
    <t>99J Yanco - Griffith 132kV TL</t>
  </si>
  <si>
    <t>GRF, YA2</t>
  </si>
  <si>
    <t>330kV B Bus Section 1</t>
  </si>
  <si>
    <t>330kV B Bus Section 1 Tripped on Initial energisation of CB 5422 &amp; No.2 Transformer at Newcastle 330 kV Substation via No.2 Transformer No.1 protection</t>
  </si>
  <si>
    <t>21/05/2014 8:50:00 AM | follow up required | Nil.
 | A detailed report is being prepared by Technical Services/Protection and Metering Group. Any future actions will be determined in this report.</t>
  </si>
  <si>
    <t>330kV Bus Section 1 Bus Coupler CB 5012</t>
  </si>
  <si>
    <t>90 Eraring B Bus CB 902B</t>
  </si>
  <si>
    <t>330KV B Bus 1-2 Section CB 5122</t>
  </si>
  <si>
    <t>330kV B Bus Section 1 Tripped on Initial energisation of CB 5422 &amp; No.2 Transformer at Newcastle 330 kV
Substation via No.2 Transformer No.1 protection
The inrush currents on the No.2 Transformer during initial energisation were being measured via the No.2 Transformer No.1 Protection differential relay's oscillography. A binary input (P7A) on the relay was selected and assigned the function of triggering the oscilliography upon the detection of a DC Voltage from the Control Panel 330kV CB5442 closing signal.
A review of the event records downloaded from the No.2 Transformer No.1 Protection relay following the trip revealed that the input used to trigger the oscillography was actually assigned to the CBF start function of the relay. While this input was marked as a spare on the protection schematic diagram and also in the Binary Input Assignments Table of the RTI, it was subsequently identified in another section of the RTI as being assigned to the function "CB1 CBF Start". 
As a result, the CB 5442 closing signal input was removed from this binary input and 330kV B Bus Section 1 was then returned to service at 16:43 hrs.
The oscillography trigger was then re-assigned to the "Test" binary input (H7A) on the No.2 Transformer No.1 Protection relay, and the transformer was re-energised successfully at 17:42 hrs.
A detailed report is being prepared by Technical Services/Protection and Metering Group. Any future actions will be determined in this report.</t>
  </si>
  <si>
    <t>Following a review, this procedure is no longer required to be performed by Tech Services.  Sec Systems Asset Mgr advises can be closed</t>
  </si>
  <si>
    <t>Tripped on Pole discrepancy - Known issue at KVS.</t>
  </si>
  <si>
    <t>Subs Asset Mgr advises this item has a TWR, may be closed.</t>
  </si>
  <si>
    <t>CB failed to Close on restoration switching HVPRI 51671.</t>
  </si>
  <si>
    <t>5/08/2014 1:28:00 PM | follow up required</t>
  </si>
  <si>
    <t>Further investigation into why CB 2412 failed to close found close latch pawl to be quite sticky.  Mechanism cleaned and greased.  CB operated OK during all test operations.  CB to be replaced June 2014.</t>
  </si>
  <si>
    <t>No.1 Transformer Tap Changer Low Oil alarm. Transformer taken out of service until staff arrive on site to check. Confirmed low oil. Oil to be topped up on Tuesday 06/05/2014. Transformer available for emergency service.</t>
  </si>
  <si>
    <t>21/05/2014 1:17:00 PM | follow up required | Nil.
 | No future action is required.</t>
  </si>
  <si>
    <t>Staff called out to site confirmed the low oil level in the diverter conservator tank. A top up and inspection of the diverter's conservator was arranged.
The top up and inspection was carried out on Tuesday 06/05/2014, and the 330kV No.1 Transformer was returned to service at 12:37hrs.
The tapchanger on this transformer is only ever operated during routine maintenances. Because of the infrequent tapchanger operation, the gas cushion at the top of each diverter switch has been slowly absorbed over time. This has led to a drop in oil level in the diverter conservator tank (this tank only has a small capacity). This drop in oil level combined with the low ambient temperature at the time of the outage was sufficient to initiate the low oil alarm.</t>
  </si>
  <si>
    <t>SVC tripped when No.4 Transformer was de-energised while staff investigating Transformer AVR fault. 
Subs advise faulty mechanism on No.2 supply 415V CB. Further repairs required tomorrow. Currently on No.1 supply only. SVC RTS at 2117 hrs.</t>
  </si>
  <si>
    <t>18/07/2014 11:37:00 AM | follow up required | Nil | Nil</t>
  </si>
  <si>
    <t>SVC tripped when No.4 Transformer was de-energised while staff investigating Transformer AVR fault.
Subs advise faulty mechanism on No.2 supply 415V CB. Further repairs required tomorrow. Currently on No.1
supply only. SVC RTS at 2117 hrs.
When No.4 Transformer was deenergised, the SVC was supplied from the No.4 Transformer Auxilliary supply.
Upon loss of 415 supply, the SVC failed to change over to alternate supply.  Prolonged loss of 415 supply prevents operation of SVC cooling equipment, which results in a trip of the SVC.
A faulty change over relay was identified and replaced.
The SVC was RTS at 2117hrs on the same day.</t>
  </si>
  <si>
    <t>17/06/2014 2:53:00 PM | follow up required | Nil.
 | No future action is required.</t>
  </si>
  <si>
    <t>Upon arrival, No.2 Prot'n diff has operated only, site inspection revealed nothing, on call engineer B.Fraser advised and concluded, TX to remain O/S tonight, awaiting further investigations tomorrow, however is available to be placed into service or at least attempted for the loss of No.2, and No.2 to be placed on fixed tap, all has been arranged with Steve Adams and NCM advised.
The on call fitter attended site and found no visible sign of any issues.
Substations Maintenance staff carried out tests on the  No.1 Transformer windings and bushings as well as other associated HV equipment; and found no issue. 
Secondary Systems/Technical Services staff tested the No.1 &amp; No.2 Protection Differential relays and found a slightly high pick-up current on the No.1 Protection Differential relay; however, this is not believed to have contributed to this outage. 
The pick-up current was adjusted and the No.1 Protection Differential relay was found to operate correctly. The No.2 Protection Differential relay was also throughly tested and no issues were found. 
Following reviewing of all the test results, the No.1 Transformer at Moree 132kV Substation was returned to service on 14/05/2014 at 17:15hrs
The on call fitter attended site and found no visible sign of any issues.
Substations Maintenance staff carried out tests on the  No.1 Transformer windings and bushings as well as other associated HV equipment; and found no issue. 
Secondary Systems/Technical Services staff tested the No.1 &amp; No.2 Protection Differential relays and found a slightly high pick-up current on the No.1 Protection Differential relay; however, this is not believed to have contributed to this outage. 
The pick-up current was adjusted and the No.1 Protection Differential relay was found to operate correctly. The No.2 Protection Differential relay was also throughly tested and no issues were found. 
Following reviewing of all the test results, the No.1 Transformer at Moree 132kV Substation was returned to service on 14/05/2014 at 17:15hrs.</t>
  </si>
  <si>
    <t>Transformer has returned without further incident. Source of Trip could not be definitively located.  Issue closed.</t>
  </si>
  <si>
    <t>Distance to Fault
No 1 Prot - 6km
No 2 Prot - 6.3km</t>
  </si>
  <si>
    <t>CVT Phase Unbalance alarm received on SCADA. Verified by staff on site.</t>
  </si>
  <si>
    <t>13/06/2014 12:52:00 PM | follow up required | Nil.
 | The faulty 967 TL W phase CVT is scheduled to be inspected thoroughly on Thursday 26/06/2014 to find out the likely cause of the failure.</t>
  </si>
  <si>
    <t>Staff called out to site confirmed that the 967 TL W ph CVT at Lismore 330kV Substation had become faulty.
Faulty CVT Details (967 TL W phase):
•  Manufacturer and type: Trench TEM 138
•  Contract: 4163/7 
The W phase CVT was replaced on Wednesday 14/05/2014.
New CVT Details (967 TL W phase):
•  Manufacturer and type: Trench TEM 138
•  Contract: 4163/7 
Following replacement of white phase CVT, 967 TL was returned to service on Wednesday 14/05/2014 at 16:48hrs.
Has not been stripped.  57 ppm water.  Lots of combustible gasses.  This event suggests that moisture ingress may be an issue in these failures?  Condtion of capacitor unit seal?  Cork type or rubber o ring?  May need to do some more moisture sampling?</t>
  </si>
  <si>
    <t>96 Newcastle - Waratah West 330KV TL</t>
  </si>
  <si>
    <t>Cuircuit Breakers open &amp; auto reclose from one end only.
Fault within zone 1 seen by No.1 protection only at Waratah West 330kV Substation.
Staff on site at Waratah confirm C.B. operation &amp; supported by SCADA data.
Nil protection operation at Newcastle.
No surging or other anomalies observed at time of C.B. operation.</t>
  </si>
  <si>
    <t>13/06/2014 3:29:00 PM | follow up required | Nil.
 | Secondary Systems/Technical Services is carrying out further testing of the faulty VT and CT modules to find out the likely cause of the defect.</t>
  </si>
  <si>
    <t>At 08:00hrs 96 Newcastle to Tomago 330 kV T/LTripped and reclosed at Waratah West only. Reason for trip at one end only being investigated.
Secondary Systems/Technical Services found that No.1 protection relay on the 330kV 96TL at Waratah West 330kV Substation tripped due to an intermittent faulty analogue to digital VT input card giving an incorrect signal to the relay's comparator. Analysis of the event logs in the No.1 protection relay indicated a distorted ac voltage waveform at the time of tripping which caused the comparator to operate tripping the line. 
The existing VT &amp; CT modules of the 96TL at Waratah West 330kV Substation were found faulty and replaced.</t>
  </si>
  <si>
    <t>GE D60 Relay Failed - 3.5 years old.  Sec Systems Asset Mgr advises can be closed</t>
  </si>
  <si>
    <t>DTF - 21.68km</t>
  </si>
  <si>
    <t>Advised by Essential Energy staff lead pump fail alarm reset and pump started all alarms clear and SVC restarted.</t>
  </si>
  <si>
    <t>19/05/2014 1:34:00 PM | follow up required</t>
  </si>
  <si>
    <t>14:49 18/5/14 No2 SVC Tripped.  Essential Energy staff called out to investigate.  Found Lead cooling pump failed.  Reset all OK.  Returned to service 16:33 18/5/14.</t>
  </si>
  <si>
    <t>No.2 SVC manually taken out of service (No protection operation) due to Thyr Cooling System Fault alarm. The same SVC has previously tripped today at 14:54 hrs on same alarm.</t>
  </si>
  <si>
    <t>19/05/2014 1:35:00 PM | follow up required | Outage planned 09:00 20/5/14 to replace pump/contactor.  &lt;Duplicate Record&gt; 23/05/2014 1:36:00 PM | follow up required</t>
  </si>
  <si>
    <t>23:08 18/5/14 No2 SVC2 Thyr Cooling System Fault alarm.  Taken out of service 23:28 18/5/14.  Cooling flow Rate Transducer impeller found to be very worn.  Staff on site were unable to source replacements so parts have been refurbished or manufactured.  SVC returned to service 22/5/14.</t>
  </si>
  <si>
    <t>Amdt 1 - Weather and service fixed
Incorrect CB opened during HVPRI execution</t>
  </si>
  <si>
    <t>Operating error occured during execution of HVPRI at Armidale (incorrect CB opened at Tamworth)
Advised by NCM of situation.
N Buggy came from the cell to rectify situation.  Report sent to NCM.
This operating error resulted in a separation in the 330kV main system between Tamworth and Armidale.</t>
  </si>
  <si>
    <t>Project initiated to install sync check relays at Tamworth 330, issue closed.</t>
  </si>
  <si>
    <t>DTF from MN1 - P1 - 3.8km     P2 - 4.78km 
DTF from VP1 - P1 - 5.7km      P2 - 4.5km</t>
  </si>
  <si>
    <t>13/06/2014 10:33:00 AM | follow up required | Nil.
 | Installation of new spacers and replacement of a mid-span joint on R phase is scheduled to occur on 14 June 2014.
An investigation is being carried out by Mains/Northern to find out the likely cause of the failure.</t>
  </si>
  <si>
    <t>On Friday 23/05/2014, Mains line workers arrived at site and identified a mid span joint on one of the Red phase conductors at span 13-16 failed and the conductor was on the ground.
The repair work carried out were as follows:
1. A new section of conductor was inserted
2. Two new mid span joints were installed
3. Repair rods were installed where conductor had been damaged
4. Broken conductor spacers were removed
5. A chain block was put across the other Red phase mid span joint as it showed signs of deterioration
The 23TL was returned to service on Friday 23/05/2014 at 19:37hrs.
Installation of new spacers and replacement of a mid-span joint on R phase is scheduled to occur on 14 June 2014.
An investigation is being carried out by Mains/Northern to find out the likely cause of the failure.</t>
  </si>
  <si>
    <t>Report from metallurgist received.</t>
  </si>
  <si>
    <t>18/07/2014 12:05:00 PM | follow up required | Nil | Nil</t>
  </si>
  <si>
    <t>Attempted to close No.2 Transformer C.B.. 5422 under HVPRI 51174. 
C.B..5422 closed and opened
Staff on site advise Diff trip (A&amp;B phase), No.1 Protection. Requested to check switchgear.
Staff advise Multitrips confirmed reset prior to switching. 
NCM advised
18:08 - Staff advise switchgear appears ok. No fault recorder operations or other indications to indicate fault.
18:25 - Sachin Singh advised of No.2 Transformer tripping on energisation. Requested to provide further instruction.
18:50 - Sachin requests No.2 Transformer to remain OOS. Protection staff arranged to attend first thing on Monday 26/5/14.
No.2 Transformer to be isolated from system under log entry switching
Investigation into the trip on energisation identified that the No.1 Protection relay tripped in error on inrush during energisation.
A setting change was required to correct the inrush inhibit mode.
Setting changes were made on 26/05/14 and the transformer RTS at 2000hrs</t>
  </si>
  <si>
    <t>An older standard of T60 settings for preventing inrush tripping on transformer energisation likely contributed to the trip. These have been updated to the current standard and work is ongoing to determine whether any other sites still have the old standard for settings in service.</t>
  </si>
  <si>
    <t>Received No.3 Transformer condition monitor L1  Urgent  - Alarm at Beaconsfield South, No.3 Transformer taken out of service. 
Note : No.3 Transformer was energised  on std-by only prior to the condition monitor L1  Urgent  - Alarm and then been taken out of service.</t>
  </si>
  <si>
    <t>18/07/2014 10:32:00 AM | follow up required | Nil | Amend control system database to appropriately map OLCM alarms from TapGuard.</t>
  </si>
  <si>
    <t>Advises received No.3 Transformer condition monitor L1 Urgent Alarm at Beaconsfield South 
Advised NCM No.3 Transformer required OOS
No.3 Transformer - PLACE ON NON-AUTO VOLTAGE CONTROL
No.3 Transformer 132kv CB..4432 - CHECK OPEN
No.3 Transformer 132kv CB..5432 - OPEN via SCADA
completed 11:44 hrs
11:48 advised maintenance staff training at Holroyd and requested someone to confirmed auxiliary supply changed over correctly.
12:00 advised on call engineer Saiyaz Dean, who advised would arrange staff on Monday 26/05/14 to follow up.</t>
  </si>
  <si>
    <t>SVC was returned to service then 30 sec later when the 5th filter load maker switch closed the SVC tripped.
Refer to FEOR 2014-F-0193 for second trip.</t>
  </si>
  <si>
    <t>17/06/2014 11:50:00 AM | follow up required | Nil.
 | No future action is required.</t>
  </si>
  <si>
    <t>Thyristor Controlled Reactor (TCR) gate control panel failure alarm up.
AVR No.2 Tripped CB, AVR No.1 still powered (Normal).
Biased Diff relay all 3 phases tripped.
MTR Trip.
TX Diff and restricted E/Fault relay FNG1 AB&amp;C operated.
Advised that he has spoken to N Robertson and believes that the Diff restricted E/Fault relay was not the cause of the trip and that the loss of power to the AVR No.2 was the cause.
On Monday 26/05/2014, the on call fitter attended the site and couldn't find any reason behind the trip.
On Monday 26/05/2014 at 09:38hrs, during an attempt to put the No.1 SVC at Lismore 330kV Substation back on service, the No.1 SVC tripped again (refer to FEOR 2014-F-0193/2 and its follow-up report).
Further investigation suggested that a faulty power supply unit of No.2 AVR causing the mal-operation of the TCR gate control resulting in a SVC trip.
The faulty power supply unit was replaced and the No.1 SVC at Lismore 330kV Substation was returned to service on 27/05/2014 at 13:44hrs.</t>
  </si>
  <si>
    <t>SVC was returned to service then 30 sec later when the 5th filter load maker switch 2V12A closed the SVC tripped.
Repairs completed 27/05/14</t>
  </si>
  <si>
    <t>17/06/2014 1:32:00 PM | follow up required | Nil.
 | No future action is required.</t>
  </si>
  <si>
    <t>Graham Francis informed SO/N the SVC tripped when the Power Supply to the #2 AVR control panel  tripped. All relays and signals reset and permission requested and given to return the SVC to service. 
The SVC tripped on energising at 09:38hrs. Further investigation on cause of trip required.
Investigations indicated that a faulty power supply unit caused the mal-operation of the Thyristor Controlled Reactor (TCR) gate control; resulting in the SVC trip.
The faulty power supply unit was replaced and the No.1 SVC at Lismore 330kV Substation was returned to service on 27/05/2014 at 13:44hrs</t>
  </si>
  <si>
    <t>MUR, MP1</t>
  </si>
  <si>
    <t>9/07/2014 1:03:00 PM | follow up required | Nil. | A close inspection of the line section will be carried out in the next aerial inspection.</t>
  </si>
  <si>
    <t>CB5432 failed to open correctly.</t>
  </si>
  <si>
    <t>16/07/2014 3:06:00 PM | follow up required | Nil | Nil</t>
  </si>
  <si>
    <t>Advises No.3 Transformer 330kV CB 5432 has opened on Red and Blue phases only. 
Smoke coming from Circuit Breaker cabinet. Possible faulty trip coil.
NCM Advised.
Request clear Substation to facilitate outage of 330kV A1 Bus section at Sydney South 330kV Substation.
1 phase found to be in intermittent position (neither  open nor closed).  This is due to slippage of clutch in mech box on this pole.  This is not a maintenance item and so goes unchecked.
Clutch tightened and RTS.  Returning to check other phases. WO 325589
Service instruction may need to be amended to include additional checks.  This needs follow up with Central.
A Central/Substation Fitter attended site to investigate.  White phase pole found to be in intermittent position (neither open nor closed) triggering a pole discrepency alarm.
The mechanical failure is due to slippage of clutch in mechanism box on this pole.
The clutch was tightened and the CB RTS at 0809 on the same day.  
A follow up investigation to check the condition of the other phases is planned under WO 325589.
The circuit breaker is a Sprecher &amp; Schuh HGF215.  This model has been identified for staged replacement in PAD-0504 for completion by 2029, with CB 5432 identified in the 2014/15-2018/19 regulatory period.</t>
  </si>
  <si>
    <t>41 Beaconsfield West Series Reactor</t>
  </si>
  <si>
    <t>Advised Sachin Singh of L1 Condition Monitoring alarm on energisation of No.3 Transformer at Beaconsfield.
P.Baigent to attend and advise</t>
  </si>
  <si>
    <t>18/07/2014 10:36:00 AM | follow up required | Nil | See follow up 870.</t>
  </si>
  <si>
    <t>Advised hydran is within 31ppm, Dobel has no alerts. L1 alarm seems to be caused by tap guard red message alert "oil sample due 24/5/14"</t>
  </si>
  <si>
    <t>Advised SF6 low.
Outage arranged for top up.
Leak on shaft seal - repairs planned 17/6/14</t>
  </si>
  <si>
    <t>Both the No.8 Cockburn and  No.7 West 22kV Lines TAR at the same time.</t>
  </si>
  <si>
    <t>HLD</t>
  </si>
  <si>
    <t>11/07/2014 9:13:00 AM | follow up required | Nil | Nil</t>
  </si>
  <si>
    <t>Spare 5X1 CB 5X12</t>
  </si>
  <si>
    <t>43 Rookwood Rd CB 432</t>
  </si>
  <si>
    <t>1F Sydney West CB 1F2</t>
  </si>
  <si>
    <t>Transgrid conducting inservice on-load checks on 850 Talbingo fdr after SSB cutover with temporary protections, SHL then commenced generation at Jounama PS the generation exceeded Temporary  O/C levels
Essential customer load lost 1MW
Generation lost 9MW</t>
  </si>
  <si>
    <t>Trip occurred during commissioning procedure on temporary protection. Temporary Protection Settings were not implemented according to Temporary Protection RTI.  Sec Sys Asset Mgr advises can be closed</t>
  </si>
  <si>
    <t>GIS Equipment SF6 Low on Red Phase.  SF6 topped up.</t>
  </si>
  <si>
    <t>C.B. tripped due to Buchholz Low Oil Trip on Essential Energy's Unit 1 Transformer at Broken Hill Gas Turbine Station. Transformer isolated on HVPRI 52566 to allow Essential Energy to top up oil in transformer. C.B. 2212 returned to service at 1207 hours.</t>
  </si>
  <si>
    <t>Noticeable surge on system. Customer line patrol in progress at time of report.</t>
  </si>
  <si>
    <t>9C5 Tomago330 - Brandy Hill 132kV TL</t>
  </si>
  <si>
    <t>TOM, BRH</t>
  </si>
  <si>
    <t>Staff working at site advise that they noticed a flashover on the second pole outside the sub.
DTF 0.72kM.</t>
  </si>
  <si>
    <t>11/09/2014 2:09:00 PM | follow up required</t>
  </si>
  <si>
    <t>At 12:28hrs No.2 Capacitor Tripped. Neutral Unbalance and M/T operated. CB 2722 closed when M/T reset. Opend by Operator and Capacitor bank Isolated. Further Investigation Required.
Visual inspection carried out following week by protection staff on site. No obvious signs of failure. Cap in service at this time and protection requested to tong spill current of NUB CT. Measured and found well below alarm trip level in RTI.</t>
  </si>
  <si>
    <t>98W Dapto - Mt Terry 132kV Line</t>
  </si>
  <si>
    <t>SO/Endeavour Energy advised that the OHEW on 98W Mt Terry 132kV Feeder has broken and is laying on the ground. The feeder was off-loaded by Endeavour and then requestd TG to De-Energise at Dapto.
SO/Endeavour Energy (Peter) advises that 98W Dapto - Mt Terry 132kV Line was actually incorrectly located as a faulty feeder where as the fault is on 98U feeder out of Mt Terry. 98W Dapto - Mt Terry 132kV Line is absolutely fine and fully operational and can be returned to service.
Requests to Energise 98W Dapto - Mt Terry 132kV Line at DPT.
NCM advised. 
00:27 98W Mt Terry CB 98W2 CLOSED.</t>
  </si>
  <si>
    <t>Essential Energy advised patrol of line identified conductors clashing on line where conductors transition from vertical to delta configuration. Auto Reclose requested to be made non auto and advised outage to be arranged on feeder later in week. Refer to FEOR 2014-F-0218 for subsequent TAR event @ 1316 hours.</t>
  </si>
  <si>
    <t>Essential Energy advised patrol of line identified conductors clashing on line where conductors transition from vertical to delta configuration. Auto Reclose requested to be made non auto and advised outage to be arranged on feeder later in week. Refer to FEOR 2014-F-0217 for earlier TAR event @ 1004 hours.</t>
  </si>
  <si>
    <t>Visual inspection of gear ok. Slight smell from Capacitor Bank (PCB). Will have another inspection in the morning (27/6/14)
CB 4712 command blocked</t>
  </si>
  <si>
    <t>25/05/2015 9:33:00 AM | follow up required | Cap bank currently being replaced by southern construction group</t>
  </si>
  <si>
    <t>Defect work order 327797 created and completed on 10/7/14. 
Replaced faulty can on white phase in group 71 of bank.
replaced two cans on white phase and done a 415v balance.  Bank balance was good</t>
  </si>
  <si>
    <t>43 Holroyd - Rookwood Rd 330kV Cable</t>
  </si>
  <si>
    <t>HLD, RWR</t>
  </si>
  <si>
    <t>43 Rookwood Rd Line Disconnector 431 is open and 43 Rookwood Rd is not connected.
Alarms; 
43 No.1 line prot CBF I/T Rec - OPTD
43 No.1 line prot Trip ( software) - ON
43 No.1 line prot - OPTD</t>
  </si>
  <si>
    <t>No SCADA from site.
Staff in attendance at time of report to provide protection and conduct bay inspection.
Essential Energy reports interruption to customers and has initiated line patrol.</t>
  </si>
  <si>
    <t>Actual outage time 28/06/2014 16:04
Ausgrid Line patrol did not find anything.</t>
  </si>
  <si>
    <t>927 Sydney North tee Homebush Bay CB 15979</t>
  </si>
  <si>
    <t>927 Sydney North tee Carlingford 132kV CB 9272</t>
  </si>
  <si>
    <t>HOM</t>
  </si>
  <si>
    <t>927 Homebush Bay tee Carlingford CB 9272</t>
  </si>
  <si>
    <t>Emergency Outage of Delta Electricity Station Transformer 4 due to severe arcing of Transformer</t>
  </si>
  <si>
    <t>Investigate tap changer fault
LV testing of circuits</t>
  </si>
  <si>
    <t>Distance to Fault 8.5km
Calculated 7MW load lost
Cause of Fault - Downed conductors in Essential Energy Network.
79C de-energised at request Essential Energy.
Weather - Fine</t>
  </si>
  <si>
    <t>SF6 topup</t>
  </si>
  <si>
    <t>97G Murray - Guthega tee Geehi 132kV TL isolated &amp; Earthed Saturday 05/0714 on HVPRI 52996, Bonds were removed at Str117 between  Murray and  Geehi tee, 97G Guthega tee Geehi 132kV TL was the energised from Guthega 132
Mains T/L advised of failed crossarm on 97G Murray - Guthega tee Geehi 132kV TL and line required out of service.
M T/L advised was arranging staff for switchnig at Murray330 and Guthega 132kV.</t>
  </si>
  <si>
    <t>10/10/2014 3:14:00 PM | follow up required | Nil. | Nil.</t>
  </si>
  <si>
    <t>On Friday 04/07/2014 at 16:30hrs, the 132kV 97G transmission line from Guthega to Murray substation was taken out of service following a defect that was discovered by Snowy Hydro staff.
The Southern Mains team leader was advised of a failed (bent) crossarm on structure 139. The line was immediately taken out of service.
Staff attended site on Saturday 05 July 2014 to assess the defect and commence planning to rectify the issue. An aerial patrol was also conducted on Tuesday 15 July 2014 with no other defects on the 97G failure area observed.
The crossarm was replaced on Thursday 18/09/2014 and the line was returned to service on Thursday 25/09/2014.</t>
  </si>
  <si>
    <t>Crossarms replaced.</t>
  </si>
  <si>
    <t>132kV Bus No2 Sect Bus Coupler CB 4022</t>
  </si>
  <si>
    <t>Advised todays testing has identified a high resistance joint on the No1 BBP CT contribution internal to the apparatus.  Sachin Singh and Tim Barnes have been made aware the equipment is not serviceable and have decided the equipment is not to return to service.
Switching has been modified to allow 132kV A Bus Section 2 and 941 TL to return to service whilst maintaining the isolation and earthing for future works on CB 4022.</t>
  </si>
  <si>
    <t>SSE advises CT replaced, investigation complete.</t>
  </si>
  <si>
    <t>CB3432 (66kV) SF6 topup</t>
  </si>
  <si>
    <t>Outage to top up oil and check oil gauge accuracy, in response to oil level alarm.</t>
  </si>
  <si>
    <t>90 Eraring A Bus CB 902A</t>
  </si>
  <si>
    <t>C.B. failed to open via SCADA  during planned switching.
Gav Wood requested to investigate.
C.B. again failed to open from local MITS.
C.B then opened via CDS from control panel.
Irregularity issued.</t>
  </si>
  <si>
    <t>SSA - No further comment.  Issue resolved.</t>
  </si>
  <si>
    <t>Protections Reset OK
No.3 Buchholz alarm grouped with trip - voltage sensing off 415 board changeover.</t>
  </si>
  <si>
    <t>SF6 Topup</t>
  </si>
  <si>
    <t>806 Goddard Lane 66kV CB 8062</t>
  </si>
  <si>
    <t>Inspect oil leak and topup.</t>
  </si>
  <si>
    <t>SF6 topup following alarm.</t>
  </si>
  <si>
    <t>No.4 Transformer 330/132/11KV</t>
  </si>
  <si>
    <t>Inspect and align disconnector contacts</t>
  </si>
  <si>
    <t>No.2 330KV Capacitor</t>
  </si>
  <si>
    <t>WOTS</t>
  </si>
  <si>
    <t>Alarms Received - Waratah West No.3 Tx Tap Changer Fault &amp; Condition Monitor L1 Urgent alarm.
Maintenance Manager advised tap changer fault alarm generated the Condition Monitor L1 Urgent alarm, Transformer ok to be returned to service.</t>
  </si>
  <si>
    <t>23/07/2014 2:14:00 PM | follow up required | Nil.
 | A work request has been submitted to the Control Systems Group to have the No.3 Transformer tap changer L1 urgent alarms modified.</t>
  </si>
  <si>
    <t>The L1 alarm was initiated by the tap changer fault. This alarm had been incorrectly grouped with the transformer’s L1 urgent alarms.
The tap changer fault alarm output was isolated from the L1 alarm group.
The No.3 Transformer On-Load Tap Changer (OLTC) was tested and operated successfully on 14/07/2014.
The No.3 Transformer was returned to service on 14/07/2014 at 11:23hrs.</t>
  </si>
  <si>
    <t>804 Nundle Feeder overhead earth wire low to phase wires. Stunned bird on ground under feeder.</t>
  </si>
  <si>
    <t>At 18:52hrs the 330kV B1 Bus was taken out of service at Canberra on advice received from field staff of a suspect C.V.T. following reciept of a "C.V.T. unbalance" alarm.</t>
  </si>
  <si>
    <t>Mick Tarbert was at MRE investigating a control system fault and was able to provide MRE prot'n details
Distance to fault from Inverell - 109.7</t>
  </si>
  <si>
    <t>5/08/2014 12:49:00 PM | follow up required | Nil.
 | Nil.</t>
  </si>
  <si>
    <t>On Wednesday 16/07/2014 at 19:58hrs, the 132kV 9U2TL from Inverell 132kV Substation to Moree 132kV Substation tripped and auto-reclosed both at Inverell 132kV Substation and Moree 132kV Substation. 
Protection flagging indicated a zone 1, W phase to B phase fault. The fault location was indicated as being 109.7 km from Inverell 132kV Substation.
No lightning activity was observed during the time of the incident.
On Thursday 17/07/2014, an initial inspection was carried out from structure 460-480 and found no evidence of fault.
On Friday 25/07/2014, during a routine ground inspection, a dead pelican was found in the mid span between structure 502 and 503. The bird had a burn hole in its back. 
The top phase conductor showed signs of arcing but no damage to conductor was found.</t>
  </si>
  <si>
    <t>visual inspection found 7th harmonic filter has failed</t>
  </si>
  <si>
    <t>11/09/2014 2:46:00 PM | follow up required</t>
  </si>
  <si>
    <t>Visual inspection found 7th harmonic filter has failed
No 1 SVC Tripped out on 17/07/14 due to a melted joint on
the 7th harmonic filter star point conductor. Conductor was
repaired using 40 x 2.5 copper strap, brazing the legs of
the phases to the strap.   Section was re-birdproofed.
Capacitance measured on cans and all OK.</t>
  </si>
  <si>
    <t>OIL SAMPLE 132 KV CVT'S</t>
  </si>
  <si>
    <t>Aerial Patrol advises no obvious defects observed. Local conditions are Snow, Ice and Very Windy.</t>
  </si>
  <si>
    <t>At 07:47hrs 97G Murray to Guthega tee Geehi 132 kV T/L  &amp; 97L Guthega to Jindabyne Pumps 132 kV T/L both tripped.
Advises no defects inspected at Guthega 132kV Switching Station. Switchgear and incomings T/L's appear OK.
Advises will perform an aerial patrol of both 97G &amp; 97L T/L's. 
Request inspect 97G first, and the first 10% of the line out of Guthega 132kV Switching Station.
Aerial Patrol advises no obvious defects observed. Local conditions are Snow, Ice and Very Windy.</t>
  </si>
  <si>
    <t>Need to investigate protection settings.  Resolved.</t>
  </si>
  <si>
    <t>10/10/2014 2:14:00 PM | follow up required | Nil. | Nil.</t>
  </si>
  <si>
    <t>TOPUP CB 3432 WITH SF6 GAS</t>
  </si>
  <si>
    <t>Calculated 8MW load lost.</t>
  </si>
  <si>
    <t>Tapchanger - repair and operate
Dial switch refurbishment to rectify misalignment issues.</t>
  </si>
  <si>
    <t>No.3 Transformer Reactor</t>
  </si>
  <si>
    <t>Flashover damage internally on B phase air core reactor one leg to earth.</t>
  </si>
  <si>
    <t>18/03/2015 2:32:00 PM | follow up required</t>
  </si>
  <si>
    <t>Advises Trip caused by Flashover of No.3 Air Cooled reactor. Signs to suggest both internal and external flashover Blue phase to earth.
Russell Ubrihien reports the air cooled reactor showed signs of external and internal flashovers on Blue phase to earth. An outage will be arranged to replace the reactor with an on site spare.
NOS entry will be arranged when Package created.</t>
  </si>
  <si>
    <t>Replacement of insulators</t>
  </si>
  <si>
    <t>80C De-energised due to CT gas leak to be repaired Monday.</t>
  </si>
  <si>
    <t>97R Cooma - Steeple Flat 132kV Line</t>
  </si>
  <si>
    <t>No.3 Transformer 132/66kV</t>
  </si>
  <si>
    <t>Bird nesting on Gantry above Transformer. Wire hanging down more than half the length of the insulator string.</t>
  </si>
  <si>
    <t>27/08/2014 11:09:00 AM | follow up required | Nil | Nil</t>
  </si>
  <si>
    <t>Huw Greenhill advised Bird nesting on Gantry above Transformer. Wire hanging down encroaching minimum clearances.
The wire was associated with a bird nesting in the gantry structure and was bridging across more than half a string insulator.
An outage was taken of No.3 Transformer at 15:11 to remove the wire and bird nest.
No.3 Transformer was returned to service at 17:41hrs on the same day.</t>
  </si>
  <si>
    <t>Approx 1 MW of customer load lost @ 17:31 and restored via T3 reactor supply at 20:34
7MW of Generation lost</t>
  </si>
  <si>
    <t>66kV Bus No.3 Section</t>
  </si>
  <si>
    <t>No.4 Tx was O/S at the time of trip on open CB's and suspect Blue phase centre pivot on No.4 Tx 66kV Bus ABS 3443,(visable burn marks at top of insulator and on steel work support structure)  thought to have caused trip of Sect 3 66kV  BB, however collapsed contacts of No.1 prot'n IOC relay caused No.2 66kV sect  BB to trip.</t>
  </si>
  <si>
    <t>27/08/2014 11:07:00 AM | follow up required | Nil | Nil</t>
  </si>
  <si>
    <t>66kV Bus No.2-3 Section CB 3112</t>
  </si>
  <si>
    <t>No.7 Orange - Orange North 66kV Line</t>
  </si>
  <si>
    <t>8W2 Orange - Orange West Frequency Injection</t>
  </si>
  <si>
    <t>66kV Bus No.2 Section</t>
  </si>
  <si>
    <t>Suspect Blue phase centre pivot on ABS 3443,(visable burn marks at top of insulator and on steel work support structure)  thought to have caused trip of Sect 3 66kV  BB, however welded close contacts of No.1 prot'n IOC relay caused No.2 66kV sect  BB to trip.</t>
  </si>
  <si>
    <t>27/08/2014 11:08:00 AM | follow up required | Nil | Nil</t>
  </si>
  <si>
    <t>66kV Bus No.1-2 Section CB 3102</t>
  </si>
  <si>
    <t>Suspect Blue phase centre pivot on ABS 3443,(visable burn marks at top of insulator and on steel work
support structure) thought to have caused trip of Sect 3 66kV BB, however welded close contacts of No.1
prot'n IOC relay caused No.2 66kV sect BB to trip</t>
  </si>
  <si>
    <t>Relay replaced, resolved.</t>
  </si>
  <si>
    <t>Essential Energy requested feeder Isolated and Earthed due to broken drop out fuse assembly in the customer system.</t>
  </si>
  <si>
    <t>Advised of trip on energising. Advises issue was TC overpressure had operated MTR previously. Relay reset and nil volts checked across link on RTS. Protection now reset via pushbutton on panel and No.1 TX RTS.</t>
  </si>
  <si>
    <t>follow up required | Nil.
 | A defect work order (331076) has been created by Secondary Systems Group to have the similar relays modified.  
  &lt;Duplicate Record&gt; 28/08/2014 1:14:00 PM | follow up required | Nil.
 | A defect work order (331076) has been created by Secondary Systems Group to have similar relays modified.</t>
  </si>
  <si>
    <t>Advised of trip on energising. Advises issue was TC overpressure had operated MTR previously. Relay reset and nil volts checked across link on RTS. Protection now reset via pushbutton on panel and No.1 TX RTS.
The tap changer pressure relief device had been inadvertently operated during the Substation routine maintenance work and although a check of the Tx multitrip relays was carried out at the end of the maintenance work, the No.1 Multitrip relay had operated despite showing no flag.
Following the second trip, further investigations by Protection staff found that the multitrip flag was jamming due to lifting of the red indication paper attached to the flag facia. The paper was removed and the facia was painted with red paint.  
The No.2 Multitrip relay showed signs of the same problem and was also repaired.</t>
  </si>
  <si>
    <t>SSA - First time occurrence of this type of fault.  Not thought to be a major issue.  Issue closed.</t>
  </si>
  <si>
    <t>Advises unable to close 26 Sydney West to Munmorah CB 262B at Sydney West 330kV Substation via SCADA. 
Request SMF/Mick Simms to close 26 Sydney West to Munmorah CB 262B via CDS. 
Advises unable to close.
0714hrs T/TL Paul Hazeltine - Request staff investigate CB failure to close. 
RFA submitted and HVPRI to be prepare to investigate.</t>
  </si>
  <si>
    <t>Pole discrepancy alarm was missing (not wired through).  Now is wired, SSE advises investigation closed.</t>
  </si>
  <si>
    <t>132kV B Bus No.2 Section</t>
  </si>
  <si>
    <t>Wire from birds nest on bus gantry fell across underslung insulator</t>
  </si>
  <si>
    <t>11/09/2014 2:53:00 PM | follow up required</t>
  </si>
  <si>
    <t>No.4 Transformer 132kV BCB 4442B</t>
  </si>
  <si>
    <t>Wire from birds nest on bus gantry fell across underslung insulator
132kV No2 Section B bus at Canberra tripped due to flashover caused by crows nest. Crows nest was made up of assortment
of wires. Underslung insulator and conductor inspected and
cleaned, All OK. Remaining nest removed. R.Cox</t>
  </si>
  <si>
    <t>Condition Monitoring Urgent Alarm Received - Transformer removed from service pending investigation</t>
  </si>
  <si>
    <t>6/08/2014 3:06:00 PM | follow up required | Nil.
 | Nil.</t>
  </si>
  <si>
    <t>Condition Monitoring Urgent Alarm Received - Transformer removed from service.
Received advice from Ken Wiper That analysis of condition monitoring clears No.6 Tx from any bushing fault further analysis to continue and request to energise Transformer and endorsed by asset owner Graham francis.
Receive clearance from Tony Grey (asset owner) and endorsed by Graham francis to return No.6 Tx and to command block Condition Monitoring Urgent alarm for 24 hours until condition monitoring unit has recalibrated over 24 hours then command block lifted.
The L1 alarm was initiated by the Doble Bushing Monitor device.
Further investigation suggested that the alarm was false and the condition of the bushings was normal.
The No.6 Transformer was returned to service on Thursday 31/07/2014 at 11:48hrs.</t>
  </si>
  <si>
    <t>Investigation ongoing.</t>
  </si>
  <si>
    <t>TAR on 82B High Street feeder. High winds reported in the area.</t>
  </si>
  <si>
    <t>TAR on 82B High Street 66kV Feeder at Queanbeyan 132kV Substatiion. High winds in the area reported.</t>
  </si>
  <si>
    <t>Field staff advised of a wire hanging down partially across insulator. Required O/S to take service to effect repairs.</t>
  </si>
  <si>
    <t>Correct phasing of Aux Transformer</t>
  </si>
  <si>
    <t>Windy weather conditions.</t>
  </si>
  <si>
    <t>Top Up Oil</t>
  </si>
  <si>
    <t>Received advice from SHL that attempted to close U7 twice but CB U72 failed to close.
SCADA only indicates one attempt to close.
Staff to investigate.
14:20 SMF Nathan advises CB..U72 failure to close caused by closing spring not charged and no alarms were received on the HMI or SCADA.
16:00 SMF Nathan advises CB..U72 testing completed and CB..U72 tested OK.
16:18 SHL Mick advises U7  Tumut 2 PS CB.. U72 Ready for service and SHL OK to attempt to place U7 Tumut 2 PS CB.. U72 into service.
16:25  SHL Mick advised U7  Tumut 2 PS CB.. U72 failed to close and Units 7 &amp; 8 shut down.
17:18 SMF Nathan advises found an alarm on SHL's 7/8 Group auto synchronizer located in  relay room and alarm reset when acknowledged.
17:25 SHL Mick advised of alarm on SHL's 7/8 Group auto synchronizer and alarm reset
17:30 SHL Mick advises will attempt to place U7 Tumut 2 PS CB.. U72 into service.
17:33 SHL Mick advises U7  Tumut 2 PS CB.. U72  closed and Units 7 &amp; 8 in-service</t>
  </si>
  <si>
    <t>There have been no further issues with the CB since this was completed on 26/8/14.  The basic detail is that the spring charge motors were all running simultaneously once a close was initiated and on the 120v supply system this was dropping the battery operating voltage to around 120v approx 10v less than float.  Adjustments were made to the spring mechanisms to prevent future occurrence of this issue.  SSE advises investigation closed.</t>
  </si>
  <si>
    <t>Condition Monitoring alarm received, TX taken out of service.</t>
  </si>
  <si>
    <t>26/09/2014 3:11:00 PM | follow up required | Nil.
 | Nil.</t>
  </si>
  <si>
    <t>8/09/2014 1:05:00 PM | follow up required | Nil. | A close inspection of the line section will be carried out in the next aerial inspection.</t>
  </si>
  <si>
    <t>Investigate CB fail to operate</t>
  </si>
  <si>
    <t>No.1 Transformer tripped due to an apparant fault in the 11kV network at VISY Mill.</t>
  </si>
  <si>
    <t>25/05/2015 9:04:00 AM | follow up required</t>
  </si>
  <si>
    <t>Suspect caused by loss of DC supplies during DC Switching operations.
Reason for Trip unknown</t>
  </si>
  <si>
    <t>11/09/2014 3:50:00 PM | follow up required</t>
  </si>
  <si>
    <t>Distance to fault 16km.</t>
  </si>
  <si>
    <t>Meter</t>
  </si>
  <si>
    <t>Blue phase metering CT faulty.</t>
  </si>
  <si>
    <t>SSA - Contractor issue.  Blue phase CT wiring was not terminated despite producing records indicating it had ben checked.  Defect not picked up during commissioning but during post energisation checks.  CB operation was manual not trip.  Wiring issue resolved.</t>
  </si>
  <si>
    <t>Protection Tech advised that  No.4 Transformer (841 Narrendra) tripped while wiring work was being carried out on 33kV Bus Bar Protection panel. Cause of the trip is under investigation and they have reset the protection.
 No.4 Transformer (841 Narrendra) restored with clearance from Essential Energy.</t>
  </si>
  <si>
    <t>18/09/2014 4:20:00 PM | follow up required</t>
  </si>
  <si>
    <t>Protection Tech advised that No.4 Transformer (841 Narrendra) tripped while wiring work was being carried out
on 33kV Bus Bar Protection panel. Cause of the trip is under investigation and they have reset the protection.
No.4 Transformer (841 Narrendra) restored with clearance from Essential Energy.
Upon investigation it was found tha a phoenix link had been installed upside down which caused a trip when new wiring was laid down.
Link removed and installed correctly.</t>
  </si>
  <si>
    <t>SSA - Blanking plate was ommitted from design, will raise issue with Design to prevent future re-occurrence.</t>
  </si>
  <si>
    <t>Follow up | Nil | Nil</t>
  </si>
  <si>
    <t>At 13:11hrs Sydney West 330kV Substation #5 Cap de-energised after receiving "Neutral Unbalance" alarm at Sydney West 330kV Substation. 
NOTE: Unbalance was to alarm limit but not trip limit. Alarm not received via SCADA but was detected by staff working in Relay Room, who requested Control Room staff to de-energise capacitor bank.
Staff to investigate neutral unbalance and lack of SCADA alarm.
AEMO notified #5 Cap unavailable.</t>
  </si>
  <si>
    <t>SSA - Potential database issue causing alarm not to go through to SCADA.  Further testing required to determine root cause.  Staff looked into issue on 4th-5th September, no issues found.  SSE considers investigation complete.</t>
  </si>
  <si>
    <t>trip apparantly caused by burn at a sugarcane farm in the vacinity of 967 T/L.</t>
  </si>
  <si>
    <t>25/09/2014 1:55:00 PM | follow up required | Nil.
 | A detailed inspection of this area of the line will be carried out during upcoming aerial patrols.</t>
  </si>
  <si>
    <t>Trip apparently caused by burning at a sugarcane farm in the vicinity of 967 T/L.
A maintenance fitter inspected the area the following day and found no signs of any damage.
Protection maintenance group investigated the trip sequence and determined that everything operated as expected for the given fault conditions</t>
  </si>
  <si>
    <t>SF6 Topup.</t>
  </si>
  <si>
    <t>Top up low SF6</t>
  </si>
  <si>
    <t>Advises problem with hydraulic control circuit and pressure switch. Enough hydraulic pressure to close C.B. and C.B. will trip OK. May be issue with further attempts to close C.B.
NCM advised and No.4 Bay Coupler C.B.. 5042 to be left open.</t>
  </si>
  <si>
    <t>Defective CB circuitry was repaired.  SSE advises investigation closed.</t>
  </si>
  <si>
    <t>CB 4732 isolated &amp; topped up with SF6. Now RTS.</t>
  </si>
  <si>
    <t>14/11/2014 10:30:00 AM | follow up required | Nil | Nil</t>
  </si>
  <si>
    <t>8/09/2014 12:07:00 PM | follow up required | Nil | A close inspection of the line section will be carried out in the next aerial inspection.</t>
  </si>
  <si>
    <t>At 15:43hrs 5 Yass to Marulan 330 kV T/L tripped. No reclose attempted. Fault recorder operated at Yass, Marulan and Bannaby. Storms in the area. Staff to be called out to investigate.
The auto-reclose issue at Yass was rectified and a ground patrol was conducted at targeted areas between structures 160 and 205 to assess any damage on the line or potential cause of the trip. Nothing untoward was found.</t>
  </si>
  <si>
    <t>Database updated to fix the auto-reclose issue.</t>
  </si>
  <si>
    <t>SHL confirms operation of Unit 13 &amp; 14 Gennerator Transformer "B" Differential Protection at Murray 2 Power Station</t>
  </si>
  <si>
    <t>M13 Murray 2 A CB M132A</t>
  </si>
  <si>
    <t>M13 Murray 2 B CB M132B</t>
  </si>
  <si>
    <t>Carry out CB Timing Checks as required.</t>
  </si>
  <si>
    <t>Investigate CB U72 close failure.</t>
  </si>
  <si>
    <t>Clearance from Asset Owner to RTS</t>
  </si>
  <si>
    <t>7/11/2014 2:53:00 PM | follow up required | Nil | Nil</t>
  </si>
  <si>
    <t>No.2 Transformer Tripped at Sydney West 330kV Substation.
NCM advised
M.Simms requested to attend and advise.
11:40 - M.Simms advised Switchgear appears ok.
           No protection flags present
T.Moss advised and requested to investigate
12:00 - T.Moss advises No.1 Prot M/T on events page present. No M/T flag dropped.
Downloading Events log from relay. (possible glitch with GE P60 Relay)
NCM advised
Advised by Protection Staff no fault found. Will talk to asset owner and advise
Permission from Asset owner required to RTS
FEOR created</t>
  </si>
  <si>
    <t>SSA - No further comment.  Resolved.</t>
  </si>
  <si>
    <t>DTF 5.86km
Tree found on conductors</t>
  </si>
  <si>
    <t>No.3 Tx Tripped on Energizing from CB 962B following maintenance</t>
  </si>
  <si>
    <t>30/09/2014 2:08:00 PM | follow up required | Nil.
 | Nil.</t>
  </si>
  <si>
    <t>No.3 Transformer tripped on energising.
No.1 Protection Low Set Diff Blue phase.
Protection design and Asset Manager advised.
It was determined that the trip was not caused by a genuine transformer fault but instead was due to the occurrence of inrush currents upon energisation of the transformer.
The inrush inhibit settings on the Tx differential protection relay were subsequently amended to minimise the risk of future recurrence. The No.3 transformer was then returned to service on 27/08/2014 at 18:07hrs</t>
  </si>
  <si>
    <t>SSA - Known issue with T60 settings currently subject of a TWR to rectify across the network.  TWR issued, issue closed.</t>
  </si>
  <si>
    <t>No.2 Transformer 132/66kV</t>
  </si>
  <si>
    <t>No.2 Transformer de-energised due to condition monitoring L1 alarm.</t>
  </si>
  <si>
    <t>Advises that an oil Sample has been taken from No.2 Transformer at Mount Piper 132 kV Substation and he has arranged for it to be tested at the Lab tomorrow morning.</t>
  </si>
  <si>
    <t>Follow up</t>
  </si>
  <si>
    <t>Advises cable pot head on one phase of No.3 Capacitor has failed with majority of porcelain at base of structure and smaller pieces scattered up to 30m away. Capacitor has remained in service and confirmed no protection flagging.</t>
  </si>
  <si>
    <t>CB 4112 stuck closed.</t>
  </si>
  <si>
    <t>Note Alarms received - Tx 2 No.2 Protection tripped, Station Transformer 4 Protection operated.
Duncan Marks (PPO) advised work within PS on 6.6kV Station Services Board initiated trip and is cause of interruption.
Site staff confirm relevant protection details consistent with information received.
Visual inspection of equipment failed to reveal any further anomalies.
NCM &amp; asset  owner advised of above.
Clearance obtained to return No.2 Transformer and 957 T/L to service.
Report from customer pending and will be pursued by asset owner G Francis.</t>
  </si>
  <si>
    <t>Advised by field staff 99X Wagga Line Isolator 99X1 arcing badly at Wagga 330kV Substation and needs to be off loaded. NCM advised. Clearance given to off load 99X Wagga 330 to Wagga 132 kV T/L at Wagga 330kV Substation. C.B. 99X opened at Wagga 330kV Substation @ 1733 hours.</t>
  </si>
  <si>
    <t>18/03/2015 3:31:00 PM | follow up required</t>
  </si>
  <si>
    <t>Advised by field staff 99X Wagga Line Isolator 99X1 arcing badly at Wagga 330kV Substation and needs to be off loaded. NCM advised. Clearance given to off load 99X Wagga 330 to Wagga 132 kV T/L at Wagga 330kV Substation. C.B. 99X opened at Wagga 330kV Substation @ 1733 hours.
Defect created to maintain and repair Disconnector. Completed on 2/9/14
Extremely hot connection on Line disconnector B Ph Bus
Side.Moving contact appears to have not rolled at end of
closing operation.Both fixed and moving contacts were
replaced and contact alignment checked OK.All contacts
cleaned and lubricated and operation proved OK</t>
  </si>
  <si>
    <t>Failed Regulator Can in Essential Energy System</t>
  </si>
  <si>
    <t>Essential Energy fault, now repaired.</t>
  </si>
  <si>
    <t>Fault Earth switch operated in Essential system at Jerilderie S/S
Essential energy was unable to advise size of load lost at the time, was unable to see load change on transformer loadings at T/G's finley 132 sub</t>
  </si>
  <si>
    <t>Further investigations today.</t>
  </si>
  <si>
    <t>25/09/2014 1:12:00 PM | follow up required | Nil.
 | Nil.</t>
  </si>
  <si>
    <t>Maintenance staff carried out an inspection of TSC B and observed a capacitor can that was bulging on all sides.
The faulty capacitor can was replaced with a spare and the SVC was subsequently returned to service on Friday 05/09/2014 at 12:09hrs</t>
  </si>
  <si>
    <t>Successful TAR on 828 Gundagai 66kV Feeder at Tumut 132. Protection details awaited.</t>
  </si>
  <si>
    <t>Successful TAR on 79C Darlington Point 33kV Feeder at Griffith. Protection details awaited.</t>
  </si>
  <si>
    <t>CB 5A22A failed to reclose at Kemps Creek, fault recorder is indicating genuine fault on "W" phase</t>
  </si>
  <si>
    <t>3/11/2014 11:39:00 AM | follow up required | Nil | Bird nest to be removed under WO 00335819</t>
  </si>
  <si>
    <t>CB 5A22A did not reclose at Kemps Creek, fault recorder is indicating genuine fault on "W" phase.</t>
  </si>
  <si>
    <t>SF6 TOPUP</t>
  </si>
  <si>
    <t>25/09/2014 4:40:00 PM | follow up required | Nil. | Nil.</t>
  </si>
  <si>
    <t>An aerial inspection of the line was conducted on Thursday 11/09/2014 to assess any damage on the line. No evidence of damage was observed.</t>
  </si>
  <si>
    <t>Returned to service 1407 hrs via SCADA</t>
  </si>
  <si>
    <t>26/09/2014 9:51:00 AM | follow up required | Nil. | Nil.</t>
  </si>
  <si>
    <t>Heavy rain night before</t>
  </si>
  <si>
    <t>2/10/2014 2:19:00 PM | follow up required | Nil.
 | Nil.</t>
  </si>
  <si>
    <t>Essential Energy advise no loss of load (Dorrigo).</t>
  </si>
  <si>
    <t>2/10/2014 2:57:00 PM | follow up required | Nil.
 | Nil.</t>
  </si>
  <si>
    <t>Unexplained CB operation accompanied by numerous disconnector thermal O/L alarms via SCADA.
Mick Stemmer called out to investigate at time of report.
Suspect d.c. circuit fault.</t>
  </si>
  <si>
    <t>29/09/2014 2:14:00 PM | follow up required | Nil.
 | The trip circuit will be monitored and further investigation carried out to try to determine the source of the spurious signal.</t>
  </si>
  <si>
    <t>Unexplained CB operation accompanied by numerous disconnector thermal O/L alarms via SCADA.
Mick Stemmer called out to investigate at time of report.
Suspect d.c. circuit fault.
Substation maintenance staff investigating the cause of the trips initially measured a spurious 130V AC signal across the No.2 trip coil associated with CB832. It is believed that this spurious signal is also related to the initiation of the disconnector thermal overload alarms.
The spurious signal was not present during subsequent investigation, so the source of the spurious signal could not be confirmed. The investigation did not reveal any issues with the No.2 trip circuit. 
A monitor has been left connected to the No.2 trip coil to capture the spurious signal if it does reoccur, to assist with investigations.</t>
  </si>
  <si>
    <t>SSA - Due to fleeting AC on DC faults.  Investigation closed.</t>
  </si>
  <si>
    <t>2015Q2</t>
  </si>
  <si>
    <t>OIL SAMPLE CTs FOR DGA + WATER</t>
  </si>
  <si>
    <t>NO 1 TX REVIEW LID LEAK.</t>
  </si>
  <si>
    <t>Wooden OHEW replacement</t>
  </si>
  <si>
    <t>Unexplained C.B. operation similar to event reported in FEOR 2014-F-0280.</t>
  </si>
  <si>
    <t>follow up required | Refer to Follow Up report 2014-F-0280-895
 | Refer to Follow Up report 2014-F-0280-895</t>
  </si>
  <si>
    <t>SSA - No further comment.  Investigation onging.</t>
  </si>
  <si>
    <t>No generation at Gunning or Cullerin Range at the time of the trip. Essential Energy carried out patrol of T/L and no defect found. Line returned to service @ 0928 hours on 19/09/2014.</t>
  </si>
  <si>
    <t>Recurrence of intermittent fault related to d.c. control circuit or induction probable.
Transgrid staff called out to investigate.</t>
  </si>
  <si>
    <t>29/09/2014 2:15:00 PM | follow up required | Refer to Follow Up report 2014-F-0280-895.
 | Refer to Follow Up report 2014-F-0280-895.</t>
  </si>
  <si>
    <t>2/10/2014 3:09:00 PM | follow up required | Nil.
 | Nil.</t>
  </si>
  <si>
    <t>A routine aerial patrol identified that the bottom (blue) phase insulators on structure 52 had been badly damaged by birds. It appears that morning dew on these damaged insulators caused a flashover to the concrete pole.
The damaged insulators were replaced on Monday 29/09/2014</t>
  </si>
  <si>
    <t>CB SF6 TOPUP</t>
  </si>
  <si>
    <t>No.1 Bus Coupler</t>
  </si>
  <si>
    <t>No.1 Transformer Out of service due to Maintenance activities, No1 Transformer Main tank Buchholtz Opened due to low oil and No.1 Bus Coupler closed.</t>
  </si>
  <si>
    <t>6/11/2014 11:23:00 AM | follow up required | Nil | Nil</t>
  </si>
  <si>
    <t>No.1 Transformer Out of service due to Maintenance activities, No1 Transformer Main tank Buchholtz Opened due to low oil and No.1 Bus Coupler closed.
On 22/9/14, Beaconsfield No.1 Transformer was taken OOS to allow overhaul of the 330kV CB 5412 poles under TWR 098.  The 132kV bus coupler associated with No.1 Transformer remained in service (CB 4012A &amp; 4012B closed).
On the first evening of the outage, No.1 Transformer oil dropped to the buchholz low oil alarm level at 2130hrs, then to the buchholz low oil trip level at 2153 hours resulting in a trip of CB 4012A &amp; 4012B.
The buchholz trip links were isolated and the bus coupler was returned to service at 2332hrs.
No.1 Transformer oil was topped up to service level on 23/9/14.</t>
  </si>
  <si>
    <t>Work order No. 334901 was created on 23/09/2014 to fix this issue. Oil topped up and work order closed. Another work order (No. 345054) was created on 10/04/2015 with the same low oil issue. 600l of new oil was added to tx.  These leaks require further investigations.</t>
  </si>
  <si>
    <t>SF6 CB Pressure Lockout alarm received via SCADA.
Note - alarms for this C.B. one of only, for both low pressure and lockout condition.
Staff at site confirm Blue Phase low pressure only, with CB operable.
No.3 Transformer removed from service for C.B. 5432 SF6 top up.</t>
  </si>
  <si>
    <t>Single Pole AR at Dumaresq.  8M failed to close at Bulli Creek. Powerlink where unable to close manually at Bulli Creek. Line loaded by Powerlink at 05:54hrs</t>
  </si>
  <si>
    <t>Successful trip and reclose during storms.</t>
  </si>
  <si>
    <t>96R &amp; 96L T/Ls energised via 22kV side of No.1 and No.2 Transformers at Tenterfield at time of event.
Site staff at Tenterfield confirm absence of protection operation for 96R T/L and no operation of C.B.s at site.
Auto reclose at Glen Innes non auto at time of event.
Protection design to follow up equipment configuration with suitability / adequacy of protection scheme to be advised.
Note distance to fault advised as 4.5km from Glen Innes.</t>
  </si>
  <si>
    <t>follow up required  &lt;Duplicate Record&gt; 5/11/2014 11:31:00 AM | follow up required | Nil.
 | Protection design to follow up the secondary systems equipment configuration with suitability / adequacy of protection scheme to be advised.
Mains/Northern will carry out a close inspection of the line between Structures 10-20 of 96R TL during the next routine inspection.</t>
  </si>
  <si>
    <t>96R &amp; 96L T/Ls energised via 22kV side of No.1 and No.2 Transformers at Tenterfield at time of event.
Site staff at Tenterfield confirm absence of protection operation for 96R T/L and no operation of C.B.s at site.
Auto reclose at Glen Innes non auto at time of event.
Protection design to follow up equipment configuration with suitability / adequacy of protection scheme to be advised. Note distance to fault advised as 4.5km from Glen Innes.
Secondary Systems staff confirmed the absence of protection operation for 96R TL at Tenterfield 132kV Substation during the trip. The fault event records indicated that the protection relays started and dropped out several times due to very low fault current (about 110A) at Tenterfield 132kV Substation.  On Thursday 25/09/2014 13:13, the 132kV 96R TL was returned to service.</t>
  </si>
  <si>
    <t>MJ to followup with Protection Design.  Resolved.</t>
  </si>
  <si>
    <t>19/03/2015 10:50:00 AM | follow up required</t>
  </si>
  <si>
    <t>At 12:41hrs No.1 Transformer Tripped. Staff called to site. 
Advised that R Strobel requested that would like protection to investigate the problem with the differential relay further. 
Isolation will be taken on the Transformer.</t>
  </si>
  <si>
    <t>SSA - Likely failure of the analogue input module of an L90 relay.  First time occurrence of this type of fault, where the current waveform was inverted by 180 degrees causing a trip.  Faulted relay has been replaced and will be sent to the manufacturer for analysis &amp; repair.  Faulty unit replaced, issue closed.</t>
  </si>
  <si>
    <t>On Tuesday 09/09/2014 at 23:57hrs, the 132kV No.97G/3 transmission line from Guthega 132kV Substation to Geehi Dam Tee tripped at Guthega Substation.
The line was returned to service the next day via SCADA at 14:07hrs.
Protection at Guthega 132kV Substation indicated a three phase to earth fault. No distance to fault information was recorded.
INDJI record a lightning strike at the time of the trip, 1.4km east of structure 50 and 8km north of Munyang 132kV Substation.
An aerial inspection was conducted on Tuesday 23/09/2014 between structures 45 and 55 to assess any damage on the line. No evidence of damage was observed.</t>
  </si>
  <si>
    <t>CB 4112 WON'T OPEN AFTER TRIP CHECKS BY
PROT. TECH</t>
  </si>
  <si>
    <t>17/11/2014 11:38:00 AM | follow up required | Nil.
 | Nil.</t>
  </si>
  <si>
    <t>On Friday 03/10/2014, a detailed aerial inspection of the line was carried out as part of routine aerial inspections. A bird nest was identified above the top phase of Structure 29 and was subsequently removed by line crew.
No evidence of flashover was found.</t>
  </si>
  <si>
    <t>Prep work for 8L protection replacement loose red phase CT secondary wire found to be the cause found inadvertently.
Dumaresq End single pole reclosed, Bulli Creek Coupler CB 6042 has no reclose selected manual close at Bulli Creek.</t>
  </si>
  <si>
    <t>Prep work for 8L protection replacement loose red phase CT secondary wire found to be the cause found
inadvertently.
Dumaresq End single pole reclosed, Bulli Creek Coupler CB 6042 has no reclose selected manual close at Bulli
Creek.</t>
  </si>
  <si>
    <t>SSA - FEOR due to existing defect on the protection panel - loose CT Wiring. Outage taken to make safe. No Further Follow Up.</t>
  </si>
  <si>
    <t>Low SF6 alarm received for 9J2 Blacktown C.B.. 9J22 &amp; C.T.s. C.B. 9J22 opened via SCADA @ 1301 hours. C.B. isolated under HVPRI 54809. SF6 gas topped up and C.B. returned to service @ 1513 hours.</t>
  </si>
  <si>
    <t>7/11/2014 2:17:00 PM | follow up required | Nil | Nil</t>
  </si>
  <si>
    <t>Low SF6 alarm received for 9J2 Blacktown C.B.. 9J22 &amp; C.T.s. C.B. 9J22 opened via SCADA @ 1301 hours. C.B.
isolated under HVPRI 54809. SF6 gas topped up and C.B. returned to service @ 1513 hours.
Follow isolation under HVPRI 54809, CB 9J22 was topped up with SF6 and returned to service at 1513 hours.  Defect work order 00337110 raised against CB 9J22 to locate the SF6 leak.</t>
  </si>
  <si>
    <t>Protection details to be advised.</t>
  </si>
  <si>
    <t>Broken Crossarm in Field. Crossarm fixed and T/L RTS
Voltage depression of 87% for 2.5 cycles at Capital Wind Farm. Voltage depression of 46% for 2.5 cycles at Canberra.</t>
  </si>
  <si>
    <t>10/10/2014 4:41:00 PM | follow up required | Nil. | An investigation into design options to prevent this defect occurring in the future is underway.</t>
  </si>
  <si>
    <t>Broken Crossarm in Field. Crossarm fixed and T/L RTS
Voltage depression of 87% for 2.5 cycles at Capital Wind Farm. Voltage depression of 46% for 2.5 cycles at
Canberra.
At approximately 08:00hrs the mains team commenced a patrol of the line at the suspected location and found that the red phase cross-arm on structure 129 had been disconnected on one side and had swung down together with the conductor and insulator strings. Structure 129 is a wood pole emergency structure. 
The king bolt used to attach the crossarm to the pole had sheared due to excessive wind loading.
Remedial work was initiated and the king bolt was replaced. The king bolts on the other cross arms of the structure did not display evidence of damage. 
The work was completed at approximately 16:00hrs with the line being made available for service.</t>
  </si>
  <si>
    <t>System Operator Essential Energy advises Nil loss of load.</t>
  </si>
  <si>
    <t>9C8 Brandy Hill - Stroud 132kV TL</t>
  </si>
  <si>
    <t>SRD, BRH</t>
  </si>
  <si>
    <t>DTF 9.9km
Weather Fine/Clear</t>
  </si>
  <si>
    <t>Weather appears fine according to control room tools. Awaiting site report/prot flagging when next on site.</t>
  </si>
  <si>
    <t>14/11/2014 10:29:00 AM | follow up required | Nil. | A close inspection of the line will be carried out in the next aerial inspection.</t>
  </si>
  <si>
    <t>A close inspection of the line will be carried out in the next aerial inspection.</t>
  </si>
  <si>
    <t>Due to outages of 5A1 and No2 Transformer at KCR No.3 Transformer was off loaded for reclose time.</t>
  </si>
  <si>
    <t>27/10/2014 2:57:00 PM | follow up required | Nil.
 | Nil.</t>
  </si>
  <si>
    <t>27/10/2014 2:59:00 PM | follow up required | Nil.
 | Nil.</t>
  </si>
  <si>
    <t>On Wednesday 15/10/2014, a ground patrol was carried out. A bird nest was identified on the top phase of Structure 108 and was removed on that day. 
It was clear from the burning sign in the corona ring that the bird nest was the cause of the flashovers.</t>
  </si>
  <si>
    <t>28 Sydney North - Sydney East 330kV TL</t>
  </si>
  <si>
    <t>Planned RFS burn off resulted in flare up in Berowra Valley (near intersection of Summerville Rd Hornsby and Crosslands Rd Galston) and subsequent TAR.</t>
  </si>
  <si>
    <t>14/11/2014 10:31:00 AM | follow up required | Nil. | A close inspection of the line will be carried out in the next aerial inspection</t>
  </si>
  <si>
    <t>A close inspection of the line will be carried out in the next aerial inspection</t>
  </si>
  <si>
    <t>EsE issue.</t>
  </si>
  <si>
    <t>30/10/2014 6:01:00 PM | follow up required | Nil. | A close inspection of the line section will be carried out in the next aerial inspection.</t>
  </si>
  <si>
    <t>On Sunday 12/10/2014 at 18:54hrs, the 220kV No.X5/1 transmission line from Darlington Point to Balranald tripped and reclosed at both ends of the line.
No protection details or DTF information has been recorded.
Indji record two lightning strikes at the time of the incident 3.2km apart and approximately 500m north of structures 214 and 223. 
There are no targeted areas in the vicinity of structures 214 and 223 and hence a close inspection of the line section will be carried out in the next aerial inspection.</t>
  </si>
  <si>
    <t>Trip and successful auto reclose during thunderstorm activity.</t>
  </si>
  <si>
    <t>Trip and successful auto reclose during thunderstorm activity.
Second auto reclose within short period of time.</t>
  </si>
  <si>
    <t>818/1 Blayney CB 8182</t>
  </si>
  <si>
    <t>Trip and successful auto reclose during thunderstorm activity</t>
  </si>
  <si>
    <t>SCADA only recorded a trip of the feeder and no reclose attempt. The site HMI indicates a TARTLO event. This needs to be confirmed by protection staff.</t>
  </si>
  <si>
    <t>Pole Discrepancy checks on CB 5432 caused Pole Discrepancy on 192.
CB 192 closed via scada</t>
  </si>
  <si>
    <t>14/11/2014 10:07:00 AM | follow up required | Nil | For future GL315 modifications under TWR107, simulation of the pole discrepancy will require all GL315 CBs in the switchyard not under test to have pole discrepancy timers increased to 10s during the test of the subject circuit breaker.</t>
  </si>
  <si>
    <t>Pole Discrepancy checks on CB 5432 caused Pole Discrepancy on 192.
CB 192 closed via scada
At the time of the trip, 330kV Alstom GL315 CB 5432 was out of service and undergoing manufacturer warranty work to rectify a wiring defect under TWR 107.
On completion of the work, the wiring modifications were tested by simulating a pole discrepency on CB 5432 for 2 seconds.
This testing caused other GL315 CBs in the switchyard to incorrectly pick up on pole discrepancy causing a trip on CB 192 (also a GL315).  The pole discrepancy simulation was removed from CB 5432 before any further trips of GL315 CBs occurred.
The maloperation of other GL315 CBs in the yard was not anticipated during the testing and is understood to be a result of the incorrect wiring being corrected under TWR 107.
CB 192 was restored by SCADA later the same day.</t>
  </si>
  <si>
    <t>SSA - Due to internal Breaker Wiring Problem this is not a SSA Issue. Modified Asset Stream Responsible to Subs.</t>
  </si>
  <si>
    <t>Top up SF6 in Blue Phase CB7432 Pole.</t>
  </si>
  <si>
    <t>No.6 Capacitor</t>
  </si>
  <si>
    <t>20 Sydney West - Sydney North 330kV TL</t>
  </si>
  <si>
    <t>SYN, SYW</t>
  </si>
  <si>
    <t>17/11/2014 11:59:00 AM | follow up required | Nil.
 | Nil.</t>
  </si>
  <si>
    <t>During an aerial inspection of the line as part of routine aerial inspections on Friday 03/10/2014, a bird nest was identified above the top phase of 5A3TL at Structure 129. The bird nest was removed by line crew during the week ending on 24 October 2014.
No evidence of flashover was found.</t>
  </si>
  <si>
    <t>3/11/2014 12:57:00 PM | follow up required | Nil | Nil</t>
  </si>
  <si>
    <t>An after fault patrol was conducted on T/L 998 at structure 287 and a few structures either side but this patrol found no definite evidence to the cause of the trip.
The patrolman however found plenty of large bird feathers under structure 287 but no bird, a possibility is that a bird tripped the line and has been eaten or taken away over night.</t>
  </si>
  <si>
    <t>Tree on line (EsE issue).</t>
  </si>
  <si>
    <t>Transformer taken out of service on receipt of Condition Monitoring Urgent Alarm.</t>
  </si>
  <si>
    <t>26/11/2014 9:28:00 AM | follow up required | As above.
 | As above.</t>
  </si>
  <si>
    <t>6 Canberra A CB 62A</t>
  </si>
  <si>
    <t>Wind Farm generation has dropped.</t>
  </si>
  <si>
    <t>Trip and successful auto reclose during thunderstorm activity. Protection details to be provided.</t>
  </si>
  <si>
    <t>Successful auto reclose after trip.
Concurrent trip of No.3 Generator and Bay at Bayswater 500/330kV Switchyard.
Customer reports operation of interzone protection as reason for Generator trip from approximately 600MW.
Staff travelling to site at time of report.
Distance to fault reported as 122.8 km (No.1 Prot), 120.7 km (No.2 Prot), from Tamworth 33okV Switchyard.</t>
  </si>
  <si>
    <t>84 TL TAR at same time. Storms in the area. No.3 Gen TX bay energised on No.1 Prot only after testing. See IR 12893.</t>
  </si>
  <si>
    <t>26/11/2014 6:41:00 PM | follow up required | Nil.
 | The trip incident of the 500kV No.3 Generator Transformer Group is currently being investigated by both TransGrid and AGL.</t>
  </si>
  <si>
    <t>84 TL TAR at same time. Storms in the area. No.3 Gen TX bay energised on No.1 Prot only after testing. Advised by shift manager at Bayswater that Interzone protection had operated.
The on call fitter attended the site and found no visible sign of any issues.
Secondary Systems/Technical Services staff completed testing on the No.1 Protection Differential relay on Thursday 23/10/2014 at 22:43hrs. The No.1 Protection Differential relay was found serviceable after testing. The No.2 Protection Differential relay was being tested at that time and remained isolated from the protection system.
The 500kV No.3 Generator Transformer Group was energised on No.1 Protection only and returned to service on Friday 24/10/2014 at 00:49hrs</t>
  </si>
  <si>
    <t>SSA - Potentially Spurious Event. The operation of the relay (and reproduction of the fault waveform) has not been able to be replicated. Internal Investigation suggests cabling between the switchyard and powerstation as the likely cause, however this cannot be determined definitively.  TG working with Mac Gen to guard against future mal-operations.</t>
  </si>
  <si>
    <t>25/11/2014 11:46:00 AM | follow up required | Nil.
 | An aerial inspection of the 967TL will be carried out during the next routine Aerial patrols.</t>
  </si>
  <si>
    <t>A ground inspection of the 967TL was carried out in late October 2014 and nothing particular was found during the inspection. However, it is suspected that a sugar cane fire under the 967TL flared up unexpectedly due to strong winds and caused a flashover.</t>
  </si>
  <si>
    <t>CB failed to open</t>
  </si>
  <si>
    <t>Capital Wind Farm (Infigen) generating 49.9 MW at time of trip.</t>
  </si>
  <si>
    <t>6/12/2014 3:29:00 PM | follow up required</t>
  </si>
  <si>
    <t>DTF
P1 - 6.021km
P2 - 10.81km</t>
  </si>
  <si>
    <t>SF6 Gas Top Up</t>
  </si>
  <si>
    <t>MUR, MP2</t>
  </si>
  <si>
    <t>No.6 Transformer de-energised after receiving condition monitoring urgent alarm.</t>
  </si>
  <si>
    <t>26/11/2014 09:27:00 | Follow up | As above.
 | As above.</t>
  </si>
  <si>
    <t>2/12/2014 1:38:00 PM | follow up required | Nil.
 | Nil.</t>
  </si>
  <si>
    <t>A ground inspection of the 86TL was carried out on 31 October 2014 and evidence of a flashover such as burn marks on the cross arm and corona ring were identified over the Red phase long rod insulator at structure 305. The reason behind the flashover was not identified. 
The Red phase long rod insulator at structure 305 has been replaced.</t>
  </si>
  <si>
    <t>Major Maint to CB3722</t>
  </si>
  <si>
    <t>915 Sydney South - Bankstown 132kV Line</t>
  </si>
  <si>
    <t>Both No1 &amp; 2 Distance to fault indicate 1.5kms.</t>
  </si>
  <si>
    <t>Trip and auto reclose during storm activity.
Protection details to be provided.</t>
  </si>
  <si>
    <t>Repair CT leaks</t>
  </si>
  <si>
    <t>Investigate spring discharge alarm</t>
  </si>
  <si>
    <t>Burnt closing coil.</t>
  </si>
  <si>
    <t>Successful trip and auto reclose during thunderstorm activity.</t>
  </si>
  <si>
    <t>Trip, auto reclose and lockout during storm activity.
Customer reports 1100 customer interrupted (approx 2MW).</t>
  </si>
  <si>
    <t>distance to fault = 11.3km from Tamworth
distance to fault = 48.3km from Gunnedah</t>
  </si>
  <si>
    <t>3/12/2014 10:11:00 | Follow up | Nil.
 | Nil.</t>
  </si>
  <si>
    <t>A line patrol was carried out on Wednesday 05/11/2014 and identified a broken OHEW at span 79-80 of the 969TL. It appeared that strong winds damaged surrounding tree tops/branches and carried them into 969TL, with the weight of the branches bringing the OHEW into contact with phase conductors. The resulting fault current damaged the OHEW and presumably caused damage to the phase conductors.
On Thursday 6/11/2014, the OHEW was repaired and 969TL was returned to service at 15:41 on Thursday 06/11/2014.</t>
  </si>
  <si>
    <t>Essential Energy report loss of load at Dorrigo.
Distance to fault from Armidale - P1 124.81km P2 120.7km
distance to fault from Coffs - P1 26.3km P2 27.3km</t>
  </si>
  <si>
    <t>Successful trip and reclose.  Loss of load at Dorrigo due to faulty disconnector at Essential Energy's Dorrigo substation.</t>
  </si>
  <si>
    <t>Essential Energy requested 96C de-energised due to significant arcing at Dorrigo on 96C.  Arcing was 8 skirts down insulator stack.</t>
  </si>
  <si>
    <t>Distance to fault from Armidale - P1 124.81km P2 120.7km
distance to fault from Coffs - P1 26.3km P2 27.3km</t>
  </si>
  <si>
    <t>Transformer off loaded and de-energised after receipt of "Condition Monitoring Urgent" alarm via SCADA.
Asset owner notified.
Transformer to remain de-energised, available for emergency use until investigations complete.</t>
  </si>
  <si>
    <t>26/11/2014 09:25:00 | Follow up | As above.
 | As above.</t>
  </si>
  <si>
    <t>A substation fitter attended site to top up SF6 on the same day and the CB was RTS.
A defect has been raised against CB 4732 to repair the SF6 leak - RFA booked for 11-12 December 2014.</t>
  </si>
  <si>
    <t>Transformer taken out of service on receipt of Condition Monitoring alarm. Investigations pending.</t>
  </si>
  <si>
    <t>26/11/2014 09:17:00 | Follow up | Nil.
 | The original 132kV bushings will be sent to a HV testing lab for further examination.</t>
  </si>
  <si>
    <t>Further inspection of the bushing monitor suggested that the monitor may be faulty, so the monitor was replaced. The new monitor subsequently initiated further alarms that did not appear to be genuine, so the remainder of the circuitry and components associated with the monitoring of the 132kV bushings was replaced. Routine maintenance tests were then carried out and did not reveal any issues.
The bushing monitor then initiated another condition monitoring urgent alarm on Saturday 08/11/2014. It was confirmed that the alarm was again associated with the 132kV bushings. It was consequently decided that all three of the 132kV bushings should be replaced as a precaution.
Replacement of the 132kV bushings commenced on Friday 21/11/2014. HV testing of the transformer, including the new 132kV bushinngs, is currently being carried out by Aurecon to ensure that the transformer can be returned to service.</t>
  </si>
  <si>
    <t>TL De-energised due to high ambient temperature.</t>
  </si>
  <si>
    <t>10/12/2014 16:02:00 | Follow up | Nil.
 | Due to higher spill currents measured on red phase on No.1 Capacitor, red phase capacitor cans are scheduled to be tested on Wednesday 17 December 2014. A 415V injection test will also be carried out prior to returning the No.1 Capacitor to service.</t>
  </si>
  <si>
    <t>Advised HV access required to No.1 Capacitor for repairs after NUB trip on both protections.
PRI preparation and checking to be progressed as work load allows.
NCM advised.
On Monday 10/11/2014, testing was carried out on the No.1 Capacitor and revealed a faulty capacitor can on blue phase. There were no other signs of damage observed in the switchbay.
The faulty capacitor can on blue phase was replaced and the No.1 Capacitor was returned to service on Tuesday 11/11/2014.</t>
  </si>
  <si>
    <t>No.6 Council Feeder 22kV CB 62</t>
  </si>
  <si>
    <t>Essential Energy staff report Trip, auto reclose and lockout.
Line patrol in progress at time of report.
Line sectionalised and closed by Essential Energy staff under direction of System Operator.
TG staff to follow up when they arrive at site.</t>
  </si>
  <si>
    <t>19/03/2015 11:05:00 | Follow up</t>
  </si>
  <si>
    <t>Advised on site at Darlington Point 330kV Substation and the No.1 Capacitor CB 4712 has Low SF6 Gas and the CB..4712 has locked out preventing it from opening
12/11/14 - C Hines, Callout to D/Point S/S, CB 4712
(abnormal alarm) found SF6 gas level to be .14mpa,operator
requested to take busbar out (via log entry) &amp; CB4712 taken
out of service.
13/11/14 -  B Mills, R Ubriehn  confirmed gas level o.14
mpa. Found Wika density meter was loose in manifold. Note RH thread on density meter LH on union to manifold, O ring
reset ok, Density meter re-tensioned.Refill CB 4712 with SF6  to 0.68 mpa, checked for leaks all ok, CB returned to
service. (Note - CB had positive pressure, no moisture
ingress)</t>
  </si>
  <si>
    <t>132kV Buses</t>
  </si>
  <si>
    <t>The No.1 Capacitor CB... 4712 has Low SF6 Gas and the CB..4712 has locked out preventing it from opening, 132kV A Bus and 132kV B Bus required de-energised to Open  No.1 Capacitor bus Disconnector ..4713 
So/Essential Rayn Young advised of the required outage at Darlington Point 330kV Substation  and that 99R Hay and 99N Hilston lines would be de-energised ( Customer outage approx 16MW)</t>
  </si>
  <si>
    <t>19/03/2015 11:10:00 | Follow up</t>
  </si>
  <si>
    <t>132kV A Bus</t>
  </si>
  <si>
    <t>132kV B Bus</t>
  </si>
  <si>
    <t>Investigate NUB Alarm. Test Cap Bank, replace faulty
cans and balance.</t>
  </si>
  <si>
    <t>Trip and auto reclose. No storm activity at time.
Customer advises line patrol to be undertaken.
Staff called to site for protection details and bay inspection.</t>
  </si>
  <si>
    <t>Customer load transferred within their system by Auto changeover.
Customer reports Bushfire directly under 940 TL.</t>
  </si>
  <si>
    <t>Main Bus 330kV</t>
  </si>
  <si>
    <t>Inadvertent operation of bus protection during planned protection maintenance associated with 26 T/L.
Staff at site report non genuine protection operation, with PMWI for planned work part completed at time of event.  
Bay inspection clear.
Bus returned to service via SCADA.</t>
  </si>
  <si>
    <t>11/12/2014 09:18:00 | Follow up | Nil.
 | Nil.</t>
  </si>
  <si>
    <t>Inadvertent operation of bus protection during planned protection maintenance associated with 26 T/L.
Staff at site report non genuine protection operation, with PMWI for planned work part completed at time of event.</t>
  </si>
  <si>
    <t>SSA - Incorrected standard PMWI used for the work, resulting in FEOR.  No further comment.</t>
  </si>
  <si>
    <t>Station Transformer 2A (CB 5422)</t>
  </si>
  <si>
    <t>23 Vales Point Main Bus CB 232M</t>
  </si>
  <si>
    <t>C1 Colongra CB C12</t>
  </si>
  <si>
    <t>LT1, TP3</t>
  </si>
  <si>
    <t>132kV No.2 Bus Coupler CB 4022</t>
  </si>
  <si>
    <t>Replace failed white phase CT,including polarity and
ratio checks and Balance White phase CT against Blue
and Red phase CT's.</t>
  </si>
  <si>
    <t>98N Beresfield - Tomago 330 132kV Line</t>
  </si>
  <si>
    <t>Faulty Protection relay has been replaced and tested including end to end tests with AusGrid Tech. All protections confirmed serviceable and line returned to service.</t>
  </si>
  <si>
    <t>SSA - Faulty OH1-311 Relay. No Further Comment</t>
  </si>
  <si>
    <t>SO/Essential Chris confirmed loss of about 0.32MW customer load and that essential can back feed Johns River from KEW on 866.
23:05 So/Ess advised all customer load Approx 0.32MW for Johns river has been restored by Back feed in Essential network</t>
  </si>
  <si>
    <t>Trip and successful auto reclose during storm activity</t>
  </si>
  <si>
    <t>DTF
P1 - 2.95km
P2 - 88.04km</t>
  </si>
  <si>
    <t>DTF 24.16km Reclose 23.76km from Newcastle
Rural fire service advise there is bush fires on both sides of easement. SSE winds.</t>
  </si>
  <si>
    <t>11/12/2014 10:50:00 | Follow up | Nil.
 | Nil.</t>
  </si>
  <si>
    <t>Rural fire service advise there is bush fires on both sides of easement. SSE winds.
A ground inspection was carried out on Monday 24/11/2014 and identified no evidence of damage to the 81TL.
On Monday 24/11/2014 at 15:21, the 81TL was returned to service.</t>
  </si>
  <si>
    <t>Fault sectionalised away and remainder of line returned to service at 20:04hrs</t>
  </si>
  <si>
    <t>DTF - 65.13km</t>
  </si>
  <si>
    <t>RWR</t>
  </si>
  <si>
    <t>Condition Monitor L1 Urgent alarm on No.4 Reactor. No.4 Reactor taken out of service. Staff on site advise No.4 Reactor Air Cell Rupture alarm. Advised known issue with minor leak in the Conservator valve. Clearance given to return No.4 Reactor to service.</t>
  </si>
  <si>
    <t>Distance to fault - 60.07km</t>
  </si>
  <si>
    <t>SVC manually taken out of service via SCADA due to unwarranted high MVAR export. G.Francis OK'd RTS after investigations.</t>
  </si>
  <si>
    <t>12/12/2014 10:28:00 | Follow up | Nil.
 | Nil.</t>
  </si>
  <si>
    <t>At 11:26hrs #1 SVC at Armidale 330kV Substation had a malfunction and generated an excessive  amount of MVAr's.(Approximately 160MVAr's) Volts at Armidale exceeded 362kV until SVC was able to be turned off at 11:31hrs.
Staff arranged to investigate. AEMO notified and constraints invoked.
Advised visual inspection not apparent of anything out of the normal.
Unable to interrogate events as PC used to communicate with PLC is away being repaired.
John happy to get SVC Isolated and he has organised for a control tech to investigate further some time over the next couple days.
On Saturday 29/11/2014, the staff attended the site; however, was unable to investigate the fault as the computer required to interrogate the SVC control system was away being repaired. No evidence of damage was identified to any of the equipment during visual inspection of the No.1 SVC. 
On Thursday 04/12/2014, the staff completed the fault finding of the No.1 SVC control system but could not find the reason behind the malfunction of it.
On Thursday 04/12/2014 at 19:11hrs, the No.1 SVC at Armidale 330kV Substation was returned to service.</t>
  </si>
  <si>
    <t>Distance to fault - Armidale
No.1 127.83km
No.2 93.15km</t>
  </si>
  <si>
    <t>Successful auto reclose after trip during storm activity in area.
Note similar occurrence 30/11/14.
Distance to Fault
Koolkhan - 100km
Armidale - No.1 88.78km
                 No.2 90.25km</t>
  </si>
  <si>
    <t>DTF - 16.71km</t>
  </si>
  <si>
    <t>DTF - 23.81km</t>
  </si>
  <si>
    <t>No.2 SVC requested out of service by TL/Subs Byron Mills after cooling water system failure, advises conductivity level is now at 40.5uS/cm (Trip level supposably at 2uS/cm) Water gushing from cooling pipes and pickup filling with Town water and demineralsed water all but depleted.</t>
  </si>
  <si>
    <t>19/03/2015 11:26:00 | Follow up</t>
  </si>
  <si>
    <t>No.2 SVC requested out of service by TL/Subs Byron Mills after cooling water system failure, advises
conductivity level is now at 40.5uS/cm (Trip level supposably at 2uS/cm) Water gushing from cooling pipes and
pickup filling with Town water and demineralsed water all but depleted.</t>
  </si>
  <si>
    <t>Trip and auto reclose during storm activity</t>
  </si>
  <si>
    <t>GTH, JDP</t>
  </si>
  <si>
    <t>11/03/2015 15:47:00 | Follow up | Nil | Nil</t>
  </si>
  <si>
    <t>9W2 Kempsey - Raleigh 132kV TL</t>
  </si>
  <si>
    <t>KS2, RAL</t>
  </si>
  <si>
    <t>Successful auto reclose after trip during storm activity.</t>
  </si>
  <si>
    <t>DTF - 43.89km</t>
  </si>
  <si>
    <t>Essential Energy staff utilised in response. Feeder sectionalised and RTS.</t>
  </si>
  <si>
    <t>CB 5012 manually closed at Marulan.
Protection details added for MRN. BBY protection details have not been received.
see Note in outage for prot details.</t>
  </si>
  <si>
    <t>15/04/2015 14:21:00 | Follow up | No further action planned</t>
  </si>
  <si>
    <t>CB 5012 manually closed at Marulan.</t>
  </si>
  <si>
    <t>19/12/2014 14:37:00 | Follow up | Nil. | A close inspection of the line section will be carried out in the next aerial inspection.</t>
  </si>
  <si>
    <t>On Thursday 4/12/2014 at 21:44hrs, the 132kV No.990 transmission line from Wagga Wagga 132kV Substation to Yass 330kV Substation tripped and reclosed at both ends of the line.
Protection at Yass indicated a three phase zone 1 fault. The distance to fault was recorded as being 33km from Yass 330kV Substation which corresponds to structure 422. There are no major road crossings or major waterways in the vicinity of this structure.
Storms were reported in the area at the time of the event. However, Indji did not record any lightning strikes at the time of the incident. 
As there are no targeted areas in the vicinity of the calculated fault area, this section of line is noted for the next routine aerial inspection.</t>
  </si>
  <si>
    <t>18/12/2014 11:21:00 | Follow up | As above.
 | As above.</t>
  </si>
  <si>
    <t>Line de-energised due to report of OHEW down. Dual circuit with 9W6</t>
  </si>
  <si>
    <t>18/12/2014 11:19:00 | Follow up | As above. | As above.</t>
  </si>
  <si>
    <t>Line de-energised due to report of OHEW down. Dual circuit with 9W2</t>
  </si>
  <si>
    <t>18/12/2014 11:03:00 | Follow up | Nil.
 | Nil.</t>
  </si>
  <si>
    <t>On Friday 05/12/2014 at 10:30hrs, the 132kV 9W6TL from Macksville 132/11kV Substation to Nambucca 132kV Substation was manually taken out of service due to damaged OHEW caused by lightning strike. 
Due to this failure, the 132kV 9W2TL from Kempsey Substation to Raleigh 132/11kV Substation was also manually taken out of service (see FEOR 2014-E-0043) at 11:09hrs on Friday 05/12/2014. 
The damaged OHEW was repaired on Friday 05/12/2014 and 9W6TL was returned to service on Friday 05/12/2014 at 18:26hrs. 
The 9W2TL was also returned to service on Friday 05/12/2014 at 18:27hrs.</t>
  </si>
  <si>
    <t>22/12/2014 08:53:00 | Follow up | Nil. | A close inspection of the line section will be carried out in the next aerial inspection.</t>
  </si>
  <si>
    <t>On Saturday 6/12/2014 at 10:56hrs, the 132kV No.97K transmission line from Cooma 132kV Substation to Munyang Substation (tee to Snowy Adit) tripped and reclosed at both ends of the line.
Protection at Cooma Substation indicated a zone 2, red phase to earth fault. No distance to fault information has been recorded.
Thunderstorms were present in the area at the time of the event.
INDJI recorded two lightning strikes at the time of the trip, approximately 650m from structure 8 and 2km east of Munyang Substation. 
An inspection of the line section closest to the lightning strikes was conducted on 17 December 2014. No evidence of damage was observed.</t>
  </si>
  <si>
    <t>Woodlawn TX tripped on 3 ph transient fault, suspected lightning strike, arranged No.3 TX to be proven via CB 3W2A and then RTS 330kV C bus via 330kV A bus at Capital 330kV SS</t>
  </si>
  <si>
    <t>19/03/2015 11:35:00 | Follow up</t>
  </si>
  <si>
    <t>Woodlawn TX tripped on 3 ph transient fault, suspected lightning strike, arranged No.3 TX to be proven via CB
3W2A and then RTS 330kV C bus via 330kV A bus at Capital 330kV SS
330kV A Bus tripped due to I/T received from Capital Wind Farm resulting in the interruption of 68MW of generation. Storms in area.
330kV A Bus was returned to service at 17:05hrs
Non Transgrid reason for trip</t>
  </si>
  <si>
    <t>CB 5022 Manually closed at Mount Piper via SCADA due to no auto reclose.</t>
  </si>
  <si>
    <t>16/02/2015 14:02:00 | Follow up | Nil | Nil</t>
  </si>
  <si>
    <t>Essential Energy report no loss of load at dorrigo</t>
  </si>
  <si>
    <t>Endeavour Energy unable to give a figure on load lost as there are no analogues at these load points Transgrid also has no analogues at the Mt Piper end.</t>
  </si>
  <si>
    <t>Heavy Storm in Vicinity at time of trip 
DTF indicated 12.6km From LP1
Darren Rickard advises found dislodged Birds nest on Str 20, wires and debris hanging from Tower, will need Field AA to remove nest/debris.
Also found Flashed over insulator on Str 13, correlating with DTF calculation</t>
  </si>
  <si>
    <t>16/02/2015 10:56:00 | Follow up | Nil | Nil</t>
  </si>
  <si>
    <t>Heavy Storm in Vicinity at time of trip
DTF indicated 12.6km From LP1
Darren Rickard advises found dislodged Birds nest on Str 20, wires and debris hanging from Tower, will need
Field AA to remove nest/debris.
Also found Flashed over insulator on Str 13, correlating with DTF calculation
As a result of the flashed over insulators on structure 13 of TL 30, the left-most phase insulators were replaced with composite longrod insulators.
TL 30 was returned back into service on the 08/12/14 at 18:44 hours (upon completion of repair works).</t>
  </si>
  <si>
    <t>Trip appeared to have been initiated from 4X2 Spare No.2 Protection. 4X2 Spare protections isolated and confirmed BBP CTs shorted and open. Bus returned to service @ 0910 hours.</t>
  </si>
  <si>
    <t>10/02/2015 11:03:00 | Follow up | Nil | Nil</t>
  </si>
  <si>
    <t>Trip appeared to have been initiated from 4X2 Spare No.2 Protection. 4X2 Spare protections isolated and
confirmed BBP CTs shorted and open. Bus returned to service @ 0910 hours.</t>
  </si>
  <si>
    <t>SSA - This was a known issue at the site as the decommissioning of this  bay (brought about by the energistaion of Holroyd Sub @ 330kV) had not been included in that project's scope of works. There is now a greater focus on identification of decommissioning activities in the scoping phase</t>
  </si>
  <si>
    <t>4X2 Spare 132kV CB 4X22</t>
  </si>
  <si>
    <t>No.5 Transformer 132kV A CB 4452A</t>
  </si>
  <si>
    <t>Line de-energised due to suspect oil sample readings.</t>
  </si>
  <si>
    <t>19/01/2015 14:07:00 | Follow up | Nil.
 | Substations/Northern Region is carrying out an investigation into the faulty CT and will prepare a report to advise of the findings and any recommendations.</t>
  </si>
  <si>
    <t>Line de-energised due to suspect oil sample readings.
A follow up sample was taken which confirmed the elevated dissolved gas results, so the CT was subsequently replaced with an identical system spare.
88TL was then returned to service on Wednesday 10/12/2015 at 19:00hrs.</t>
  </si>
  <si>
    <t>13/02/2015 11:40:00 | Follow up | Nil | Nil</t>
  </si>
  <si>
    <t>Advises No.4 Transformer CB 5442 2 phases opened correctly, Blue phase did not open correctly, in indeterminate state.
As a result of the Blue phase on CB5442 failing to operate correclty, 330kV Bus section 2 was de-energised to isolate CB 5445. 
The clutch of the spring on the blue phase of CB5442 was readjusted and the 330kV B Bus No.2 Section was returned to service at 826 hrs on the 9/12/14.</t>
  </si>
  <si>
    <t>Clutch issue.  Asset Manager advises closed.</t>
  </si>
  <si>
    <t>2 occasions of TAR
1st event - 16:52:01
2nd event - 16:52:14</t>
  </si>
  <si>
    <t>Transmission Line remained out of service overnight, but available for emergency service (reclose non auto). Scheduled outage for 11/12/2014 went ahead for line work, and full patrol carried out on line. No. defects found on line and returned to service on completion of field work.</t>
  </si>
  <si>
    <t>Trip and auto reclose during thunderstorm activity.</t>
  </si>
  <si>
    <t>Essential Energy advise supply interruption to No.3 Fdr supply point.
SCADA alarms from site indicate probable trip, auto reclose and lockout.
Staff travelling to site for investigation at time of report.</t>
  </si>
  <si>
    <t>Trip and auto reclose during storm activity.</t>
  </si>
  <si>
    <t>Trip and auto reclose during high wind in area.</t>
  </si>
  <si>
    <t>Advised by SO/Essential Energy of storms in area. Total Fire ban in customer area so customer A/R Non auto.</t>
  </si>
  <si>
    <t>Potline 2 interrupted. TAC restoration from No.2 MRT soon after trip.
Tomago Aluminium advised no fault found with No.3 TX.</t>
  </si>
  <si>
    <t>Trip from service whilst closed on CB 5432B only whilst customer in process of fault finding within it's system.
Investigation ongoing at time of report.
TG staff on site at time of event to assist in restoration as required.</t>
  </si>
  <si>
    <t>Staff on site report dead crow inside No.3 Capacitor cage. Capacitor isolated and earthed for inspection. Clearance given to return No.3 Capacitor to service.</t>
  </si>
  <si>
    <t>6/02/2015 14:50:00 | Follow up | Nil | Nil</t>
  </si>
  <si>
    <t>Trip reclose and lockout.
Customer reports notable surge at time of fault.
Distance to fault appears 1.5 to 1.7 km from Coffs Harbour Substation.
Line patrol in progress at time of report.
Line returned to service after patrol by A. Wrona and advice from Bruce Fraser</t>
  </si>
  <si>
    <t>19/01/2015 11:03:00 | Follow up | Nil.
 | Nil.</t>
  </si>
  <si>
    <t>Trip reclose and lockout.
Customer reports notable surge at time of fault.
Distance to fault appears 1.5 to 1.7 km from Coffs Harbour Substation.
Line patrol in progress at time of report.
Line returned to service after patrol by A. Wrona and advice from Bruce Fraser
A patrol was carried out on Thursday 18/12/2014 and identified no evidence of damage to the 9W3TL.
On Friday 19/12/2014 at 08:28hrs, the 9W3TL was returned to service.</t>
  </si>
  <si>
    <t>During planned LV protection work on the No3 Transformer, the associated 330kV CBs were tripped.
No operation of CBs listed on RFA. Bay had been closed after isolation steps completed.
CBs closed during restoration switching.</t>
  </si>
  <si>
    <t>SSA - Faulted Equipment changed to Transformer (TX). FEOR came about due to an error in the PMWI used to perform the isolations. PWMI was checked independently, however the error was not identified. No Further comment.</t>
  </si>
  <si>
    <t>Low SF6 Red phase CB 5412, now topped up.</t>
  </si>
  <si>
    <t>6/02/2015 11:44:00 | Follow up | Nil | Nil</t>
  </si>
  <si>
    <t>735 Inverell - Inverell 66kV Line</t>
  </si>
  <si>
    <t>Trip and auto reclose during storm activity.
Belated information provided by site staff when attending site on 22/12/14.
No SCADA monitoring.
Essential Energy advised of protection details.</t>
  </si>
  <si>
    <t>Supply was restored by Essential Energy transfering lost load to No.4 Hammond Ave Wagga 132kV SS, Essential Energy advised crossarm down on conductors repairs required.</t>
  </si>
  <si>
    <t>PS carrying out prot'n work with TX group O/S and tripped No.2 bay, RTS Gen TX group when bay was closed</t>
  </si>
  <si>
    <t>Trip and successful auto reclose during storm activity in area.</t>
  </si>
  <si>
    <t>Trip auto reclose and lockout during storm activity in area.
Previous trip and auto reclose approximately 1 hour prior.</t>
  </si>
  <si>
    <t>Distance to fault - 3.51km</t>
  </si>
  <si>
    <t>Trip and successful auto  reclose during thunderstorm activity.</t>
  </si>
  <si>
    <t>5/03/2015 12:44:00 | Follow up | Nil | The line will be monitored through scheduled maintenance activities.</t>
  </si>
  <si>
    <t>23/01/2015 09:29:00 | Follow up | Nil.
 | Nil.</t>
  </si>
  <si>
    <t>Also tripped No.4 TX</t>
  </si>
  <si>
    <t>Advised John Mccall that a Visual check of transformer completed and  there is no gas in the Bucholz and double check all protection flags prior to reseting all protections.
then received permission to re-energise No.4 Transformer at Taree Substation</t>
  </si>
  <si>
    <t>Transformer tripped on Bucholz.  Advised John Mccall that a Visual check of transformer completed and there is no gas in the Bucholz and
double check all protection flags prior to reseting all protections.  Then received permission to re-energise No.4 Transformer at Taree Substation.</t>
  </si>
  <si>
    <t>SSA - No SSA Input Required - Subs Issue.</t>
  </si>
  <si>
    <t>Protection details to be followed up.</t>
  </si>
  <si>
    <t>Please note, CB and R/C cyclos at Munyang are the same as when checked at last inspection, ie. no CB op at Munyang</t>
  </si>
  <si>
    <t>20/01/2015 09:26:00 | Follow up | Nil. | Nil.</t>
  </si>
  <si>
    <t>Successful trip and reclose, cause unknown.
A ground patrol was conducted between structure 210 and 230 to identify any issues or cause of the trip. No evidence of damage was observed.</t>
  </si>
  <si>
    <t>19/03/2015 11:55:00 | Follow up</t>
  </si>
  <si>
    <t>At 08:32hrs Banaby No.2 Transformer tripped. Protection operated alarms received, staff called out to investigate.  No.1 protection relay found faulty.</t>
  </si>
  <si>
    <t>SSA - Faulty T60 Relay. No Further Comment.</t>
  </si>
  <si>
    <t>Replace SF6 gauge on CT.</t>
  </si>
  <si>
    <t>Customer outage caused by birds on 22kV Gas Switch in the field ( Customer System)
all load restored at 12:55 hrs via SCADA</t>
  </si>
  <si>
    <t>29 Sydney West - Vineyard 330KV TL was I&amp;E on HVPRI 56608 to replace faulty B phase CVT at Vineyard 330kV Substation</t>
  </si>
  <si>
    <t>4/03/2015 13:47:00 | Follow up | Nil | Nil</t>
  </si>
  <si>
    <t>29 Sydney West - Vineyard 330KV TL was I&amp;E on HVPRI 56608 to replace faulty B phase CVT at Vineyard 330kV Substation
On the 2/2/15 the NSO/Central/Substations team replaced the faulty B phase CVT and returned the line back into service.</t>
  </si>
  <si>
    <t>Successful trip and reclose.  Thunderstorms in the area.</t>
  </si>
  <si>
    <t>CB 9682 manually closed via scada at Tamworth 330</t>
  </si>
  <si>
    <t>At 03:04hrs 968 Tamworth330 to Narrabri132 132 kV T/L Tripped at Tamworth and Narabri,  and reclosed only at Narrabri, C.B. at Tamworth closed via SCADA. Storms in the area.  Site staff provided protection details and advised CB 9682 was selected for non auto reclose at Tamworth330.</t>
  </si>
  <si>
    <t>Apparent trip and successful auto reclose.</t>
  </si>
  <si>
    <t>Second trip and auto reclose within short time frame during storm activity in area.</t>
  </si>
  <si>
    <t>Trip and successful auto reclose during storm activity in area. 
Attempts to notify Market participant unsuccessful at time of report with extended periods on hold experienced when using customer communication facilities.</t>
  </si>
  <si>
    <t>Site staff report six C.B. operations (trip and auto reclose) at undisclosed times.
FEOR created to capture identified protection details.</t>
  </si>
  <si>
    <t>Site staff report five C.B. operations at undisclosed times.
FEOR created to capture identified protection details.</t>
  </si>
  <si>
    <t>Trip, auto reclose, trip and lock out during storm activity.
Preceeded by two other trip and reclose in close succession.
Customer supply restored from within customer system within short time frame.
TG staff on-route to site for investigation at time of report generation.</t>
  </si>
  <si>
    <t>Bush Fire reported directly under the line</t>
  </si>
  <si>
    <t>9/01/2015 12:27:00 | Follow up | As above. | As above.</t>
  </si>
  <si>
    <t>On Saturday 03/01/2015 at 17:01hrs, the 330kV No.O7 transmission line from Canberra 330kV Substation to Lower Tumut 330kV Substation tripped and reclosed at both ends of the line.
A bushfire around the Lunds Plantation area north of Talbingo travelled under the line.
A subsequent trip and reclose operation occurred 6 minutes later at 17:07 hours also due to the bushfire (see FEOR 2015-F-0016 and follow up report 2015-F-0016-945).
No protection details were recorded. 
The weather was fine at the time of the event</t>
  </si>
  <si>
    <t>Bush fire reported directly under the line.</t>
  </si>
  <si>
    <t>9/01/2015 12:12:00 | Follow up | Nil. | Nil.</t>
  </si>
  <si>
    <t>On Saturday 03/01/2015 at 17:07hrs, the 330kV No.O7 transmission line from Canberra 330kV Substation to Lower Tumut 330kV Substation tripped and reclosed at both ends of the line.
This was the second trip and reclose operation as a result of a bushfire which travelled underneath the line.
The bushfire was present around the Lunds Plantation area north of Talbingo.
Protection at Canberra 330kV Substation indicated a zone 1, 2 phase to earth fault. While protection at Lower Tumut 330kV Substation indicated a zone 1, phase to phase fault. 
The weather was fine at the time of the event
An aerial inspection and a ground patrol were conducted on Saturday 03/01/2015 and Monday 05/01/2015 respectively.
The patrols found that several earth wire vibration dampers were damaged on structure 19 as a result of the fire. These were replaced on Tuesday 06/01/2015.</t>
  </si>
  <si>
    <t>Storms crossing over the area.</t>
  </si>
  <si>
    <t>Line returned to service after patrol by Sydney trains.</t>
  </si>
  <si>
    <t>No.4 TX energised only prior trip. 910 TL I &amp; E'd for AusGrid prior trip. Appears to have been a flashover on CB 4022 overhead conductors. CB 4022 subsequently isolated and bus made available in an emergency pending further investigations tomorrow.
Amend 1: The above statement should read as follows:
No.4 TX energised only prior trip. 914 TL I &amp; E'd for AusGrid prior trip. Appears to have been a flashover on CB 4022 overhead conductors. CB 4022 subsequently isolated and bus made available in an emergency pending further investigations tomorrow.</t>
  </si>
  <si>
    <t>25/02/2015 16:46:00 | Follow up | Nil | Nil</t>
  </si>
  <si>
    <t>The above statement should read as follows:
No.4 TX energised only prior trip. 914 TL I &amp; E'd for AusGrid prior trip. Appears to have been a flashover on CB 4022 overhead conductors. CB 4022 subsequently isolated and bus made available in an emergency pending further investigations tomorrow.
As the mechnical integrity of the insulator was deemed to be of sound condition, the bus coupler was returned to service on Monday (05/01/15) afternoon. A defect was recorded as the insulator string in question required replacement.
Central Mains were able to replace the defective insulator string on the 24/01/2015 and has the bus sections returned to sevice on the same day.</t>
  </si>
  <si>
    <t>910 Chullora tee Canterbury CB 9102</t>
  </si>
  <si>
    <t>283 Sydney South - Milperra tee Revesby 132kV Cable</t>
  </si>
  <si>
    <t>Trend suggest 1.7MW load lost. 
Feeder succesfully energised
Storms in vicinity at time of trip</t>
  </si>
  <si>
    <t>850 Tumut to Talbingo tee Jounama Dam 66kV Feeder tripped, failed to reclose.  Storms in the area.</t>
  </si>
  <si>
    <t>(WO 346864) Relay to be replaced 17 June
Faulty Current input module</t>
  </si>
  <si>
    <t>Note!!! CB 8482 failed to attempt a re-close SCADA log shows an alarm - 066 Tumbarumba 8482 CB A/R Operate FL ALARM. This is the second time in 2 days at Tumut 132 that a CB has not attempted a re-close after a line protection operation.</t>
  </si>
  <si>
    <t>CB 8482 failed to attempt a re-close SCADA log shows an alarm - 066 Tumbarumba 8482 CB A/R Operate FL ALARM. This is the second time in 2 days at Tumut 132 that a CB has not attempted a re-close after a line protection operation.  Storms in the area.</t>
  </si>
  <si>
    <t>Since this FEOR, there have been two occasions that the AR has worked correctly.  This being on the 12th (FEOR 103 - TAR) and 13th (FEOR 113 - TARTLO) February.  Therefore AR is operational.</t>
  </si>
  <si>
    <t>9UR Marulan - Taralga Wind Farm 132kV Line</t>
  </si>
  <si>
    <t>Reclose not attempted when this line tripped.</t>
  </si>
  <si>
    <t>SHL advised trip caused by an LV cabling fault in their system.
HMI Alarms at Murray
Units 1/2 CCP I/T Rec
Units 1/2 Trip relay Operated
Units 1/2 B I/T Rec or Faulty</t>
  </si>
  <si>
    <t>Protection Reset
Distance to Fault - 19.65km</t>
  </si>
  <si>
    <t>13:34hrs Kitch Morris requested No.2 transformer at Bannaby be de-energised immediatey as a 330kV CVT is suspect.</t>
  </si>
  <si>
    <t>13:34hrs Kitch Morris requested No.2 transformer at Bannaby be de-energised immediatey as a 330kV CVT is suspect.
Unit found to have very black oil in the sight glass compared to other units which were clear.
Equipment was taken out of service and oil sample taken from suspect CVT White Phase Trench- EGI TCHTEVP345-2
Results returned extremely high levels of Hydrogen, Methane, Carbon Monoxide, Ethylene, Ethane and Acetylene
Unit replaced tested and commissioned
There is ongoing investigation into these CVT's by Asset Performance</t>
  </si>
  <si>
    <t>Trip and successful auto reclose.</t>
  </si>
  <si>
    <t>Customer indicates interruption of supply to 2 mines. Supply arranged via Endevour network via Kandos, CB had burnt out close coil, which eventuated into battery earth, probably caused by R/C after trip</t>
  </si>
  <si>
    <t>Customer indicates interruption of supply to 2 mines. Supply arranged via Endevour network via Kandos, CB
had burnt out close coil, which eventuated into battery earth, probably caused by R/C after trip.  Similar to the incident that occurred last year on 6th March 2014 on the same CB.</t>
  </si>
  <si>
    <t>Extensive repair work carried out on CB clutch mechanism.</t>
  </si>
  <si>
    <t>SHL Advised unit 13 was placed in-service and had synchronized on 330kV CB..M132A  and loaded at 5 MW when the 330kV CB..M132B was closed and at the same time the Trip occurred.</t>
  </si>
  <si>
    <t>SHL Advised unit 13 was placed in-service and had synchronized on 330kV CB..M132A and loaded at 5 MW
when the 330kV CB..M132B was closed and at the same time the Trip occurred.  Only No.2 Protection operated.  Further investigations found that the trip was caused  by the No.2 Protection relay being faulty.</t>
  </si>
  <si>
    <t>19/02/2015 13:13:00 | Follow up | Nil | The line will be monitored through scheduled maintenance activities.</t>
  </si>
  <si>
    <t>Successful trip and reclose.  Storms in the area.
A line inspection of towers 27-47 did not identify any defects.</t>
  </si>
  <si>
    <t>96Y Waratah West - Mayfield West 132kV Line</t>
  </si>
  <si>
    <t>Neutral Earthing reactor burned down. No2 Capaciotr will OOS for an extended period.</t>
  </si>
  <si>
    <t>At 10:02hrs No.2 Capacitor was reported by contractor there was a fire in the switchyard. After visual inspection via security camera, noted that No.2 capacitor reactor had caught on fire. No.2 Capacitor has been taken out of service at 10:08hrs. Fire Brigade and staff sent to site.
Replacement reactor has been ordered and due to arrive in November 2015.  Project not yet created for this replacement.</t>
  </si>
  <si>
    <t>Work order No. 341314 was created on 24/02/2015 to investigate the condition of red and white phase reactors. Work order closed .</t>
  </si>
  <si>
    <t>3/03/2015 14:08:00 | Follow up | Nil | The line will be monitored through scheduled maintenance activities.</t>
  </si>
  <si>
    <t>Successful trip and reclose.
The fault is noted and will be investigated during the next scheduled aerial line inspection
A line inspection from structure 229 - 263 did not identify any defects.</t>
  </si>
  <si>
    <t>Investigate and repair hot joints</t>
  </si>
  <si>
    <t>Successful trip and reclose.  Storms in the area.</t>
  </si>
  <si>
    <t>Fault Thrower Closed at Herons Creek in EssE system after initial lightning strike which has caused the lockout to happen on reclose attempt</t>
  </si>
  <si>
    <t>Fault Thrower Closed at Herons Creek in EssE system after initial lightning strike which has caused the lockout to happen on reclose attempt.</t>
  </si>
  <si>
    <t>Trip and successful auto reclose</t>
  </si>
  <si>
    <t>TAR on 891 Cowra to Young tee Wyangala tee Monteagle 66kV Feeder   interrupted 8MW of generation, for time taken to synchronise and load generator.</t>
  </si>
  <si>
    <t>Investigate #1 Tx CB4412 burnt out coil</t>
  </si>
  <si>
    <t>976/1 Canberra - Queanbeyan tee Spring Flat 132kV TL</t>
  </si>
  <si>
    <t>CA1, QBY, SFF</t>
  </si>
  <si>
    <t>SO/Essential Energy (Darren) advised that a Thunderstorm was rolling over the area at the time of trip.</t>
  </si>
  <si>
    <t>20/02/2015 07:51:00 | Follow up | Nil | The line will be monitored through scheduled maintenance activities.</t>
  </si>
  <si>
    <t>SO/Essential Energy (Darren) advised that a Thunderstorm was rolling over the area at the time of trip.
A line inspection of structures 48-75 did not identify any defects.</t>
  </si>
  <si>
    <t>Repair insulation on No.1 Auxiliary Transformer 11kV
cable</t>
  </si>
  <si>
    <t>SO/Essential Energy (Peter) advised that feeder remained closed at their end and confirmed it has an I/Trip installed on No.1 Protection. Confirmed No Load showing on this feeder and about 104 Amps on 721 Moree 66 Feeder. NCM advised.
TG Staff on arrival found 2 frogs in the CB 7222 Control Cabinet which were removed and all switchgear otherwise looked OK. 722 Moree 66kV Feeder returned to service.</t>
  </si>
  <si>
    <t>TARTLO operation on the line.  TG Staff on arrival found 2 frogs in the CB 7222 Control Cabinet which were removed and all switchgear otherwise looked OK. 722 Moree 66kV Feeder returned to service.</t>
  </si>
  <si>
    <t>Successful trip and auto reclose during storm activity.</t>
  </si>
  <si>
    <t>No storms apparent on Indji.</t>
  </si>
  <si>
    <t>Protection details required.
CA1 CB O12B Closed by SCADA.</t>
  </si>
  <si>
    <t>30/03/2015 15:21:00 | Follow up | Nil | The line will be monitored through scheduled maintenance activities.</t>
  </si>
  <si>
    <t>Successful trip and reclose.  Storms in the area.  CA1 CB O12B Closed by SCADA.
A line inspection of structures and spans from 1 to 56 did not identify any defects.</t>
  </si>
  <si>
    <t>Trip and auto reclose during storm activity.
Second TAR operation - previous 1214.</t>
  </si>
  <si>
    <t>Trip and auto reclose during storm activity.
Second TAR - Previous 1441.</t>
  </si>
  <si>
    <t>Trip and auto reclose during storm activity.
Third TAR operation - previous 1441.</t>
  </si>
  <si>
    <t>Trip, auto reclose and lock out during storm activity.
Staff on route to site.
On Call Engineer advised and arranging line patrol.</t>
  </si>
  <si>
    <t>2/02/2015 09:05:00 | Follow up | Nil | Nil</t>
  </si>
  <si>
    <t>At 17:03hrs 998 Forbes to Cowra 132 kV T/L Tripped and Reclosed, Tripped and Locked out.  999 Yass to Cowra 132kV T/L placed in-service as a result.
The distance to fault indicated approximately 67km from Forbes S/S and 30km from Cowra S/S.
The failure of the insulator was discovered at 7am on 25/01/15. 
The cause of the failure was attributed to a direct lightning strike on the B phase insulator. 
All three insulators were replaced and line was returned to service at 13:00 on Sunday the 25/01/15.</t>
  </si>
  <si>
    <t>Essential Energy sectionalised, line energised OK.</t>
  </si>
  <si>
    <t>Large storm cell observed on Indji at time of tripping.
TL still out of service pending patrol.</t>
  </si>
  <si>
    <t>30/01/2015 11:43:00 | Follow up | Nil.
 | Nil.</t>
  </si>
  <si>
    <t>TARTLO operation during storms.
On Sunday 25/01/2015, a patrol was carried out from Structures 20 to 48 on 32TL and identified failed insulator on structure 31 on 32TL. It appeared that the destructive energy of the lightning strike itself smashed the porcelain of the 18th disc, causing the insulator string to fail.
The failed insulator was replaced and 32TL was returned to service at 16:32hrs on Sunday 25/01/2015.</t>
  </si>
  <si>
    <t>No CB operations at Bayswater. 32 TL TARTLO at same time.</t>
  </si>
  <si>
    <t>Maloperation of No.2 Protection directional earth fault trip functionality, caused a trip of Line 31 at the Regentville end only, followed by a successful reclose.  This occurred simultaneously with a TARTLO operation on line 32.</t>
  </si>
  <si>
    <t>Investigative testing of 31 Bayswater No2 Prot at
Regentville indicated correct relay operation per standard
DEFC test plan. Injections using test values derived from
the initial fault records were performed however the
through-fault operation could not be replicated. It was
noted however that a DEF I/T receive signal from Bayswater
would be echoed if no forward or reverse zone 3 was detected at Regentville. It is thought that this may be a form of
internal weak-infeed logic.
As tests were inconclusive Prot Design requested that the
DEFC scheme on No2 Prot be made non-auto via isolation of
the associated DEF I/T send &amp; receive links. DEFC is
available on the No1 Prot &amp; is not required to be
duplicated.</t>
  </si>
  <si>
    <t>Successful trip and reclose.</t>
  </si>
  <si>
    <t>U7 T/L has tripped whilst trying to run up # 8 unit, however CB U72 was open at UTSS.</t>
  </si>
  <si>
    <t>20/02/2015 07:55:00 | Follow up | Potential for additional dead ends in the Upper group lines to have similar failure mechanisms | Review remaining dead ends on upper group lines for potential testing and/or replacement works.</t>
  </si>
  <si>
    <t>U7 T/L has tripped whilst trying to run up # 8 unit.  It appears the cause is due to a mid-span joint failure in the line.
The failed dead end was replaced.
11 additional dead ends on the U7 line were tested with Dy-Check for external cracks. 6 of the tested dead ends had external cracks and were also replaced in this outage.
The line was returned to service on 3 February 2015 at 19:47</t>
  </si>
  <si>
    <t>944 Orange North - Wallerawang 132kV TL</t>
  </si>
  <si>
    <t>Trip and Successfull reclose.</t>
  </si>
  <si>
    <t>26/02/2015 09:57:00 | Follow up | Nil | Nil</t>
  </si>
  <si>
    <t>Trip and Successful reclose.  Storms in the area.
An after fault patrol was undertaken by Mains Orange staff. 
The trip was 35.83km from Orange North Substaton therefore the patrol was completed on structures 261 to 271.
The patrol found no defects causing the trip.</t>
  </si>
  <si>
    <t>Trip and successfull auto-reclose</t>
  </si>
  <si>
    <t>Trip and successfull auto reclose</t>
  </si>
  <si>
    <t>Trip, with no indication of attempt for reclose at Moree.</t>
  </si>
  <si>
    <t>723 had a TARTLO later in the day at 18:24 as per FEOR 84.  Therefore AR works correctly</t>
  </si>
  <si>
    <t>9N9 Waratah West - Broadmeadow tee Waratah 132kV Line</t>
  </si>
  <si>
    <t>Ausgrid requested I &amp; E due to low oil level alarms on cable, however when tech inspected cable alarms, they were found to be not genuine.</t>
  </si>
  <si>
    <t>Investigate CT Low SF6 Alarm and moisture ingress into
Secondary Boxes.</t>
  </si>
  <si>
    <t>42 MW of customer load lost for trip of 261 Beaconsfield to Clovelly tee Zetland 132 kV U/C 
all load was restored in the Ausgrid network at 07:56 hrs as advised by Ausgrid.
information from SCADA trends on the Inservice 260 Beaconsfield to Clovelly tee Zetland 132 kV U/C 
first load block restored approx 10 MW at 07:45hrs
second load block restored approx 13 MW at 07:50hrs
final load block restored at 07:56hrs no SCADA trends available for final load block.</t>
  </si>
  <si>
    <t>Line 261 tripped while staff were undertaking in service protection checks.  42 MW of customer load lost for trip of 261 Beaconsfield to Clovelly tee Zetland 132 kV U/C.  All load was restored in the Ausgrid network at 07:56 hrs as advised by Ausgrid.</t>
  </si>
  <si>
    <t>When restoring the CB Trip fuse for 261 on the BBP panel, vibration caused by pushing in the fuse operated  the BBP Differential Relay.  This in turn  operated the two multi trip relays, causing CB 4012B and 2612 to trip (these where the only two services that had  been restored .</t>
  </si>
  <si>
    <t>NO 1 CAP REPAIR HOT JOINTS</t>
  </si>
  <si>
    <t>All load restored (2 MW) after 9 minutes within Endeavour Energy network. CB failed to reclose due to known fault. CB left open pending repairs (planned outage today), at Endeavour Energy request.</t>
  </si>
  <si>
    <t>CB failed to reclose due to known fault. CB left open pending repairs (planned outage today), at Endeavour Energy request.</t>
  </si>
  <si>
    <t>Replace Tripping module of No1 Prot relay.</t>
  </si>
  <si>
    <t>Top Up Low SF6</t>
  </si>
  <si>
    <t>RTU Replacement.</t>
  </si>
  <si>
    <t>X2 Buronga No.2 Reactor</t>
  </si>
  <si>
    <t>Burnt trip coil discovered during planned ouatge.</t>
  </si>
  <si>
    <t>SF6 topup.</t>
  </si>
  <si>
    <t>Advised Essential Energy field staff reported 6 Canberra to Capital Wind Farm 330 kV T/L has flashed over onto near by trees which had started a small grass fire which self extinguished</t>
  </si>
  <si>
    <t>Follow up | Nil | The current vegetation management schedule for these trees will be reviewed.</t>
  </si>
  <si>
    <t>Advised Essential Energy field staff reported 6 Canberra to Capital Wind Farm 330 kV T/L has flashed over onto near by trees which had started a small grass fire which self extinguished
A line patrol identified trees underneath span 125-126 within the minimum clearance distance of the conductor with burn marks from the fire at the base of the tree.
The identified trees have been trimmed back to around 2m tall.
No conductor or asset damage was observed.</t>
  </si>
  <si>
    <t>Update 30/09/2015: Trees trimmed 09/02/2015.</t>
  </si>
  <si>
    <t>Replace C.T. Module in transformer protection relay</t>
  </si>
  <si>
    <t>(WO 340813) 330kV Analogue/Digital Module alarm raised per Irregularity
Report # 13638. Alarm code on relay display indicated:
MOD FAILURE 03: CONTACT FACTORY (F8N). Note, this alarm had
been raised previously during initial pre-commissioning
checks 6/5/2014 (refer W/O 324029).
Relay testing whilst in alarmed state indicated correct
analogue values via the Ernavista metering page however diff prot remained completely non-auto. Application of a shunt
trip (eg. main tank buchholz) resulted in relay operation
AND CBF tripping of the LV B bus BBP. At this point the
relay locked-up &amp; could not be reset.
Cycling the power supply resulted in resetting of the alarm. Subsequent testing indicated correct relay operation. As a
precaution the original Analogue Module 8N (serial #
A8NC12004257) was replaced with Analogue Module 8N from SYW
No5 TX prot located in 132kV SSB (serial # A8NC13003015).
Relay testing with replacement Analogue Module complete &amp;
correct.</t>
  </si>
  <si>
    <t>Follow up | Nil | Replace insulator at structure 112 during next outage as per existing defect.</t>
  </si>
  <si>
    <t>Thunderstorms in the area.</t>
  </si>
  <si>
    <t>Large bird found on line side of line disconnector.
Burn marks found on arcing horn.
DTF info 10.8m</t>
  </si>
  <si>
    <t>99D Darlington Pt - Yanco 132kV TL</t>
  </si>
  <si>
    <t>DNT, YA2</t>
  </si>
  <si>
    <t>Pole required replacing</t>
  </si>
  <si>
    <t>Follow up | Nil | 1. Identify and reassess wood pole defects on H-Frame 132kV wood pole lines in termite prone areas of Southern Region. 
2. Review 99D UGI periodic maintenance regime.
3. A request has been approved by the asset manager to push 336 grillage inspections into the15/16 FY allowing a focus on UGI of wood pole structures.</t>
  </si>
  <si>
    <t>A fault patrol of structures 15-85 identified that both poles of structure 59 had snapped off at ground level and were lying on the ground.
On 15 February structure 59 was replaced using steel poles and returned to service
The poles appear to have failed due a combination of high wind and termite damage at the base of the poles.</t>
  </si>
  <si>
    <t>Structure replaced 15/02/2015.</t>
  </si>
  <si>
    <t>27/05/2015 11:54:00 | Follow up</t>
  </si>
  <si>
    <t>At 14:46hrs a CB Trip alarm was received from ANM. Staff were called out ot investigate and advised that No 1 Transformer had tripped. Investigations are continuing. Nil interruption.
Upon investigation of trip conditions it was determined that the cause of the trip was the Tapchanger Bucholz relay not the overpressure relay which alarms only.
The Tx was isolated and earthed and investigation of the Bucholz relay found that it was half full of water due to deteriorated gasket on the terminal cover and seals on the fastners perished.
The terminal box was dried out gasket replaced, fibre washers placed under the fastners and function of wiring tested before returning to service.
A weather cover has been produced to fit over the relay which is being fitted today 27/5/15 in conjunction with the following protection work:
Verify the accuracy of the new Preliminary RTI for the No1 Transformer and operating the devices to verify the correct identification and functions as they apply to the protective devices and protection relay. 
Drawings and labeling will be updated to reflect the correct operation.</t>
  </si>
  <si>
    <t>Work order No. 343119 was created on 16/03/2015 to fix this issue. A cover to prevent the driving rain from soaking into the terminal box on the Bulcholz was constructed on No 1 Tx. Work order closed.</t>
  </si>
  <si>
    <t>10/03/2015 11:36:00 | Follow up | Nil | Nil</t>
  </si>
  <si>
    <t>At 01:07hrs 998 Forbes to Cowra 132 kV T/L tripped and auto reclosed. Cause unknown, weather fine.
A fault patrol was organised for the 20/2/2015 for 1.5km either side of the specified distance to fault.
No defects were found.</t>
  </si>
  <si>
    <t>No.4 Transformer 330/132/16kV</t>
  </si>
  <si>
    <t>Condition Monitor L1 alarm received.</t>
  </si>
  <si>
    <t>10/03/2015 08:47:00 | Follow up | Nil | Nil</t>
  </si>
  <si>
    <t>Condition Monitor L1 alarm received.
The bushing monitors hardware configuration was rectified and No.4 Transformer was then returned to service shortly after.</t>
  </si>
  <si>
    <t>Delay in returning 79P Goolgowi to service due to inability to close C.B. 79P2 at Griffith via SCADA or the site HMI.</t>
  </si>
  <si>
    <t>At 18:31hrs 79P Griffith to Goolgowi 33kV Feeder &amp; 79M Griffith to Hanwood 33kV Feeder both Tripped, Reclosed, Tripped and Locked Out. Storms in the area.
Essential Energy notified. Approximately 11MW lost on 79M &amp; 5MW lost on 79P.
Delay in returning 79P Goolgowi to service due to inability to close C.B. 79P2 at Griffith via SCADA or the site HMI.
Received advice that CB 79P2 Mech not latching fully. Lubricated/ adjusted and CB 79P2 ok to be RTS.  CB 79P2 Closed ok subsequently.</t>
  </si>
  <si>
    <t>Advised storms in area
SCADA trend shows approx 8MW load interrupted. No Auto changeover scheme or SCADA at Cootamundra.</t>
  </si>
  <si>
    <t>Returned to service on advice from customer. Fault in their system.</t>
  </si>
  <si>
    <t>SCADA Alarms;
8502 CB Opened
8502 CB A/R Operate FL Alarm. 
850 Prot2 Operated
Confirmed with staff onsite Auto Reclose did not operate.</t>
  </si>
  <si>
    <t>850 Tumut to Talbingo tee Jounama Dam 66kV Feeder Tripped, cause unknown &amp; no storm activity.  Auto reclose failed.</t>
  </si>
  <si>
    <t>67 Murray - Dederang 330kV Line</t>
  </si>
  <si>
    <t>Customer advises trip caused by bird.</t>
  </si>
  <si>
    <t>Fault recorder details
Fault duration 877.4ms
Relay trip time 79.91ms
IA 20.32Amps
IB 1.678kA
IC 30.1Amps
VBN 26.48kV
VCN 37.5kV
VAN 38.28kV
Fault Zone2</t>
  </si>
  <si>
    <t>distance to fault - 0.26km</t>
  </si>
  <si>
    <t>734 Inverell - Inverell 66kV Line</t>
  </si>
  <si>
    <t>9U3 Boggabri East - Gunnedah 132kV TL</t>
  </si>
  <si>
    <t>GN2, BGE</t>
  </si>
  <si>
    <t>Successful trip and reclose, cause unknown.</t>
  </si>
  <si>
    <t>Fault recorder indicates Distance to Fault 21km from Dapto. Field staff report large limb from tree snapped and made contact with conductors as it fell to the ground. Tree located off easement. No apparent damage to conductors.</t>
  </si>
  <si>
    <t>5/03/2015 13:58:00 | Follow up | Nil | Nil</t>
  </si>
  <si>
    <t>Fault recorder indicates Distance to Fault 21km from Dapto. Field staff report large limb from tree snapped and made contact with conductors as it fell to the ground. Tree located off easement. No apparent damage to conductors.
On arrival to site it was reported that a large limb from tree had snapped and made contact with conductors as it fell to the ground; causing the fault. 
The branch has since been placed of the easement. No apparent damage to conductors was reported.</t>
  </si>
  <si>
    <t>Cable repairs completed RTS on HVPRI 57525 
Field staff advise contractor operating boring machine to provide access for service under North Parade, Guildford near Joint Bay 16. Head of boring machine appears to have contacted and damaged White Phase of cable.</t>
  </si>
  <si>
    <t>12/03/2015 14:02:00 | Follow up | Nil | Advice from Assets/Project Services and remediate the road to required conditions.</t>
  </si>
  <si>
    <t>Field staff advise contractor operating boring machine to provide access for service under North Parade,
Guildford near Joint Bay 16. Head of boring machine appears to have contacted and damaged White Phase of cable.
The damaged cable section has been cut and capped. The damaged conduit section was also cut and a temporary section has been placed in in order to prevent dirt and residue ingress to the conduits/cable area.
Fibre external 80mm conduit has also been cut, a temporary section installed and the fibre conduit bundle was sealed for protection against dirt/moisture ingress until final repairs are conducted. Water was noted in conduits and also there is seepage in the area. Furthermore, sand bags have also been placed on the abovementioned repairs.
The temporary man hole in the ground has been shored and plated/bitumen sealed for now – as plans are finalised for repairs.</t>
  </si>
  <si>
    <t>Richard Archer awaiting interim report. Update 30/09/2015: Cable repaired and returned to service 24/07/2015.</t>
  </si>
  <si>
    <t>distance to fault - TA1 95.24km
                           - AR1 9.74km</t>
  </si>
  <si>
    <t>Successful trip and reclose, storms in the area.</t>
  </si>
  <si>
    <t>S.O./Endeavour Energy advises overhead earth wire fallen on conductors between poles 2 and 3. Feeder requested isolated and earthed at Ingleburn. Feeder returned to service under HVPRI 57553.</t>
  </si>
  <si>
    <t>85Y Wallerawang 132 - Springvale Colliery T Blackmans Flat Tee Clarence Colliery 66kV Line</t>
  </si>
  <si>
    <t>Distance to fault - 3.465km</t>
  </si>
  <si>
    <t>Distance to fault - 26.07km</t>
  </si>
  <si>
    <t>Line trip due to thunderstorm, auto reclose failed.</t>
  </si>
  <si>
    <t>AR is set to Non- Auto at the request of the Distributor</t>
  </si>
  <si>
    <t>High Gas Level Alarm. Reactor is unavailable for service. Further investigations for the presence of high gas levels.</t>
  </si>
  <si>
    <t>30/03/2015 16:05:00 | Follow up | Nil.
 | Nil.</t>
  </si>
  <si>
    <t>An oil sample was taken from the Reactor and sent to an oil testing lab to confirm the dissolved gas levels. No elevated gas levels were detected, so it was concluded that the Treetech condition monitoring device was faulty.
The Treetech device was replaced with an identical unit and the reactor was returned to service on Thursday 5/03/2015 at 10:26hrs</t>
  </si>
  <si>
    <t>84Y Deniliquin - Moama 66kV Line</t>
  </si>
  <si>
    <t>CB Requested open By Lloyd at Essential energy as they don't have indication of volts at their end.</t>
  </si>
  <si>
    <t>No.2 protection details updated.</t>
  </si>
  <si>
    <t>DTF - 4.475km</t>
  </si>
  <si>
    <t>No.2 TX de-energised due to L1 condition monitoring alarm. Condition monitoring marshalling kiosk door was ajar. Very heavy rain caused water ingress into condition monitoring marshalling kiosk.  Water dried and alarms cleared. TX returned to service.</t>
  </si>
  <si>
    <t>17/03/2015 11:51:00 | Follow up | Nil | Nil</t>
  </si>
  <si>
    <t>The stand by fitter was called investigate the alarms associated with No.2 Transformer. While investigating, the condition monitoring marshalling door was found open with rain entering the kiosk.
The internals were dried and all alarms cleared.
No.2 Transformer was RTS at 22:04hrs on the same night.</t>
  </si>
  <si>
    <t>CB99J2 closed via scada after No.2 protection reset at Griffith.  No.2 Prot was sending permanent trip to CB.
Protection flagging updated.</t>
  </si>
  <si>
    <t>23/07/2015 13:13:00 | Follow up</t>
  </si>
  <si>
    <t>At 15:34hrs 99J Yanco to Griffith 132 kV T/L tripped and auto reclosed and then tripped at Griffith only. It was confirmed there is a known reclose issue at Griffith. Attempts to close via SCADA were unsuccessful and staff have been called out to assist. 
Subsequent investigation indcates No2 protection may have locked up resulting in a permanet trip pulse being sent to CB. Reset protection and returned feeder to service.</t>
  </si>
  <si>
    <t>(WO 342862) There was a missing jumper in the CB.
This jumper has been replaced.
The relay was then showing correct indication.
An out of service Auto Reclose test was carried out.</t>
  </si>
  <si>
    <t>Investigate &amp; Repair Faulty Thyristor Units</t>
  </si>
  <si>
    <t>Weather tools indicate rain in vicinity.
DTF 7.839km's</t>
  </si>
  <si>
    <t>Storms in the Area at time of Trip</t>
  </si>
  <si>
    <t>5/05/2015 14:30:00 | Follow up | Potential for Insulator failure and increased probability of flashover. | A defect has been raised to replace the broken insulator.</t>
  </si>
  <si>
    <t>Successful trip and reclose.  Storms in the area.
A line inspection of the structures and spans from 180 to 214 identified a broken insulator on structure 196.</t>
  </si>
  <si>
    <t>949 Mt Piper 132 - Orange North 132kV TL</t>
  </si>
  <si>
    <t>Top up SF6 CB</t>
  </si>
  <si>
    <t>No.4 Genertaor transformer group trip caused by power station issue.</t>
  </si>
  <si>
    <t>9S6/1 Haymarket - Pyrmont tee Darling Harbour 132KV Cable</t>
  </si>
  <si>
    <t>No. 1 reactor de-energised following receipt of gas level high 2 urgent alarm.</t>
  </si>
  <si>
    <t>8/04/2015 11:34:00 | Follow up | Nil.
 | The TreeTech gas monitors currently fitted to the 330kV No.1, No.3 and No.4 Reactors at Dumaresq Substation will all be replaced. The faulty monitors will then be returned to TreeTech for a firmware update. Replacement is currently scheduled for the week ending 17/04/2015.</t>
  </si>
  <si>
    <t>Gas level high urgent alarm received.  Advised that alarm on reactor due to faulty condition monitoring equipment.</t>
  </si>
  <si>
    <t>CB 9322 Low Gas - Red Phase</t>
  </si>
  <si>
    <t>SF6 Top up</t>
  </si>
  <si>
    <t>Run tapchanger thru range, divertor major maint, oil
pipes and top of tx need re painting. Change Silica Gel.</t>
  </si>
  <si>
    <t>26/05/2015 09:24:00 | Follow up</t>
  </si>
  <si>
    <t>No2 Protection Aux Transformer Bucholz &amp; Transformer Multitrip. Oil levels ok, no air in low level receiver, alarm &amp; trip contacts open on Bucholz. Suspect problem in wiring from Bucholz to relay room.</t>
  </si>
  <si>
    <t>Damaged secondary cable.</t>
  </si>
  <si>
    <t>No.4 Transformer was de-energised upon receiving Condition Monitoring L1 alarm.</t>
  </si>
  <si>
    <t>13/04/2015 13:47:00 | Follow up | Nil.
 | A request will be sent to Control Systems to modify the alarm settings such that only L1 alarms go through to SCADA with the Hydran's device fail alarm routed as a Miscellaneous Substation Alarm.</t>
  </si>
  <si>
    <t>No.4 Transformer was de-energised upon receiving Condition Monitoring L1 alarm.
On arrival advises that the hydran CB has tripped on No.4 Transformer 330/132/11kV that caused Hydran Dissolve Gas Monitor Fail alarm . 
Advises that he has switched the Auxiliary supplies to alternative transformers and have reset the Hydran CB and all the alarms.
Graham Francis advised.
21:06 28/03/2015, F, M/NO, Graham Francis
Graham advises he has spoken to Ben Van Der Linden on site and the alarm has been isolated. Further investigations on the Hydran will be done on Monday and the No.4 Transformer 330/132/11kV may be returned to service now. 
NCM advised.
Further investigation revealed that the alarm was due to loss of AC supply to the Hydran unit fitted to the No.4 Transformer. The Hydran's corresponding device fail alarm output is currently routed as a level 1 condition monitoring SCADA alarm.
The alarm was subsequently isolated pending follow up and the No.4 Transformer was returned to service at 22:13hrs.</t>
  </si>
  <si>
    <t>1/05/2015 14:06:00 | Follow up | Nil.
 | Nil.</t>
  </si>
  <si>
    <t>No.1 Tx tripped due to faulty No.1 Prot T60 relay.  Relay subsequently replaced and restored to service.</t>
  </si>
  <si>
    <t>85L Macarthur - Nepean 66kV Line</t>
  </si>
  <si>
    <t>4/08/2015 09:11:00 | Follow up | Nil | Nil</t>
  </si>
  <si>
    <t>99J Yanco - Griffith tripped and auto-reclosed.  Light rain in the area.</t>
  </si>
  <si>
    <t>SF6 Topup on CB4422B</t>
  </si>
  <si>
    <t>4/08/2015 09:13:00 | Follow up | Nil | Nil</t>
  </si>
  <si>
    <t>27/04/2015 08:32:00 | Follow up | Nil | Nil</t>
  </si>
  <si>
    <t>Successful trip and reclose.  Storms in the area.
Using TAMIS and the distance to fault information provided in the FEOR the closest structure to the fault was structure 52.
An after fault patrol was organised for this structure and a number of structures either side of the fault location (structures 45 - 59).
The after fault patrol was completed by Mains Yass staff on 23 April 2015.
No Defects were found.</t>
  </si>
  <si>
    <t>Line remained energised from MPS, prot'n operations at VPPS where attributed to abnormal prot'n relay" B" ph volts, investigations found "B" ph cct wiring loose.</t>
  </si>
  <si>
    <t>Spurious protection operation on No.2 Protection only.  Investigations found it was caused by loose blue phase VT supply wiring.</t>
  </si>
  <si>
    <t>Losing wire confirmed by Northern TL</t>
  </si>
  <si>
    <t>Essential Energy sectionalised the line and line returned to service.</t>
  </si>
  <si>
    <t>Previous TARLO 0459 12/04/15. Returned to service after Essential Energy line patrol completed with no visual defects  reported.
Customer advises aerial patrol to be initiated if possible as customer load interrupted exists.</t>
  </si>
  <si>
    <t>No.1 Protection relay replaced. No. 6 Transformer returned to service at 18:19hrs.</t>
  </si>
  <si>
    <t>No.1 Prot relay (T60) found faulty.  Relay subsequently replaced and transformer returned to service.</t>
  </si>
  <si>
    <t>(WO 345191) T60 Relay replaced</t>
  </si>
  <si>
    <t>Storm Activity on Weather tools observed.</t>
  </si>
  <si>
    <t>Concurrent work on No.3 Capacitor at Sydney North.</t>
  </si>
  <si>
    <t>Bus tripped initiated by staff working on No.3 Capacitor CT secondary circuits.   Rod Begg advises trip due to meter placement when working on No.3 Capacitor triggering busbar protection.</t>
  </si>
  <si>
    <t>The trip occurred when the terminal cover was being removed from the No3 Cap CT terminal box. 4 exposed terminal studs that sit out from the CT terminals  came in contact with the earthed terminal cover.  This earthing of the CT secondaries operated the protection relay</t>
  </si>
  <si>
    <t>92A Lane Cove tee Macquarie Park CB 92A2</t>
  </si>
  <si>
    <t>Advises upon investigation they have found a large dead crow on the 11th Harmonics filter. Flash over marks found over B and C phases.</t>
  </si>
  <si>
    <t>Brett advises No.1 Capacitor receives it's reference volts from 330kV A1 Busbar and is reading approx 300kV. Possible faulty transducer.</t>
  </si>
  <si>
    <t>TOP UP SF6 GAS.</t>
  </si>
  <si>
    <t>HMI indicates that reclose was inhibited.</t>
  </si>
  <si>
    <t>No reclose attempt on tripped customer line.</t>
  </si>
  <si>
    <t>These are new protections and a directional check had not yet been performed.  Because of this the relays were on a "Temp Group" setting.  This setting group  did not have AR.  Therefore all OK</t>
  </si>
  <si>
    <t>Essential Energy advise zone 2 Earth fault</t>
  </si>
  <si>
    <t>9R4 Finley - Mulwala 132kV Line</t>
  </si>
  <si>
    <t>Dave from Essential confirms approx 1MW loss of load.</t>
  </si>
  <si>
    <t>94M Mt Piper 132 - Beryl tee Mudgee tee Ilford 132kV TL</t>
  </si>
  <si>
    <t>Top up Oil in transformer.</t>
  </si>
  <si>
    <t>Protection tech advises trip caused by defective cable between No.3 Aux Tx and Bay Marshalling Kiosk triggering buchholz trip. cable has been replaced</t>
  </si>
  <si>
    <t>Transformer tripped 2 minutes after receiving a fleeting Buchholz alarm. Buchholz alarm from No.3 Aux Tx</t>
  </si>
  <si>
    <t>Cable fault found.  Investigation closed.</t>
  </si>
  <si>
    <t>SO/Ausgrid Mark advised no customer load lost.</t>
  </si>
  <si>
    <t>No.6 Bay Coupler CB 5062</t>
  </si>
  <si>
    <t>No.6 Bay Coupler CB 5062 Low SF6 - Isolated SF6 topped up and CB5062 RTS</t>
  </si>
  <si>
    <t>CB SF6 Topup.</t>
  </si>
  <si>
    <t>96U Newcastle - Kurri 132kV/11kV Line</t>
  </si>
  <si>
    <t>Line remained energised from AusGrids Mitchell Line 132kV SS. Only opened at Muswellbrook 330kV SS on CB..95M2 - Placed on load via SCADA at Ausgrid's request</t>
  </si>
  <si>
    <t>No.2 Transformer 330/66/11kV</t>
  </si>
  <si>
    <t>subs staff advises Conservator Low oil on Aux Tx cause of trip - Oil was topped up and TX was RTS</t>
  </si>
  <si>
    <t>Advises Conservator Low oil on Aux Tx cause of trip.
PRI prepared to facilitate top up.</t>
  </si>
  <si>
    <t>5062 opened after HV CB abnormal alarm. On-site staff advised sf6 low alarm.  CB opened as soon as possible as a precaution.  SF6 levels checked OK and were at the same level following top up during earlier outage.  5062 returned to service.</t>
  </si>
  <si>
    <t>20/05/2015 09:35:00 | Follow up | Nil.
 | This circuit breaker will be monitored for any similar recurrence in the future.</t>
  </si>
  <si>
    <t>5062 opened after HV CB abnormal alarm. On-site staff advised sf6 low alarm. CB opened as soon as possible
as a precaution. SF6 levels checked OK and were at the same level following top up during earlier outage.
5062 returned to service.  Requested 5062 closed, SF6 gas pressure was OK, likely cause was water.
Staff responding to the alarm confirmed that SF6 pressures were normal in the breaker. The SF6 alarm circuits were investigated but no issues could be found to explain the alarm initiation.
It was noted that it was rainy and windy around the time of the alarm; and although there were no obvious signs of moisture affecting any of the circuits; it is possible that the weather conditions contributed to the alarm initiation.
The circuit breaker was subsequently returned to service on 21/04/2015 at 13:34hrs</t>
  </si>
  <si>
    <t>Endeavour Energy sectionalised faulted part of line.  828 returned to service.</t>
  </si>
  <si>
    <t>Tripped on Buchholz caused by Aux Tx Low oil level. Heavy Rain and Winds at time of trip.</t>
  </si>
  <si>
    <t>No.5 330kV Generator  Transformer CB 5252</t>
  </si>
  <si>
    <t>950 was returned to service at 18:46hrs on 22/04/15 and placed on load, but tripped 5 minutes later at 18:51.  Ausgrid quickly identified the cause.</t>
  </si>
  <si>
    <t>Arimadle DTF No1 104.9km, No2 104.9km
Kempsey DTF No1 47.06km, No2 49.69km</t>
  </si>
  <si>
    <t>30/04/2015 14:02:00 | Follow up | N/A
 | Final repairs to the overhead earth wire are planned for Friday 1/05/2015.</t>
  </si>
  <si>
    <t>Successful trip and reclose due to fallen earth wire.
A patrol was carried out on Saturday 25/04/2015 and a damaged overhead earth wire was found between poles 297A and 298.
Temporary repairs to the earth wire were completed on Sunday 26/04/2015.</t>
  </si>
  <si>
    <t>Resample CVTs - high methane levels</t>
  </si>
  <si>
    <t>DTF 5.264km</t>
  </si>
  <si>
    <t>8/05/2015 14:45:00 | Follow up | Nil | Nil</t>
  </si>
  <si>
    <t>Successful trip and reclose.  Storms in the area.
Using Indji it was identified that there was lightning activity at the time of the fault around structure 495.
An after fault patrol was organised for this structure and a number of structures either side of the fault location (structures 490 - 500).
The after fault patrol was completed by Mains Wagga staff on 8 May 2015.
No Defects were found.</t>
  </si>
  <si>
    <t>Essential Energy Staff advised earth wire associated with 965 Armidale to Kempsey 132kV T/L has come down in paddock near Bellbrook.  Request de-energise 965 T/L.  Repairs to take place first thing tomorrow.</t>
  </si>
  <si>
    <t>Update 30/09/2015: Repairs carried out 01/05/2015.</t>
  </si>
  <si>
    <t>Protection details shown cover multiple TAR events. Refer to FEORs 2015-F-0222 and 2015-F-0223.</t>
  </si>
  <si>
    <t>6/05/2015 14:46:00 | Follow up | Nil | Nil</t>
  </si>
  <si>
    <t>Successful trip and reclose.  Storms in the area.
Using Indji it was identified that there was lightning activity at the time of the fault around structure 303.
An after fault patrol was organised for this structure and a number of structures either side of the fault location (structures 295 - 312).
The after fault patrol was completed by Mains Yass staff on 6 May 2015.
No Defects were found.</t>
  </si>
  <si>
    <t>Protection details shown cover multiple TAR events. Refer to FEORs 2015-F-0221 and 2015-F-0223.</t>
  </si>
  <si>
    <t>5/05/2015 10:32:00 | Follow up | Nil | Nil</t>
  </si>
  <si>
    <t>Successful trip and reclose.  Storms in the area.
Using Indji it was identified that there were substantial lightning activity at the time of both faults between structures 474 - 494.
An after fault patrol was organised for structures 474 - 494.
The after fault patrol was completed by Mains Yass staff on 29 April 2015.
No Defects were found.</t>
  </si>
  <si>
    <t>Protection details shown cover multiple TAR events. Refer to FEORs 2015-F-0221 and 2015-F-0222.</t>
  </si>
  <si>
    <t>Trip &amp; Auto Reclose.</t>
  </si>
  <si>
    <t>Defective white phase hydaulic pump contactor replaced.</t>
  </si>
  <si>
    <t>27/05/2015 08:54:00 | Follow up | Nil.
 | Nil.</t>
  </si>
  <si>
    <t>At 17:24hrs No.3 Transformer CB 5042 tripped on energising after outage. Peter McLeod believes trip may have been inrush issue only. He will followup with Protection Staff Thursday 30th April to confirm.
CB 5042 tripped on 3 Phase Bias Differential relay (No.2  Protection) and High Speed Trip Relay 86.
A visual inspection of the transformer was carried out and no issues were observed.
Protection Design Group confirmed that no evidence of a genuine fault could be found in the fault records retrieved from site, so it was concluded that the trip was due to inrush currents associated with energisation of the transformer at a particular point on the 50Hz cycle. There is a history of similar trips associated with RADSB relays.
The transformer was subsequently returned to service on Thursday 30/04/2015 at 14:54hrs</t>
  </si>
  <si>
    <t>(WO 345849) Found that relay tested ok, tested No 1 protection KBCH all ok.
These realys are prone to inrush.  Investiagtions by Protection Design confirmed ther was no fault on the system at the time of the trip.  Therefore relay tripped on inrush</t>
  </si>
  <si>
    <t>6 Capital Wind Farm A CB 62A</t>
  </si>
  <si>
    <t>During restoration of 6 Canberra to Capital Wind Farm 330 kV T/L,  65 A Bus Selector failed to close. Requested Brett lock open. 6 Canberra to Capital Wind Farm 330 kV T/L returned to service on BCB 62B only at Canberra.</t>
  </si>
  <si>
    <t>Work order No. 346136 was created on 6/05/2015 to find and fix this problem. Hydraulic gear box was replaced. Work order closed.</t>
  </si>
  <si>
    <t>25/05/2015 16:06:00 | Follow up</t>
  </si>
  <si>
    <t>Ben advised fault traces passed on to Protection and Metering Design Manager, Gurinder Saluja. 
Gurinder advised suspected geniune TX fault.
Protection relay data for the fault indicated a 3kA fault on Blue (C) phase between the air core reactor and the outdoor post CT.
Visual inspection of the AIS equipment did not identify any cause of the fault, nor did insulation resistance measurements.
SF6 gas analysis identified decomposition byproducts in the blue phase GIS chamber G10.
Alstom has been contacted to assist with inspection of the GIS chamber.
No.1 Transformer remains out of service.</t>
  </si>
  <si>
    <t>Work order No. 346081 was created on 5/05/2015 to investigate this issue.  Work order No. 346081 is closed now.   Alstom has been asked to fix this issue as RWR substation is still under warranty.
GIS chamber replacement, regasing and testing has been completed.  Ready to be in service now.
Tx in service now.</t>
  </si>
  <si>
    <t>19 Kangaroo Valley - Bendeela 330kV Line</t>
  </si>
  <si>
    <t>25/05/2015 11:50:00 | Follow up</t>
  </si>
  <si>
    <t>During investigation of trip on 19 Bendeela C.B.. 192 yesterday, No.2 DC control cabling IR measured at 2.8 MΩ. The cabling had recently measured 15 MΩ during protection maintenance work. The cabling to 19 Bendeela Bay Marshalling Kiosk was submerged under approximately 50mm of water in the cable trench adjacent to the BMK. The cabling was elevated above the water level and subsequent testing of the control cabling IR showed an improved measurement of 5.6 MΩ.
On 02/05/2015, Field Services technicians investigated the trip.  No protection event was recorded and the control circuit was inspected.
There was no indication of a cable fault however the were found sitting in ~50mm of water which had pooled the in the cable trench.
Secondary cable insulation resistance was measured at 2.8MOhms and
The cables were treated with spray on fire retardent which was moisture laden.  The cables were lifted and supoprted above the water and allowed to dry with cable insulation resistance improving to 5.6MOhm in 3 hours.
The cables remain supported above the pool of water in the cable trench.</t>
  </si>
  <si>
    <t>No further comments</t>
  </si>
  <si>
    <t>No.1 Transformer 330kV C.B.. 5412 C.T. SF6 Depleted and SF6 Low alarms received via SCADA. Heavy rain at time. Transformer taken out of service as a precaution. No loading issues at time.</t>
  </si>
  <si>
    <t>Tx de-energised immediately due to SF6 depleted alarm associated with CB5412 CTs.
At 15:26hrs on 02/05/2015, No.1 Transformer 330kV CB 5412 at Sydney West Substation alarmed on low and depleted SF6.
No.1 Transformer at Sydney West Substations was manually switched out of service
No.1 Transformer 330kV C.B.. 5412 C.T. SF6 Depleted and SF6 Low alarms received via SCADA. Heavy rain at time. Transformer taken out of service as a precaution. No loading issues at time.
The issue was traced to a defective alarms cable, causing the SF6 alarms to be spuriously raised during heavy rain.  A temporary repair was made to this alarms cable by taping around the affected section.   Field Services to check with Project Services if the cable is to be replaced as part of the SYW secondary systems replacement project, and if not will organise replacement of the affected cable.</t>
  </si>
  <si>
    <t>SSAM - Not investigated by Secondary Systems, Substations issue.
Work oder No. 345941 was created to identify and fix the problem. Bite marks were found on either white phase or red phase cable from CT to BMK. The cable was taped with red insulation tape. Work order closed.            
Steve Cunningham has advised cable will be replaced if not already in the scope of the SYS project.</t>
  </si>
  <si>
    <t>RTS at Wallerawang on CB 772 only.
Protection integrity of Bay E to be followed up.</t>
  </si>
  <si>
    <t>Staff fault finding No.1 RX hot oil alarm have inadvertently operated a micro switch on the side of the temperature indicator operating the No2 Protection.</t>
  </si>
  <si>
    <t>Staff fault finding No.1 RX hot oil alarm have inadvertently operated a micro switch on the side of the
temperature indicator operating the No2 Protection.</t>
  </si>
  <si>
    <t>Work order No. 347209 was created on 22/05/2015 to investigate and fix hot oil alarms issue.  Rx oil temp was found ok and the problem is with alarm cabling.  The hot oil alarms are changed to spare cores.  Work order closed.</t>
  </si>
  <si>
    <t>65 Upper Tumut A CB 652A</t>
  </si>
  <si>
    <t>65 Upper Tumut B CB 652B</t>
  </si>
  <si>
    <t>Whilst working on No5 Capacitor CB 5752 under RFA 2015-3781, techs found a problem with Blue Phase SF6 alarm wiring. Incorrect wiring would have prevented Blue Phase SF6 alarm being generated. Suspect same wiring issue with No4 Capacitor CB 5742.</t>
  </si>
  <si>
    <t>Info update
At 18:01hrs No.3 Transformer initiated the first of several L1 Condition Monitoring Alarms.
Temperatures appeared okay on HMI.
At 18:16hrs No.3 Transformer was de-energised. (Tx normally off loaded)
Richard Manderson contacted.
Advised that  the No.3 Transformer condition monitoring relay has interrogated in Consultation with Graeme Mackey and no data found  to indicate that there is anything wrong with No.3 Transformer and  the alarm has been reset.
Richard advised its ok to RTS No.3 Transformer</t>
  </si>
  <si>
    <t>Transformer de-energised subsequent to Condition Monitoring L1 alarm being received.
Advised that  the No.3 Transformer condition monitoring relay has interrogated in Consultation with Graeme Mackey and no data found  to indicate that there is anything wrong with No.3 Transformer and  the alarm has been reset.</t>
  </si>
  <si>
    <t>Duplaciate FEOR to 2015-F-0248/1 due to TheOS error - sent to allow completion</t>
  </si>
  <si>
    <t>Less than 0.5MVA interrupted</t>
  </si>
  <si>
    <t>Successful trip and reclose.  Cause unknown.</t>
  </si>
  <si>
    <t>Protection Staff inadvertently caused trip during Functional tests on No.2 Moulamein T/L Project work (PRI 58867).</t>
  </si>
  <si>
    <t>26/05/2015 09:45:00 | Follow up</t>
  </si>
  <si>
    <t>Protection Staff inadvertently caused trip during Functional tests on No.2 Moulamein T/L Project work (PRI 58867).
During the replacement of the No2 Moulamein Feeder, whilst completing CBF trip checks the No1 Balranald CB12 &amp; No1 Transformer CB2412 were tripped.  This was because of a non-standard orphan design installed by Alstom. This scheme uses a BBP MTR and a BBP Trip Bus</t>
  </si>
  <si>
    <t>In the process of replacing No2 Prot on Molamein fdr,  the existing panel was isolated using a PMWI.  As per TranGrid procedure CBF trip checks were carried out on the new panel to an open link on the feeder protection panrl.  Further testing by the contractor was to be carried out.  The TransGrid Technician mistakingly thought the existing isolations on the BBP panel were adequate.   The isolations were not adequate because the scheme at BRD uses a BBP trip bus from the feeder protection panels which is not the norm at TransGrid Substations and requires additional isolations.</t>
  </si>
  <si>
    <t>No.3 SPARE 22kV CB 32</t>
  </si>
  <si>
    <t>CB 5412 SF6 top-up.</t>
  </si>
  <si>
    <t>Distance to fault from TTF - 16.4km</t>
  </si>
  <si>
    <t>10/07/2015 13:20:00 | Follow up | Further followup 10/7/15
Nil – the scheme involved in the fault has been removed. The new BBP scheme has been separately tested and commissioned.</t>
  </si>
  <si>
    <t>No1 Balranald Feeder had been opened off. All the load was on the Moulamein Feeder. It appears a fault occurred on the Moulamein Feeder, not enough to trip the Feeder.
The REF scheme operated for the 22kV Bus, tripping the Transformer.
No investigation was conducted. New CT's had just been installed on the Moulamein Fdr</t>
  </si>
  <si>
    <t>It appears that the REF protection on the BBP maloperated.  Prior to the fault, the CTs associated with the Moulamein Fdr had been replaced by contractors.    This maloperation is linked to the protection changes that were occuring at the time of the upgrade.  Because Balranald is currently undergoing an upgrade and the REF in  the BBP scheme no longer exists,  no further investigation is possible or required.</t>
  </si>
  <si>
    <t>Graeme has repaired No3 Transformer Tapchanger MCB/Contactor. AA cancelled serviceable, however not confident it will not trip overnight. Left Transformer on standby untill tommorrow when we can place in F/P Auto and keep an eye on it.</t>
  </si>
  <si>
    <t>TAR time amended</t>
  </si>
  <si>
    <t>Line to open point within customer system.
Weather fine (fog) at time of event.
Protection details to be provided.</t>
  </si>
  <si>
    <t>8732 TARTLO at TransGrid end.  873 energised from Essential Energy end.  Feeder placed on load at 0523hrs</t>
  </si>
  <si>
    <t>21/07/2015 11:18:00 | Follow up | Nil</t>
  </si>
  <si>
    <t>A fault occurred on 873 feeder which resulted in the line remaining energised from the Essential Energy end only. Staff were called out to Tamworth 132kV SS to investigate. A review of protection flagging and CB operations counters indicated CB8732 should have tripped and reclosed. Operations staff closed CB873 manually to place the feeder on load at 0523hrs.
CB873 is a 66kV Delle HPGE 9/12 CB. These CBs have a history of maloperation due to mechanism problems. The Delle CBs at Tamworth 132kV SS are being lubricated on a 12 month basis to reduce the risk of maloperation until they are replaced. Tamworth 132kV SS is currently being re-built and the Delle CBs should be decommissioned within 12 months.</t>
  </si>
  <si>
    <t>No attempt at auto reclose due to current planned outage to disable reclose for Essential Energy. Line energised via SCADA at request of Essential Energy after verifying no Access Authorities are issued within their system.</t>
  </si>
  <si>
    <t>Capital wind Farm staff advised they failed to open trip links while carrying out protection maintenance on their transformers.</t>
  </si>
  <si>
    <t>INVESTIGATE NON CRITICAL THYRISTOR ALARM.</t>
  </si>
  <si>
    <t>Tx de-energised immediately after buchholz alarm received. Alarm caused by low oil in No.1 Aux Transformer.</t>
  </si>
  <si>
    <t>132kV B Bus Section 2</t>
  </si>
  <si>
    <t>Advised that No4 TX No1 Prot is faulty and continues to output trips and is the cause of bus trip. Requested to reset BBP.  Advised No4 TX No1 prot trip alarm and all LEDs are flashing looks like relay fault.</t>
  </si>
  <si>
    <t>No4 Tx at NEW had been removed and the No4 Tx Protetion was only protecting the 132kV Bus Coupler.  The faulty T60 relay on the No4 Tx No1 protection is the cause of the busbar trip.  The relay was replaced 05/06/2015.   Awaiting Relay to return from manufacturer with associated fault report.</t>
  </si>
  <si>
    <t>No.4 Transformer 132kV B Bus CB 4442B</t>
  </si>
  <si>
    <t>132KV B Bus 1-2 Section CB 4122</t>
  </si>
  <si>
    <t>No.4 Transformer 132kV A Bus CB 4442A</t>
  </si>
  <si>
    <t>OHEW repair Coffs to str 178.</t>
  </si>
  <si>
    <t>Customer advised Trip and successful auto reclose with associated voltage depression within it's system.
No SCADA monitoring or alarms received, supporting customer advice of trip and reclose.</t>
  </si>
  <si>
    <t>Line de-energisesd at request of customer.</t>
  </si>
  <si>
    <t>Trip, auto reclose, trip and lockout.
Customer advises windy conditions locally.
Staff proceeding to site at time of report preparation.</t>
  </si>
  <si>
    <t>Outage for safety clearance for the removal of No.1 TX 330kV surge arrestor footings.</t>
  </si>
  <si>
    <t>866 Ingleburn - Bow Bowing 66kV Line</t>
  </si>
  <si>
    <t>SO/Endeavour advised CB did not close at Bow Bowing and was closed via SCADA, confirmed no customer load  lost.</t>
  </si>
  <si>
    <t>Transmission line later requested out of service by Manager/Network Operations. Refer to Emergency Outage Report 2015-E-0027.</t>
  </si>
  <si>
    <t>23/07/2015 13:57:00 | Follow up | Nil | Nil</t>
  </si>
  <si>
    <t>Orange Mains staff conducted an after fault patrol of structures 120 - 140  as well as road crossings from of structures 100 - 170 on 16 June 2015.
From this patrol no defects were identified.</t>
  </si>
  <si>
    <t>Outage requested by Manager/Network Operations following TAR event (refer to FEOR 2015-F-0277).
944 was patrolled and RTS after no conclusive evidence of trip.</t>
  </si>
  <si>
    <t>944 Wallerawang132 New to Orange North 132 kV T/L taken out of service following discussion with Andrew Kingsmill. Concerns raised as to condition of wood poles. AEMO advised. No system issues at this time. 
Protection details from Orange North indicate Blue phase to earth fault, 67km from Orange.
Mains staff to be advised and requested to patrol in the morning.
Advised patrol completed from ST 100 - 170 and all okay no damage found and clearance given to RTS 944, advised NCM, clearance given to RTS</t>
  </si>
  <si>
    <t>4/08/2015 09:00:00 | Follow up | Nil | Nil</t>
  </si>
  <si>
    <t>Distance to fault - 12.5km</t>
  </si>
  <si>
    <t>Requested to take O/O/S #1 SVC at Sydney West.  Control system inverter replaced.</t>
  </si>
  <si>
    <t>SSAM - The control system inverter supplying the SVC HMI failed.  The faulty unit was replaced with a new unit.</t>
  </si>
  <si>
    <t>At 14:02hrs #2 Cap at Sydney North 330kV Substation tripped on 'B' Phase Neutral Unbalance.  Cause unknown. Staff to investigate.</t>
  </si>
  <si>
    <t>SSAM - Both Protections operated indicating that there was a genuine fault therefore no secondary systems investigation.  Substations checked for can failures.
351245 was created on 27/06/2015 to investigate the cause of this trip. The work order is still open.
The work order extended text mentions that follow up is required to test cans and protection.  The required by date in Ellipse is 25/09/2015.
[Update 16/12/2015] Caps to be removed, needs statement created.</t>
  </si>
  <si>
    <t>At 06:53hrs 968 Tamworth330 to Narrabri132 132 kV T/L tripped and reclosed. Cause unknown</t>
  </si>
  <si>
    <t>Work order No. 355583 was created on 30/06/2015 and SF6 was topped up. Work order closed.</t>
  </si>
  <si>
    <t>Protection details for Taree added.
Interruption to Hawks Nest (Essential Energy) for reclose time only.
Ausgrid advised. (shared line ownership to str. 184 from Tomago 330kV Switchyard)
DTF from Tomago 330 139.7km.</t>
  </si>
  <si>
    <t>Condition Monitoring L1 alarm received on scada.  No.3 transformer de-nergised.</t>
  </si>
  <si>
    <t>Condition Monitoring L1 alarm received on scada. No.3 transformer de-energised.  Alarm condition possibly caused by Coronal Mass Ejection.  Ken &amp; Tony Gray have given formal clearance to RTS NO.3 Tx at Waratah West follow the L1 alarm.</t>
  </si>
  <si>
    <t>Advised by Essential Energy.
25/6/15 at 1100hrs - APIC confirmed no protection or CB operated at Tamworth 132.
25/6/15 at 0800 - Prot'n details faxed to control room, however no phone conversation to indicate details sent and relays reset. DTF 3.76km, EE advised.</t>
  </si>
  <si>
    <t>Cap was out of service when protection alarmed
Tech/P advised No.4 Capacitor No.1 protection  relay is faulty and needs to be replaced.</t>
  </si>
  <si>
    <t>Cap was out of service when protection alarmed
Tech/P advised No.4 Capacitor No.1 protection relay is faulty and needs to be replaced.</t>
  </si>
  <si>
    <t>C70 relay on No1 Protection was found to be faulty.  The analogue card F8N CT/VT has been replaced.</t>
  </si>
  <si>
    <t>Couldn't find work order number for this work.  Raised this issue with Tim Blair and waiting for his response.</t>
  </si>
  <si>
    <t>2015Q3</t>
  </si>
  <si>
    <t>de-energised after receivingd HV abnorma. Further investigation required.
Investigation revealed alarms caused by redundant cabling laying in water. cabling identified and removed</t>
  </si>
  <si>
    <t>De-energised after receivingd HV abnormal. Further investigation required.
Investigation revealed alarms caused by redundant cabling laying in water. Cabling identified and removed.</t>
  </si>
  <si>
    <t>Work order No. 355717 was created on 01/07/2015 to disconnect redundant cabling. Work order closed now.</t>
  </si>
  <si>
    <t>CB2832 SF6 Topup.</t>
  </si>
  <si>
    <t>No work order is created in Ellipse yet. To be checked with Tim Blair. This CB has very high frequency of SF6 top ups. Update 17/09/2015: CB topped up under workorder No. 355837.  Workorder is closed now.</t>
  </si>
  <si>
    <t>Weather tools indicate no storm activitiy. Switchgear condition good. Beleived to be faulty No.1 Protection Relay at Bannaby.
Confirmed faulty No.1 Protection relay and relay replaced. Line RTS @ 1906 hours via SCADA.</t>
  </si>
  <si>
    <t>The analogue card in the D60/2 was found to be faulty.  With no source connected, the relay was reading current.   The relay was replaced with a D60/3.</t>
  </si>
  <si>
    <t>Weather tools indicate no storms at time of trip.
Manager Network Operations - Andrew Kingsmill Advised
Trip believed to be caused by 36 T/L No.1 Protection
Protections reset, Switchgear condition OK.</t>
  </si>
  <si>
    <t>This FEOR is associated with FEOR 2015-F-0287.</t>
  </si>
  <si>
    <t>36 Marulan CB 362</t>
  </si>
  <si>
    <t>61 Yass CB 612</t>
  </si>
  <si>
    <t>35 Marulan B CB 352B</t>
  </si>
  <si>
    <t>39 Sydney West B CB 392B</t>
  </si>
  <si>
    <t>Work order No. 357662 was created on 14/07/2015. CB topped up and work order closed now.</t>
  </si>
  <si>
    <t>No.1 330kV Generator CB 5212</t>
  </si>
  <si>
    <t>Short notice outage to investigate suspect hydraulic pump over-run.</t>
  </si>
  <si>
    <t>Work order No. 357478 was created on 10/07/2015. CB was reset and work order closed now.</t>
  </si>
  <si>
    <t>Note: approx 7MW of customer load lost for duration of the outage 20:49 hrs to 23:45hrs
Customer advises two phase supply only after previous TAR event.
CB 8482 opened at request of customer via SCADA.
Request for I&amp;E of line received.</t>
  </si>
  <si>
    <t>Concurrent substation alarms initiated.
Customer request to de-energise received approximately 5 minutes after event.
See corresponding Emergency Outage Report.</t>
  </si>
  <si>
    <t>CB 2412 SF6 Topup</t>
  </si>
  <si>
    <t>Outage to investigate CB7432 motor spring charging.</t>
  </si>
  <si>
    <t>Work order No. 357465 was created on 10/07/2015 to investigate this issue.  A small screw from terminal block had fallen into gear mechanism.  The screw is removed now and CB tested and works OK.  Work order closed now.</t>
  </si>
  <si>
    <t>Insulator</t>
  </si>
  <si>
    <t>Dislodged birds nest above 66kv underslung insulators  above 66 kv CT’s RED and WHITE Phase’s. Raining and pollution helped cause trip. Advised by Will Kroker.</t>
  </si>
  <si>
    <t>29/07/2015 09:35:00 | Follow up | At this time of year nest building is an ongoing hazard. | Continued monitoring of sites for birds nests.</t>
  </si>
  <si>
    <t>Work order No. 357472 was created on 10/07/2015 to investigiate this issue.  Options for stopping this happening again are being considered.  Work order still open.</t>
  </si>
  <si>
    <t>Essential advised found a broken Crossarm</t>
  </si>
  <si>
    <t>CB..642A closed via SCADA</t>
  </si>
  <si>
    <t>10/08/2015 08:25:00 | Follow up | Nil | Nil</t>
  </si>
  <si>
    <t>1.  O7 Lower Tumut - Canberra 330kV TL Opend at Canberra end only at the same time that 64 Lower Tumut - Upper Tumut 330kV TL tripped and reclosed
2.  O7 Lower Tumut - Canberra 330kV TL A and B CB's Closed via SCADA at Canberra
3. John Hicks advised trip of  O7 Lower Tumut - Canberra 330kV TL at Canberra 330 was caused due to Memory timer had not been energised and this made zone 3 instant and O7 Lower Tumut - Canberra 330kV TL tripped at Canberra 330 on a Zone 3.
further investigation indicates that the memory timer in now energised, believes it was a pallet switch issue and the CB operation at canberra reset the pallets</t>
  </si>
  <si>
    <t>1.  O7 Lower Tumut - Canberra 330kV TL Opend at Canberra end only at the same time that 64 Lower Tumut - Upper Tumut 330kV TL tripped and reclosed
2.  O7 Lower Tumut - Canberra 330kV TL A and B CB's Closed via SCADA at Canberra
3. John Hicks advised trip of  O7 Lower Tumut - Canberra 330kV TL at Canberra 330 was caused due to Memory timer had not been energised and this made zone 3 instant and O7 Lower Tumut - Canberra 330kV TL tripped at Canberra 330 on a Zone 3.
Further investigation indicates that the memory timer in now energised, believes it was a pallet switch issue and the CB operation at canberra reset the pallets.</t>
  </si>
  <si>
    <t>Memory timer to be removed with the upcoming replacement of the protection panels.</t>
  </si>
  <si>
    <t>Lower Tumut CB O512A closed manually via SCADA.</t>
  </si>
  <si>
    <t>10/08/2015 08:23:00 | Follow up | Nil | Nil</t>
  </si>
  <si>
    <t>051 WAGGA 330KV A BUS CB BAY</t>
  </si>
  <si>
    <t>051 WAGGA 330KV B BUS CB BAY</t>
  </si>
  <si>
    <t>DTF from Bery,l No.1 Prot'n - 67.15 kms, No2  Prot'n - 65.87 kms</t>
  </si>
  <si>
    <t>4/08/2015 08:50:00 | Follow up | A defect has been created for the replacements of the structures insulator strings.</t>
  </si>
  <si>
    <t>665 T/L returned to service at Essential Energy's request upon completion of ine patrol</t>
  </si>
  <si>
    <t>7L3 Yanco - Kamarah 33kV Line</t>
  </si>
  <si>
    <t>Heavy snow and storms in area at time of event.
Guthega restored via Munyang.
97G 132kV T/L to remain out of service pending site inspection and line patrol during daylight hours.</t>
  </si>
  <si>
    <t>10/08/2015 08:29:00 | Follow up | D2015/09113 | Nil | Site rehabilitation post winter 2015.</t>
  </si>
  <si>
    <t>Heavy snow and storms in area at time of event.
Guthega restored via Munyang.
97G 132kV T/L to remain out of service pending site inspection and line patrol during daylight hours.
Helicopter Patrol on Tuesday 14 July 2015 identified a tree had fallen and broken the left hand conductor on span 100 around midspan and structure 101 was leaning in the 97G/3 section of line.
On Thursday 16 July 2015, Transmission Lines maintenance staff accessed the site and inspected. Confirmed the structure was suitable to stabilise/straighten and conductor could be repaired.
On Friday 17 July 2015, the conductor was repaired and structure 101 was straightened.
The line was restored to service on Saturday 18 July 2015.</t>
  </si>
  <si>
    <t>Off easement tree. Conductor and structure repaired. Site remediation not possible at time of repair due to snow. Remediation planned for completion by end of December. No further action by TL&amp;C Asset Mgr.</t>
  </si>
  <si>
    <t>Fire in CB 0412 caused the ST TX 1A to trip</t>
  </si>
  <si>
    <t>ESW</t>
  </si>
  <si>
    <t>1F Holroyd - Sydney West 330kV TL</t>
  </si>
  <si>
    <t>Advised while switching on HVPRI 59982 to Isolate and Earth 1F  Holroyd B CB..1FB2 the
1F  Holroyd B CB Earthing switch ..1F0/B2 - failed to close on all 3 phases and can not be opened.</t>
  </si>
  <si>
    <t>Work order No. 357633 was created on 14/07/2015 to investigate this issue.  Earth switch operational and ancillary maintenance was completed.  Work order closed now.</t>
  </si>
  <si>
    <t>Essential advised possable wires down
Customer load restored in essential energy system at 15:48hrs</t>
  </si>
  <si>
    <t>Generator trip - unit parked</t>
  </si>
  <si>
    <t>EE report 11kV fault on a shared structure within EE system
Snow &amp; Wind</t>
  </si>
  <si>
    <t>889 Spare CB 8892</t>
  </si>
  <si>
    <t>No SCADA visibility of site.
Field staff advise CB 8892 open with No.1 protection operation only.
Essential Energy report multiple alarms from within it's system.
Uranquinty fault recorder operated indicates voltage depression of 30% blue phase.
Field staff investigating at time of report.</t>
  </si>
  <si>
    <t>Advised C.B. 8892 found in tripped condition.
Protection operation No.1 scheme only (phase to phase) fault.  HVOD status confirmed visulally at site.  Uranquinty fault recorder operated indicates voltage depression of 30% blue phase.  Reports loud explosive type sound emanating from site at time of alarm receipt.  Staff called out confirmed CB has opened and leaking oil. All oil has been contained and CB isolated and earthed pending further investigation.</t>
  </si>
  <si>
    <t>Work order No. 358036 was created on 20/07/2015 to investigate this issue. The probable cause of the trip is magpie nest building. Work order closed now</t>
  </si>
  <si>
    <t>Essential Energy advised DTF information 200km from Hawkes Nest</t>
  </si>
  <si>
    <t>Successful trip and reclose during rainy weather.</t>
  </si>
  <si>
    <t>Bird nest removed from 66kV gantry and bird deterrent installed.</t>
  </si>
  <si>
    <t>Work order No. 357472 was created on 10/07/2015 to investigiate this issue.  Checked No.2 TX , magpie had made a nest on 66kv side above the CTs. raining , cleaned up , bird still making nest after removing, follow up required.  Work order closed now.</t>
  </si>
  <si>
    <t>No customer load lost as Casino is currently being supplied from 96L TL.
Essential Energy line patrol found broken cross-arm 37 km out from Koolkhan.</t>
  </si>
  <si>
    <t>13:09 SO/Ess Paul advised -confirmed 1.91 MW 
13:36 SO/Ess approx 1MW customer load restored via customer system</t>
  </si>
  <si>
    <t>No SCADA monitoring or alarms received, supporting customer advice of trip and reclose.</t>
  </si>
  <si>
    <t>Successful trip and reclose. Storms reported in area.</t>
  </si>
  <si>
    <t>Confirmed  that Essental customer load restored via Auto Change over scheme at Munyang and advised that Munyang is supplied from Murray via 97G
Note: 97L Guthega - Jindabyne Pumps 132kV TL tripped at the same time</t>
  </si>
  <si>
    <t>Trip, auto-reclose, tripped and locked out.  Storms in the area.  97L tripped at the same time.</t>
  </si>
  <si>
    <t>97K tripped four times within 19 minutes.  Each time three of the four protections on 97K operated.  The fourth protection, i.e. No2 Prot THR at MNY, did not operate.  Checks on this protection by field Services, found no irregularity.  It was noted by field staff that the power supply was an old style unit and was therefore changed.  Protection Design have recommended a review of the THR No2 Prot settings at MNY as well as the THS No2 Protection settings at CMA. Update 30/09/2015: No line follow up report received as yet. Action on TL&amp;C Maint Mgr.  25/11/15: Fault was failed substation dropper at CMA. No further action on TL&amp;C Asset mgr</t>
  </si>
  <si>
    <t>Confirmed  that Essental customer load restored via Auto Change over scheme at Munyang and advised that Munyang is supplied from Murray via 97G
Note: 97L Guthega - Jindabyne Pumps 132kV TL tripped at the same time
this FEOR is a double UP refer to FEOR 2015-F-0317</t>
  </si>
  <si>
    <t>SHL confirmed the Loss 35MW of pumping load.
 Note: 97K Cooma - Munyang tee Snowy Adit 132kV TL  tripped to lockout at the same time.
11/08/2015 - Further information. “We now have confirmation from SHL that the No.1 transformer tripped on 87TB differential and this protection initiated an I/T to Guthega. SHL are investigating operation of their protection. 
Moreover, the LED6 at Guthega (which indicates Zone 3) is actually initiated by IT receive from the Jindabyne end of 97L. “</t>
  </si>
  <si>
    <t>Tripped, no reclose attempted.  Storms in the area.  97K tripped at the same time.</t>
  </si>
  <si>
    <t>Protection Design have received confirmation that the Snowy transformer protection mal operated at JPS.  The Snowy transformer protection sent an intertrip to 97L No2 protection at GTH.  This intertrip is not checked at GTH and the P442 initiates a "Internal General Trip" which sends a direct trip to the CB.  Therefore there is no issue with TG equipment.</t>
  </si>
  <si>
    <t>Endeavour advised Closed CB via SCADA in there System</t>
  </si>
  <si>
    <t>CB 3432 SF6 Topup</t>
  </si>
  <si>
    <t>Work order No. 359266 was created on 30/07/2015 to top up this CBR.  Work order closed now.</t>
  </si>
  <si>
    <t>DTF - 31.28km</t>
  </si>
  <si>
    <t>7L5 Yanco - Murrami 33kV Line</t>
  </si>
  <si>
    <t>Approx 1.4MW load lost.
EE restored load.
Fault appears to be located in 33kV Cable approx 200m from Yanco substation.</t>
  </si>
  <si>
    <t>Chad Ryan (EsE) advises of Faulty Winding Temp micro switch on Essential Energy Gas Turbine  No.1 Transformer caused trip. Alarm contacts wired to initiate Trip now. EsE will follow up replacement.
Gas Turbines not operating at time of trip.
Note: Equipment is No.1 &amp; No.2 Gas Turbines 22kV CB 2212. When PDF created, unfortunately Broken Hill - Cockburn - 22kV line is displayed.</t>
  </si>
  <si>
    <t>7L6 Yanco - Whitton 33kV Line</t>
  </si>
  <si>
    <t>Essential Energy advised that they found a conductor down on the ground during Patrol of the line. Repairs completed and feeder returned to service.</t>
  </si>
  <si>
    <t>CB4102 SF6 Topup</t>
  </si>
  <si>
    <t>Work order No. 359584 was created on 04/08/2015 to top up blue phase CBR.</t>
  </si>
  <si>
    <t>No.1 Transformer buchholz alarm received at 04:30.  
No1 Transformer topped up with oil ok. Flags reset and transformer placed back into service all ok.</t>
  </si>
  <si>
    <t>Oil topped up and transformer due to be replaced.</t>
  </si>
  <si>
    <t>No1 Protection Relay GE Type has failed. Known fault with this type of relay.</t>
  </si>
  <si>
    <t>It has been identified that there is a possible issue with GE T60 relays bought on TG Order N81747 of which this relay is one.  Discussions are under way with the manufacturer to determine the cause of the problem.  This relay has been replaced and planning is under way to replace all the relays in the affected batch.</t>
  </si>
  <si>
    <t>Trip and successful auto reclose.
Prot details updated.</t>
  </si>
  <si>
    <t>CB 4102 SF6 Topup</t>
  </si>
  <si>
    <t>Work order No. 360130 was created on 11/08/2015 to again top up this CBR.  This CBR is being refurbished on 25/08/2015 as it is leaking very badly. There was one more top up on 17/08/2015.</t>
  </si>
  <si>
    <t>No  SCADA available at Wagga 132 end</t>
  </si>
  <si>
    <t>282 Sydney South - Milperra tee Revesby 132kV Line</t>
  </si>
  <si>
    <t>SCADA trend indicates 14MW load lost. Ausgrid Load restored via 11kV Network.</t>
  </si>
  <si>
    <t>Short notice outage to repair sight glass on conservator and top up oil level on No.1 Aux Tx</t>
  </si>
  <si>
    <t>Work order No. 00360549 was created on 13/08/2015 to Clean sight glass and top up No.1 AUX TX. Work order closed now.  The comments from Ellipse are as follows.         Sight glass removed and cleaned. Additional 40L of oil added to conservator.
Conservator will need to be drained and cleaned in future as holes feeding the sight glass were filled/bocked with
sludge.
PCB 16ppm.
J Forbutt 14/8/15</t>
  </si>
  <si>
    <t>CB2422 SF6 Topup.</t>
  </si>
  <si>
    <t>Work order No. 360666 was created on 17/08/2015 to top up SF6.  This work order is still open. Leak inspection is required.</t>
  </si>
  <si>
    <t>CB2382 SF6 Topup</t>
  </si>
  <si>
    <t>Work order No. 00360587 was created on 14/08/2015 to top up this CBR. Work order closed now.</t>
  </si>
  <si>
    <t>SCADA trend indicates 49MW load lost
DTF 17.1km
Ausgrid advised failure of Overhead Earthwire on structure near Kurnell.</t>
  </si>
  <si>
    <t>CB4422B SF6 Topup</t>
  </si>
  <si>
    <t>Ausgrid advised that they found a possom across the section of the 33kV Busbar that caused the trip. Possom has been cleared and all alarms reset. Requested to energise No.7 transformer at SE1. 06:55 No.7 Tx Energised. NCM advised.</t>
  </si>
  <si>
    <t>98Y Dapto - Springhill 132kV Line</t>
  </si>
  <si>
    <t>A Controlled hazard reduction carried out by NSW Rural Fire service at the time of the trip between structures 128 and 134. Mains staff were present on site and monitoring</t>
  </si>
  <si>
    <t>20/08/2015 09:49:00 | Follow up</t>
  </si>
  <si>
    <t>At ignition 1214 hrs on Sunday 16 August 2015, system Operations where contacted, the System Operator was informed that the HR commenced.
At approximately 1345 hrs the weather conditions changed (no wind and plumes of smoke where stagnant building up around the conductors), the Easement Officer asked the Incident Controller whether staff or volenteers were on site as conditions changed. The Incident Controller confirmed all where well clear from the easement.
At 1417 hrs the Easement Officer heard a loud bang which was confirmed by NPWS staff on the fire ground (well away from the easement), the Easement Officer contacted the System Operator who confirmed that the line had trip and returned to service. 
At 1625 hrs the HR was no longer impaction on the easement. The Easement Officer contacted the System Operator and informed him that he was leaving site and would do a fault patrol in the morning as the area was still an active fire ground.
After fault patrol was conducted by the Easement Officer on Monday 17 August 2015 of TL 11 spans 129-134 with no damage or defects being identified.</t>
  </si>
  <si>
    <t>CB4102 Topup</t>
  </si>
  <si>
    <t>CB topped up under work order No. 359584.  CB poles are now replaced as a part of work order No. 360130.</t>
  </si>
  <si>
    <t>Distance to Fault indicates 13.99km from FNY</t>
  </si>
  <si>
    <t>79J Griffith Zone Standby CB 79J2 removed from service due to Low SF6 alarm received via SCADA. Feeder normally off-loaded.</t>
  </si>
  <si>
    <t>Work order No. 361045 was created on 19/08/2015 to investigate thjis issue. CB topped up and work order closed now.(CB 79J2, low SF6 white phase alarm.
Leak detected on lower rear side of interupter, leaking
through a previous repair job.
leak temporarily patched with silicon.
white phase pole pressure tested to be 120kpa well below the desired 160kpa. alarm contacts in pressure switch tested all ok. alarming at 106 kpa. white phase topped up to 175 kpa.
very slow leak but will need more attention in future.)</t>
  </si>
  <si>
    <t>Work order No. 361060 was created on 19/08/2015 to investigate this issue. SF6 topped up and work order closed now. No leaks were found but this CB has high frequency of SF6 top ups. (Last top up in November 2014)</t>
  </si>
  <si>
    <t>8.7MW of generation lost. No Essential Energy load lost. Generation only from wind farms.</t>
  </si>
  <si>
    <t>Inspect and topup leaking CTs.</t>
  </si>
  <si>
    <t>Work order No. 361120 was created on 20/08/2015 to investigate this issue. Red phase CT was topped up. Update 29/09/2015: Work order is still open in Ellipse but work is completed? To be checked.</t>
  </si>
  <si>
    <t>90T Beaconsfield South - Haymarket tee Green Square 132kV Cable</t>
  </si>
  <si>
    <t>Prot Techs at Haymarket inadvertently sent intertrip while working on BBP</t>
  </si>
  <si>
    <t>Prot Techs at Haymarket inadvertently sent intertrip while working on BBP
Protection technicians were working on cutting over the new busbar protection at Haymarket with Beaconsfield and Green Square still in service.
The protection technician was correcting wiring and as he was stripping the cable, an earth was unintentionally placed on the Green Square intertrip.
There was an inquiry in to the incident and no major issues were found.
The feeder was returned to service the same day.</t>
  </si>
  <si>
    <t>90T Beaconsfield South tee Haymarket CB 90T2</t>
  </si>
  <si>
    <t>GSQ</t>
  </si>
  <si>
    <t>90T Beaconsfield South tee Green Square CB 90T2</t>
  </si>
  <si>
    <t>90T Haymarket tee Green Square CB 90T2</t>
  </si>
  <si>
    <t>63 Wagga - Darlington Point 330kV TL</t>
  </si>
  <si>
    <t>Fleeting alarms at Square Head microwave are causing disruptions.  Short notice outage required to
investigate alarms and replace indoor unit or upgrade firmware.
This work will cause interruption to services carried on this system.
Services to be affected are:
Darlington Point SCADA, TL63 Darlington Point-Wagga 330 Protection No 2 VF Intertrip.
Also
Griffith, Coleambally, Buronga, Deniliquin and Balranald Smart (Back up) Alarms.</t>
  </si>
  <si>
    <t>Urgent Hot Joint Repair on Blue Phase southern side
bottom row.</t>
  </si>
  <si>
    <t>Work order No. 362594 was created on 28/08/2015 to fix this issue. Joint cleaned, copper anti-sieze applied and tightened. Work order closed now. Update 29/08/2015: Completion Date 28/08/2015.</t>
  </si>
  <si>
    <t>CB poles replaced as a part of work order No. 360130. Work order closed now.</t>
  </si>
  <si>
    <t>Customer line tripped, auto reclose did not occur.</t>
  </si>
  <si>
    <t>DTF - 58.01 kms</t>
  </si>
  <si>
    <t>No A/R at Forbes due to A/R made N/A at Forbes, reason being prot'n design problem, (switch tagged at site), DTF 58.47 kms</t>
  </si>
  <si>
    <t>DTF - 24.5kms</t>
  </si>
  <si>
    <t>CB..282A closed via SCADA</t>
  </si>
  <si>
    <t>Follow up | Defect work order has been opened to replaced flashed pilot insulator.</t>
  </si>
  <si>
    <t>11/09/2015 09:39:00 | Follow up | Nil | Nil</t>
  </si>
  <si>
    <t>41 Beaconsfield West Series Reactor Bypass B CB 412B</t>
  </si>
  <si>
    <t>23:55 41 Cable Series Rx Bypass CB... 412B - Closed via SCADA - CB status changed to closed and straight back to the Open state. No alarms received or protection operations indicated.</t>
  </si>
  <si>
    <t>23:55 41 Cable Series Rx Bypass CB... 412B - Closed via SCADA - CB status changed to closed and straight back to the Open state. No alarms received or protection operations indicated.  Mark advises that problem looks to be some type of tab preventing red phase from closing.</t>
  </si>
  <si>
    <t>Work order No. 362260 was created on 26/08/2015 to investigate this issue.  Work order is still open. (FOUND RED PHASE CLOSING PAW JAMBED BY TAB WASHER.                                   
WHITE PHASE TAB WASHERS ALSO DISLODGED.)</t>
  </si>
  <si>
    <t>selected wrong service data disregard this FEOR 2015-F0350</t>
  </si>
  <si>
    <t>Advised by Paul Hazeltine cracked paint surrounding Reactor. Unavailable for service.</t>
  </si>
  <si>
    <t>A replacement reactor would be sourced from Eraring.</t>
  </si>
  <si>
    <t>97K Cooma (New) - Munyang tee Snowy Adit 132kV TL</t>
  </si>
  <si>
    <t>MNY, COA</t>
  </si>
  <si>
    <t>4/09/2015 13:57:00 | Follow up | Potential additional trees along the edge of the easement that could cause future trips. | Recommend a review of the vegetation practices on the 97K to ensure that current practice meets Transgrids requirements as per the previous 97G recommendation regarding tall trees at the edge of the easement.</t>
  </si>
  <si>
    <t>Successful trip and reclose during rainy and windy weather.  Cause unknown.</t>
  </si>
  <si>
    <t>Outage to repair hot joint on isolator 9993</t>
  </si>
  <si>
    <t>Work order No. 362838 was created on 25/08/2015 to investigate this issue. Repair has been completed. Update 29/09/2015: [Outage arranged and repaired when found.
Found 2 bolts that bolted the copper plate to the insulator
had been extremely og and welded themselves in place.
removed the plates replace the bolts and cleaned the
surfaces applying new alminox to the connections needed.
Also found that a spring in the top fixed contact had seized from being hot. replaced with a cut down valve spring and
put back into service. thermovisioned after 45mins of being on load and no heating of the joint had occured]
Work order now closed.</t>
  </si>
  <si>
    <t>4/09/2015 12:42:00 | Follow up | Nil identified in relation to the transmission line.
The previously observed risk of tall trees in the tree line that appear capable of taking out all three phases and whole structures on the transmission line. | It may be possible to implement a reclose scheme on this line to safely isolate the generator and perform a dead check prior to a reclose attempt.
Such a scheme may reduce customer outage times, pressure on operations staff for manual reclose and field staff for patrols during lockout.
The previous recommendation to review the vegetation management on 97G is further supported by this outage.</t>
  </si>
  <si>
    <t>Advised line patrol of 97G Murray to Guthega tee Geehi 132 kV T/L from Murray to structure 48 complete. No signs of damage to line. Section of line patrolled is in dense bush area where previous trip occured and is past the DTF distance of 17km obtained from protection relay at Guthega.</t>
  </si>
  <si>
    <t>Update 30/09/2015: Aerial patrol 02/09/2015 found no damage.</t>
  </si>
  <si>
    <t>97R Cooma - Bega tee Steeple Flat 132kV Line</t>
  </si>
  <si>
    <t>Requested out of service by Tim Blair Support Engineer Field Services due to poor oil sample result. New sample to be tested.</t>
  </si>
  <si>
    <t>This reactor would be replaced. Update 29/09/2015: Reactor replacement project.</t>
  </si>
  <si>
    <t>CB5432 SF6 Topup</t>
  </si>
  <si>
    <t>No work order is created in Ellipse yet. To be checked with Tim Blair. Update 17/09/2015: Waiting for response from Tim Blair.</t>
  </si>
  <si>
    <t>Requested out of service by Tim Blair Support Engineer Field Services due to poor oil sample result. New
sample to be tested. 
Tim Barnes Asset Monitoring Centre Manger advised resample tested OK and feeder can be placed in-service.</t>
  </si>
  <si>
    <t>Requested out of service by Tim Blair Support Engineer Field Services due to poor CT oil sample result. New
sample to be tested.
Tim Barnes Asset Monitoring Centre Manger advised resample tested OK and feeder can be placed in-service.</t>
  </si>
  <si>
    <t>No work order is created in Ellipse yet. To be checked with Tim Blair. Update 17/09/2015: Workorder No. 362989 was created on 28/08/2015 to resample this CT. Update 29/09/2015: Work order is still open in Ellipse but work is completed? To be checked.</t>
  </si>
  <si>
    <t>Brad Ashton (EsE) advises of visible black marking on topr of reactor. Byron Mills advised.
Info update RX still out of service.</t>
  </si>
  <si>
    <t>Brad Ashton (EsE) advises of visible black marking on topr of reactor. Byron Mills advised.</t>
  </si>
  <si>
    <t>Workorder No.363629 was created on 01/09/2015 to investigate this issue. No 4 Trans Blue Phase Reactor core failed on 30/08/15.                                                      
There are no spare units. A new unit would be procured from Trench. Update 29/09/2015: Reactor replacement project.</t>
  </si>
  <si>
    <t>Transformer isolated pending further investigations. Possible low oil in regulator.</t>
  </si>
  <si>
    <t>Transformer isolated pending further investigations. Possible low oil in regulator.Transformer isolated pending further investigations. Possible low oil in regulator.</t>
  </si>
  <si>
    <t>Update 17/09/2015: Workorder No. 363531 was created on 01/09/2015 to investigate this issue. [1.9.15 main conservator topped uo to 2/3 full .there is still old leaks present tm]
Work order is closed now.</t>
  </si>
  <si>
    <t>CB2412 SF6 Topup</t>
  </si>
  <si>
    <t>Update 17/09/2015: Workorder No. 363681 was created on 02/09/2015 to investigate this issue.  CB was topped up. [CB defective alarm recieved.
Pole B low gas alarm ( blue phase )
CB 2412 Sf6 top up completed.
Unable to detect leak with gas detector, will need camera to invetigate further.
S.Johnston
2/9/15]</t>
  </si>
  <si>
    <t>Remove birds nest from Gantry above transformer</t>
  </si>
  <si>
    <t>Update 17/09/2015: Workorder No. 363772 was created on 02/09/2015 to investigate this issue. [Magpie's nest was located above No. 3 TX and associated 66kV circuit breaker red phase supporting insulator on the
gantry, using the bird spikes in that location as a stable
base for the nest. There was a dangling bit that reached
down to within 200mm of the conductor.
TX was isolated and the gantry climbed by a linesman as an
EWP couldn't be placed close enough due to limited space and the construction site. The dangling bit was a length of
wire. Most of the nest turned out to be metal, so the metal
was all removed and the center of the nest, which had four
eggs and was made of wood, was moved to one of the uprights
of the gantry, away from conductors. A supporting mesh was
cable-tied to the structure to provide a stable base for the nest, and encourage the bird not to rebuild back over the
TX.
The bird returned and is nesting in the new location.]
Work order now closed.</t>
  </si>
  <si>
    <t>No.1 and No.2 SVCs tripped at exactly the same time No.1 Transformer was energised following an outage. Investigations indicated that Loss of 415V Auxiliary supply during Auto changeover is believed to be the cause of trip. Further investigations to be carried during day time hours on Thursday 03/09/15</t>
  </si>
  <si>
    <t>No.1 and No.2 SVCs tripped at exactly the same time No.1 Transformer was energised following an outage. Investigations indicated that Loss of 415V Auxiliary supply during Auto changeover is believed to be the cause of trip. Further investigations to be carried during day time hours on Thursday 03/09/15.</t>
  </si>
  <si>
    <t>Update 17/09/2015: Workorder No. 365595 was created on 11/09/2015 to investigate this issue. Workorder is still open. Update 29/09/2015: Work order is still open in Ellipse but work is completed? To be checked.
This SVC is still under warranty.  ABB has shipped breaker which is due to arrive in mid october. Repair would be completed once parts are available onsite.</t>
  </si>
  <si>
    <t>No.1 and No.2 SVCs tripped at exactly the same time No.1 Transformer was energised following an outage. Investigations indicated that Loss of 415V Auxiliary supply during Auto change over is believed to be the cause of  trip. Further investigations to be carried during day time hours on Thursday 03/09/15
Both SVCs have been returned to service (at 19:40)</t>
  </si>
  <si>
    <t>No.1 and No.2 SVCs tripped at exactly the same time No.1 Transformer was energised following an outage. Investigations indicated that Loss of 415V Auxiliary supply during Auto change over is believed to be the cause of  trip. Further investigations to be carried during day time hours on Thursday 03/09/15</t>
  </si>
  <si>
    <t>Heavy rains in the area</t>
  </si>
  <si>
    <t>FEOR Information update 23/10/15.
No.3 transformer at Tamworth (New) 132kV Substation tripped at the same time as 86 Tamworth to Armidale 330kV T/L and 968 Tamworth 330 to Narrabri 132 kV T/L. Staff dispatched to investigate advised no apparant damage to No.3 Transformer after visual inspection. Transformer left out of service for further investigation. A lightening storm was passing over the area at the time of the trip.</t>
  </si>
  <si>
    <t>Relay Faulty</t>
  </si>
  <si>
    <t>Faulty POW relay replaced.</t>
  </si>
  <si>
    <t>90W/1 Haymarket - City Central tee City South 132KV Cable</t>
  </si>
  <si>
    <t>Ausgrid advise of Transformer trip at City South. No loss off load reported. Faulty Transformer will be isolated.</t>
  </si>
  <si>
    <t>EE advise of broken suspension insulator</t>
  </si>
  <si>
    <t>Trip from service condition.
No remote indication of visual equipment damage or other anomalies.
Staff on route to site</t>
  </si>
  <si>
    <t>Trip from service condition.  No remote indication of visual equipment damage or other anomalies.
Protection details provided and recorded within FEOR. Instantenous diff protection indicated on both schemes. No Earth Fault protection operated. No operation of external tripping devices.
Advised birds nest (timber sticks) observed above red phase 66kV VTs. Inadvertently dislodged in process of investigation by proving dead equipment. Further advised no other visible damage or irregularities observed after thorough inspection of transformer and bay equipment.</t>
  </si>
  <si>
    <t>Update 17/09/2015: Workorder No. 364361 was created on 06/09/2015 to investigate this issue. [5/9/15 Tx triopped out on Inst over current red phase due to stick from birds nest coming into contact with 66kV dropper
below gantry structure that the nest was being built on.
Testing required to determine if tx sustained any damage to
the insulation.] Update 29/09/2015: 7/9/15 to 11/9/15
Test conducted:
Megger and DLa windings,
415 excitation,
Oil sample for DGA.
All tests results OK
Birds nest preventing cones put in place.
11/9/15 Tony Gray gave OK to put Tx back in service.
Tx back in service 11/9/15 @ 15.00. G . Robinson]
Work order is now closed.
Completion date = 15/09/2015</t>
  </si>
  <si>
    <t>23/09/2015 - Advised ok to return to service
Visible Blow Out Mark on 132kV Red Phase Wall Bushing</t>
  </si>
  <si>
    <t>Visible Blow Out Mark on 132kV Red Phase Wall Bushing</t>
  </si>
  <si>
    <t>Workorder No. 365571 was created on 11/09/2015 to investigate this issue.  The transformer is back in service now. The cause of this incident is being investigated.</t>
  </si>
  <si>
    <t>Protection staff wiring in back of 132kV Bus Section 3 No1 Protection panel at the time of the trip</t>
  </si>
  <si>
    <t>Repair Hot Joints on No2 Capacitor</t>
  </si>
  <si>
    <t>Update 29/09/2015: Work order No. 365570 was created on 11/09/2015 to repair multiple hot joints on the capacitor bank. Work order closed now.</t>
  </si>
  <si>
    <t>No.2 Transformer 330kV A CB 5422A</t>
  </si>
  <si>
    <t>Low SF6. Top-up required.</t>
  </si>
  <si>
    <t>Workorder No. 366001 was created on 14/09/2015 to investigate this issue. [Stage 1 alarm initiated at approx. 530kPa @ 13 DegC. Topped
up to 660kPa @ 20 DegC. Alarm cleared.  CB checked with SF6 camera and found to be leaking from the
main pole seal at the bottom of the Blue phase pole.]</t>
  </si>
  <si>
    <t>HV equipment checked ok.
Essential Energy repairs completed and line returned to service.</t>
  </si>
  <si>
    <t>Generator bay opened while unit 3 was isolated for AGL Macquarie at the time.</t>
  </si>
  <si>
    <t>Generator bay opened while unit 3 was isolated for AGL Macquarie at the time. Being investigated.</t>
  </si>
  <si>
    <t>AGL Generator issue</t>
  </si>
  <si>
    <t>91J Sydney South - Peakhurst 132kV Line</t>
  </si>
  <si>
    <t>Outage attributed to repairs required on disconnector 91J1.</t>
  </si>
  <si>
    <t>Workorder No. 366138 was created on 15/09/2015 to investigate this issue. [LINE DISC 91J1 NOT CLOSING FULLY. HAND OPERATED FINGER TYPE DISCONNECTOR NEEDS ADJUSTMENT ON WHITE PHASE TO CLOSE ONTO FIXED CONTACTS]. Workorder is still open.</t>
  </si>
  <si>
    <t>Trip and Auto reclose from in service condition.
A C.B.s reclosed at both locations via SCADA.</t>
  </si>
  <si>
    <t>29/09/2015 09:00:00 | Follow up | An after fault patrol was completed by Mains Wagga on 28th September 2015 of structure 92 and a number of structures either side with no defects being found.</t>
  </si>
  <si>
    <t>66 Murray A CB 662A</t>
  </si>
  <si>
    <t>Trip from service in process of investigating 415V auxiliary supply issues.
Successful return to service after plant inspection completed.</t>
  </si>
  <si>
    <t>No.1 &amp; No.2 SVC trip from service whilst in service preperation work being undertaken regarding 415V auxiliary supply arrangements.</t>
  </si>
  <si>
    <t>This SVC is still under warranty.  ABB has shipped breaker which is due to arrive in mid october. Repair would be completed once parts are available onsite.</t>
  </si>
  <si>
    <t>Trip from service during fault finding work on 415V ac auxiliary supply.</t>
  </si>
  <si>
    <t>SF6 top-up.</t>
  </si>
  <si>
    <t>Workorder No. 366133 was created on 15/09/2015.  CB was topped up and workorder is closed now.
Completion date = 15/09/2015</t>
  </si>
  <si>
    <t>Request from Essential Energy to de energise due to cross arm issue on T/L.</t>
  </si>
  <si>
    <t>CVT unbalance alarm after returning T/L to service, field staff request de energise T/L to tighten loose wire on W ph in CVT sec cct.</t>
  </si>
  <si>
    <t>No work order in Ellipse.</t>
  </si>
  <si>
    <t>Investigate oil level abnormal alarm.</t>
  </si>
  <si>
    <t>Workorder No. 366328 was created on 17/09/2015 to investigate this issue. This reactor is still under warranty and warrantly repair has been requested from ABB.</t>
  </si>
  <si>
    <t>Could not electrically operate disconnector 4436.  Outage to transfer all HYM equipment from 132kV B2 Bus to A2 Bus. Flagging due to notice time being &lt; 24 hours. Notice time: 1hr37min as per TheOS confirmed time. Following up with Operations Planning.</t>
  </si>
  <si>
    <t>330kV Bus No.3 Section</t>
  </si>
  <si>
    <t>18 September 2015: Advised of alarm. Alarm initiated from 330kV Section 3 Bus CVT. Note: Bus was out of service this week for work. Alarm initiated on return to service. Maintenance Team Leader advised and requested bus be taken out of service and alarm followed up tomorrow. AEMO advised and Bus taken out of service (source: OPSLog).
19 September 2015: Phil Baigent - Advises C.V.T. Unbalance relay on 3W Capital Wind Farm may need replacing. Have been able to adjust to clear C.V.T Unbalance alarm. Checked all C.V.T secondary voltages and no signifant errors (source: OPSLog).</t>
  </si>
  <si>
    <t>Unknown/Other</t>
  </si>
  <si>
    <t>Successful trip and reclose. Cause unknown. Weather fine.</t>
  </si>
  <si>
    <t>Weather tools indicate Storms in the Yass/Canberra area at time of TAR.</t>
  </si>
  <si>
    <t>Distance to fault 4.87 km from Port Macquarie 132kV Substation.</t>
  </si>
  <si>
    <t>330kV Bus Section 1</t>
  </si>
  <si>
    <t>Bird nest 330KV red phase on ISOL 864.</t>
  </si>
  <si>
    <t>Workorder No. 366840 was createrd on 23/09/2015 to investigate this issue.  [bird nest on the insulator suppot and has a piece of wire hanging down the insulator on R PH]. Workorder is still open.</t>
  </si>
  <si>
    <t>Essential advised found a 66kV Pole down in a sectionalised part of the line</t>
  </si>
  <si>
    <t>DTF 57.05</t>
  </si>
  <si>
    <t>Successful trip and reclose. Cause unknown. Weather unknown.</t>
  </si>
  <si>
    <t>862 Ingleburn - Minto 66kV Line</t>
  </si>
  <si>
    <t>CB5412 White phase topped up with SF6.  No.1 Transformer returned to service.</t>
  </si>
  <si>
    <t>SF6 top up completed.</t>
  </si>
  <si>
    <t>No.1 Auxiliary Transformer 16kV/415V</t>
  </si>
  <si>
    <t>Transformer was out of service for a planned outage, trip occured on energising the transformer.</t>
  </si>
  <si>
    <t>Transformer was out of service for a planned outage, trip occured on energising the transformer. No.2 Protection White Phase operated. 
Asset monitoring gave clearance to RTS.</t>
  </si>
  <si>
    <t>BFS NO3TIE BT3 GIL SF6 DEPLETED and BFS NO3TIE BT3 GIL SF6 LOW alarms.
Advised ABB staff knocked a density meter on the No3 Tie and this meter started leaking so the AA staff removed the meter and stopped the leak. The ABB staff were packing their equipment up after they had completed their work. Advised spare bay density meters are different and parts will need to be booked out of store and replaced (source: OPSLog).</t>
  </si>
  <si>
    <t>2015Q4</t>
  </si>
  <si>
    <t>Fitter advised accidentally tripped transformer while carrying out transformer temperature checks.</t>
  </si>
  <si>
    <t>No.3 Depot Tranformer 11kV/415V</t>
  </si>
  <si>
    <t>9MC Orange North - Cadia 132kV Line</t>
  </si>
  <si>
    <t>ONO</t>
  </si>
  <si>
    <t>Essential Energy advised that the Cadia 100MVA Transformer is on fire and emergency services are on site.</t>
  </si>
  <si>
    <t>Wheather report show that the weather should be fine however the weather radar indicates patchy rain in the area.</t>
  </si>
  <si>
    <t>Successful trip and reclose.  Weather reports show that the weather should be fine however the weather radar indicates patchy rain in the
area.</t>
  </si>
  <si>
    <t>Pressure relief alarms received on Scada. No.5 Transformer normally off-loaded.  Isolated  for investigation.</t>
  </si>
  <si>
    <t>Outage reqd by EE to trim tree branches touching conductors.</t>
  </si>
  <si>
    <t>Property owner has advised that  a load explosion occurred and a fire ball was seen travel between two towers and started a bush fire.</t>
  </si>
  <si>
    <t>Property owner has advised that a load explosion occurred and a fire ball was seen travel between two towers and started a bush fire.
The 77 line arc'ed on to a fence which caused spot fires along the fence line.</t>
  </si>
  <si>
    <t>Committee of Enquiry formed, investigations of the event and its cause, responses by stakeholders, review of AM strategies, maintenance policies and practices, review of public safety with conclusions and recommendations. Final report submitted 6/11/15 to general council.</t>
  </si>
  <si>
    <t>Work order No. 367823 was created on 6/10/2015 to top up this CB. Work order closed now.</t>
  </si>
  <si>
    <t>Work order No. 367824 was created on 6/10/2015 to top up this CB. Work order closed now.</t>
  </si>
  <si>
    <t>For the Outage of Tomago 330kV A Bus, due to CB 5432A CB Abnormal ( no oil Pressure) 
TAC had transferred No.3 Transformer load to No.2 Transformer 
After clearance from TAC for the de-energising of the 330kV A Bus. TAC had ramped down approx 330MW and offloaded No1 &amp; 1A Transformer and OPENED C.B 5412 and this impediatley tripped No.2 Transformer LV CB Q0.06 at TAC. 
Operator had advised that trip caused by UFLS. Frequency at the time was &gt;50hz
Load previous was 647MW and load shed was 307MW ( No.2 Transformer load) for a total load at Tomago of 340MW. 
During this time the 330kV A Bus 330Kv was taken out of service at 2210 and returned to service at 2242hrs. A Bus total outage time was 33mins</t>
  </si>
  <si>
    <t>Work order No. 367820 was created on 5/10/2015 to investigate this issue. Work order is still open. [Investigate and replace blown Uzit on CB hydraulic system. Replace hydraulic oil and carry out timing tests on CB.]  Andrew Kingsmill to advise when this investigation can be considered complete.
[20/07/2016] Andrew Kingsmill advised report complete and signed off, may be closed.</t>
  </si>
  <si>
    <t>No.1 Transformer</t>
  </si>
  <si>
    <t>Misc LV (Haymarket 330kV Substation)</t>
  </si>
  <si>
    <t>Advised No1 protection relay self diagnostic indicating relay faulty. Relay will be replaced tomorrow.
Decision to take Transformer out of service in consultation with Protection Design, Field Services, Asset Management and NCM. Relay is a known type fault.  REF is not duplicated on No2 Prot.
No4 TX will remain on open CB available for emergency use due to No1 Protection Relay Fault. 
No1 Protection Diff and REF have been made non-auto on No1 Prot. Buchholz and O/Pressure remain auto on No1 Protection.
If used in Emergency Diff and REF will not be functional on No1 Prot.</t>
  </si>
  <si>
    <t>Byron Mills advises review of No.2 SVC event log suggests similar issue occurring with the SVC Current Pulse Supervision circuit when de-energising the X2 Buronga Line Reactors as occurred when energising No.1 and No.2 Transformers. No.2 SVC remained well within operating limits and advises available to be returned to service.</t>
  </si>
  <si>
    <t>Patrol completed on 82K/1 Queanbeyan to Bungendore tee Sutton 66kV Feeder by Essential Energy staff and no issues found.</t>
  </si>
  <si>
    <t>No.2 Protection details are for multiple operations (refer to FEOR 2015-F-400).</t>
  </si>
  <si>
    <t>No.2 Protection details are for multiple operations (refer to FEOR 2015-F-400). Patrol of line by Essential Energy found conductor on ground. Line Isolated and Earthed under HVPRI 61728 for repairs.</t>
  </si>
  <si>
    <t>Fleeting pressure relief alarms. Transformer de-energised as a precaution. Follow up required</t>
  </si>
  <si>
    <t>Work order No. 367822 was created on 06/10/2015 to investigate this issue. Work order is still open. [Called out and Found moisture and corrosion in micro switch and the junction box it was enclosed in. L.O 7/10/15
Called out again for same alarm but this time it was fleeting. new micro switch ordered and waiting for replacemet. L.O 10/10/15]</t>
  </si>
  <si>
    <t>No lightning in area. RFS web site indicated that there was hazard reduction burn in the area of Mt White between structures 114 &amp; 109  RFS staff on site reported a flashover ( similar to lightning strike) due to dense smoke. All staff are OK. No reclose of CB 212B by design.</t>
  </si>
  <si>
    <t>14/10/2015 12:16:00 | Follow up | N/A | Noted for next aerial inspection.</t>
  </si>
  <si>
    <t>Received LV CB abnormal on Scada. HMI indicates low SF6 alarm. Opened CB 4422B and arranged for staff to attend site.</t>
  </si>
  <si>
    <t>Work order No. 368869 was created on 12/10/2015 to top up this CB. Work order closed now. [FOUND LOW GAS CB4422B. ISOLATED, TOPPED UP, RESTORED.]</t>
  </si>
  <si>
    <t>CB 9322 SF6 Topup</t>
  </si>
  <si>
    <t>No.2 SVC tripped while AGL were carrying out MVar import/Export testing on No.2 Solar plant. Wagga Maintenance staff advised that the Pulse supervision relay is quite sensetive and can pick up small sudden variations in system parameters which apparntly could have lead to thr tripping. Further investigations will be carried out</t>
  </si>
  <si>
    <t>Awaiting input from Power Systems Analysis, Tony Gray to follow up.</t>
  </si>
  <si>
    <t>Succesful trip and reclose, cause unknown.</t>
  </si>
  <si>
    <t>35 Bannaby CB 352</t>
  </si>
  <si>
    <t>SF6 Inspection on CB 352.</t>
  </si>
  <si>
    <t>SF6 Topup on CB 4412</t>
  </si>
  <si>
    <t>Work order No. 369301 was created on 16/10/2015 to investigate this issue.  Work order is still open. [13.10.15 SF6 Low alarm up.
Ops had taken CB and Tx OUT OF Service.
Topped up gas
G.Robinson
Replace cb pole 22-10-15]</t>
  </si>
  <si>
    <t>Project staff at Molong report that a contractor operating a skid steer excavator (Bobcat) has reversed onto the structure stay of 945 and when the machine was driven off the stay the line bounced and caused white phase to flash over.</t>
  </si>
  <si>
    <t>15/10/2015 10:53:00 | Follow up</t>
  </si>
  <si>
    <t>Project staff at Molong report that a contractor operating a skid steer excavator (Bobcat) has reversed onto the structure stay of 945 and when the machine was driven off the stay the line bounced and caused white phase to flash over.
Protection distance to fault data showed fault occurred 6.6km from Molong Substation making the closest structure 22.
An after fault patrol was organised. The patrol was of structure 22 and a few structures either side. No defects were found.</t>
  </si>
  <si>
    <t>Essential Energy advise of bird strike on their 22kV Bus in Zone sub. This initiated fault thrower operatiion.</t>
  </si>
  <si>
    <t>Replacement of Faulty MVT.</t>
  </si>
  <si>
    <t>Work order No. 368881 was created on 13/10/2015 to replaced blue phase MVT as it was leaking. Work order closed now.  Requires accuracy testing.</t>
  </si>
  <si>
    <t>No.1 Transformer - No visible signs of fault
No.1 Regulator - No visible signs of fault</t>
  </si>
  <si>
    <t>No.1 Transformer at Cooma 132kV Substation tripped. Staff on site report cause is a White Phase 11kV Regulator fault.</t>
  </si>
  <si>
    <t>Work order No. 369004 was created on 14/10/2015 to investigate this issue. Work order is still open. [No1 Regulator/TX tripped on differential protection white phase,no obvious reasons eg birds etc. Needs investigating]</t>
  </si>
  <si>
    <t>Repair SF6 leak on CB 4412</t>
  </si>
  <si>
    <t>Same as above.</t>
  </si>
  <si>
    <t>Line taken out of service due to trees encroaching the line</t>
  </si>
  <si>
    <t>26/11/2015 15:51:00 | Follow up | Nil | Nil</t>
  </si>
  <si>
    <t>Line taken out of service due to trees encroaching the line.</t>
  </si>
  <si>
    <t>No indication as to any attempt at auto reclose. HMI events say Auto reclose inhibit.</t>
  </si>
  <si>
    <t>Trip Caused by SHL Staff working at Jindabyne Pumps</t>
  </si>
  <si>
    <t>702 Coffs Harbour - Nana Glen 66kV Line</t>
  </si>
  <si>
    <t>No load lost, load transferred to I/S fdr, CB 7022  also reqd a LV/Mech outage to investigate mechanism closing problem.</t>
  </si>
  <si>
    <t>Protection staff where carrying out in service protection maintenance and inadvertently caused the trip.  No load lost as a result if this incident.</t>
  </si>
  <si>
    <t>Control system work caused trip of No.1 reactor.</t>
  </si>
  <si>
    <t>Stephen Barton advises that whilst following up on a  No.3 Transformer 132kV B CB 4432B alarm,  it would seem that only 1 Trip coil is operational.</t>
  </si>
  <si>
    <t>AMC to follow up.
[8/6/2016] Trip coil replaced on 2nd March 2016.  Can be closed.</t>
  </si>
  <si>
    <t>Remove Birds nest from CB Mech box.</t>
  </si>
  <si>
    <t>Broken Hill - Solar Plant 2 22kV Line</t>
  </si>
  <si>
    <t>Broken Hill - Solar Plant 1 22kV Line</t>
  </si>
  <si>
    <t>Suspect earth fault within control system.</t>
  </si>
  <si>
    <t>CB unsolicited trip.  Suspect earth fault within control system.</t>
  </si>
  <si>
    <t>NOTE: Published FEOR shows times in DST.
970 Out of service for pole replacement work.
993 TAR at Wagga 330 - 993 Trip at Gadara. Approximately 25MW load lost at Visy. Blowering generator maintained approximately 35MW (Tumut 132 &amp; Visy load) for 9 mins and then we lost supply to Tumut 132 substation on UFLS. 
Blowering generator shut down on request of SHL.
RTU failure received from Gadara and loss of comms with site.
Delays in restoration due to staff attending site (approx 1 hr away) and loss of comms to site.
Restoration of 993 T/L achieved via a dead line close of both 9932CB &amp; 99P2 CB at Gadara and then energised from Wagga 330.</t>
  </si>
  <si>
    <t>970 Out of service for pole replacement work.
993 TAR at Wagga 330 - 993 Trip at Gadara. Approximately 25MW load lost at Visy. Blowering generator maintained approximately 35MW (Tumut 132 &amp; Visy load) for 9 mins and then we lost supply to Tumut 132 substation on UFLS. 
Blowering generator shut down on request of SHL.
RTU failure received from Gadara and loss of comms with site.
Delays in restoration due to staff attending site (approx 1 hr away) and loss of comms to site.
Restoration of 993 T/L achieved via a dead line close of both 9932CB &amp; 99P2 CB at Gadara and then energised from Wagga 330.</t>
  </si>
  <si>
    <t>Protection maloperation caused of loss loss of supply. Investigation report noting several recommendations drafted.
Line patrolled, no fault found. No further action from TL&amp;C Asset Mgr.
Andrew Kingsmill to advise when this investigation can be considered complete.
[20/07/2016] Tim Barnes advised report complete and signed off, may be closed.</t>
  </si>
  <si>
    <t>957 Transmission line energised at Ausgrid's request.</t>
  </si>
  <si>
    <t>Split Bus at Essential Energy's Whitbread Zone. 6MW tripped off and Essential Energy manually restored load onto 861 FDR.
863 Feeder returned to service at 23:13hrs following No.1 protection relay replacement.</t>
  </si>
  <si>
    <t>Replacement of defective power pack on No.1 relay.</t>
  </si>
  <si>
    <t>Advises No.4 Transformer 330kV C.T. SF6 gas pressure OK on Red and Blue phases. White phase has an incorrect SF6 pressure gauge fitted and this gauge is indicating off scale at the high pressure end of the scale. Gas pressure can be checked using the SF6 gas filling equipment pressure gauge.</t>
  </si>
  <si>
    <t>Work order 371960 created.  New SF6 gauge required.</t>
  </si>
  <si>
    <t>Essential Energy advise that a "pole is down" in their system.</t>
  </si>
  <si>
    <t>SCADA trend indicates 6.3MW lost load.</t>
  </si>
  <si>
    <t>PowerStation advised that staff working on 3.3kV boards caused trip.</t>
  </si>
  <si>
    <t>13/11/2015 15:25:00 | Follow up | Noted for next routine aerial patrol in September/October 2016.</t>
  </si>
  <si>
    <t>Advised No.4 transformer 132kV red phase C.V.T. is leaking.</t>
  </si>
  <si>
    <t>Filed staff advise cooling water leak on No1 SVC.  Request outage as a bleed screw is leaking and will reqiure changing a washer.</t>
  </si>
  <si>
    <t>94P Molong - Manildra 132kV TL</t>
  </si>
  <si>
    <t>MOL, MNL</t>
  </si>
  <si>
    <t>10/11/2015 11:32:00 | Follow up | This area is noted for the next routine aerial patrol scheduled for September/October 2016</t>
  </si>
  <si>
    <t>Storms in area. Yanco Distance to Fault = 9.94km</t>
  </si>
  <si>
    <t>SO/Essential Energy advised that the they lost about 3MW load with this trip but the load was transferred to No.3 Coleman Street 66kV Feeder with in 10 minutes and restored back to normal at 18:17 when No.5 Mcleay St 66kV Feeder was energised.</t>
  </si>
  <si>
    <t>Fault at 17:04hrs
Fault duration 18.3ms</t>
  </si>
  <si>
    <t>Time of fault</t>
  </si>
  <si>
    <t>92Z T/L Auto reclosed at Sydney East end successfully. SO Ausgrid advised. Ausgrid advised that they lost 7.6 MW at Somersby as their end did not Auto reclose. Load restored manually by Ausgrid from Gosford vis 95E T/L. NCM advised.</t>
  </si>
  <si>
    <t>25/11/2015 07:37:00 | Follow up | Nil</t>
  </si>
  <si>
    <t>Trip and reclose during storms.  Reclose was successful at Sydney East, however was unsuccessful at Ausgrid's Mt Colah substation.  This resulted in approximately 8MW of lost load for 6 minutes.</t>
  </si>
  <si>
    <t>Failure of Ausgrid CB to reclose resulted in loss of supply.
A check of the Indji system did not identify any lightning on the TransGrid section of the line.  There is no recording of lightning away from the TransGrid infrastructure.  It is expected that the line tripped due to a lighting strike in the Ausgrid section of line. No further works by asset manager.</t>
  </si>
  <si>
    <t>Tripped at the same time as 940 Wallerawang to Warrimoo Tee North Katoomba 132kV T/L trip and Reclose</t>
  </si>
  <si>
    <t>Advised the #3 Cap at Sydney West Substation has a defective Disconnector 4733 on white phase.  It will not close fully under manual operation.</t>
  </si>
  <si>
    <t>Requested to investigate Prot2 Fault alarm received at 08:37 on No.2 Capacitor at Yanco 132kV Substation.</t>
  </si>
  <si>
    <t>Relay replaced.</t>
  </si>
  <si>
    <t>Due to initiation of runback stage 2 @ WG1</t>
  </si>
  <si>
    <t>At 09:51hrs Units 1-4 tripped at Uranquinty.  300MWs of generation interrupted. Staff LV link switching error found to be the cause.</t>
  </si>
  <si>
    <t>Unit 13 Uranquinty PS CB 42C2</t>
  </si>
  <si>
    <t>Unit 14 Uranquinty PS CB 42D2</t>
  </si>
  <si>
    <t>No.6 Moama 66kV Feeder energised only into Moama as  Moama load supplied from 84Y feeder.  Essential Energy advise length of bark found across conductors on No.6 Moama 66kV Feeder.</t>
  </si>
  <si>
    <t>10/11/2015 16:37:00 | Follow up | Noted for the next aerial patrol in 2016.</t>
  </si>
  <si>
    <t>At the completion of Ingleburn 66kV B  Bus Prot Maint, CB 3422 failed to close. Paul Hazeltine advises that CB is not serviceable (requires major work approx 8hrs)</t>
  </si>
  <si>
    <t>Work order 371678 created on 06/11/2015, now closed.  Roller latch in mechanism was found to be worn, pin replaced in the latch.</t>
  </si>
  <si>
    <t>Failed Gas switch in field.</t>
  </si>
  <si>
    <t>CB 4412 SF6 Topup</t>
  </si>
  <si>
    <t>Protection indication from fault recorder - W-E</t>
  </si>
  <si>
    <t>13/11/2015 14:58:00 | Follow up | There is a likelihood of further trips during nesting season. | Noted for nest removal during non-nesting season.</t>
  </si>
  <si>
    <t>Outage to repair defective CB 5712</t>
  </si>
  <si>
    <t>Work order 371586 was created on 11/11/2015.  Motor limit switch found faulty red phase.  Parts sourced.</t>
  </si>
  <si>
    <t>No trip at Munyang as C.B. 9792 was open at Guthega and no infeed to fault from Munyang. Essential Energy advise TAR of C.B. occurred at Snowy Adit.</t>
  </si>
  <si>
    <t>13/11/2015 11:03:00 | Follow up | This area is noted for the next routine aerial patrol scheduled for September/October 2016.</t>
  </si>
  <si>
    <t>Successful trip and reclose of line 97K at Cooma.  No trip at Munyang as C.B. 9792 was open at Guthega and no infeed to fault from Munyang. Essential Energy advise TAR of C.B. occurred at Snowy Adit.  
Advises following protection details for TAR of 97K Cooma to Munyang tee Snowy Adit 132 kV T/L at Cooma :-
No.1 Protection (Optimho Distance Scheme) - Trip, Alarm LEDs. Zone 1, A-N Fault. Multitrip (CA01). Distance to Fault 1.014 km
No.2 Protection (THS Distance Scheme) - R-E (Q12), Multitrip (CA02).
Switchbay inspected and all equipment OK. Protections reset OK. Carried out check of line in near vicinity of substation and no sign of possible cause of trip.
Cause of trip unknown.</t>
  </si>
  <si>
    <t>258 Sydney North - Galston 132kV Cable</t>
  </si>
  <si>
    <t>258 Galston 132kV Feeder about 30 seconds after it was energised for customer following a planned outage. Customer investigating the fault.</t>
  </si>
  <si>
    <t>Lightning in area at time</t>
  </si>
  <si>
    <t>9R5 Wagga 330 - Wagga North 132kV TL</t>
  </si>
  <si>
    <t>WG1, WGN</t>
  </si>
  <si>
    <t>Short notice outage to replace insulator on structure 611.</t>
  </si>
  <si>
    <t>O1 Upper Tumut Tumut B C.B.. O12B closed via SCADA at Canberra.</t>
  </si>
  <si>
    <t>16/11/2015 14:37:00 | Follow up | The location has been noted for the next routine aerial inspection.</t>
  </si>
  <si>
    <t>Essential Energy patrol found conductors on ground. Section of faulted line isolated and earthed within customer system and feeder returned to service at Tenterfield Substation.</t>
  </si>
  <si>
    <t>8/02/2016 12:55:00 | Follow up | Nil</t>
  </si>
  <si>
    <t>Trend indicates Wyangala was generating approx 9MW at time of trip</t>
  </si>
  <si>
    <t>Line isolated and earth to facilitate repairs at Str 94</t>
  </si>
  <si>
    <t>5/02/2016 16:09:00 | Follow up | The driveway was a private access road, and the property owner was consulted.  Public safety was maintained. | Nil</t>
  </si>
  <si>
    <t>Fallen conductors during thunderstorm.</t>
  </si>
  <si>
    <t>Very high intensity lightning strike punchured disc insulator causing conductor to drop over private access road. No damage to conductor. Composite longrods replaced on all phases. Targeted insulator replacements to be considered in the next Renewal and Miantenance Plan.</t>
  </si>
  <si>
    <t>No1 Transformer Tie</t>
  </si>
  <si>
    <t>BGE</t>
  </si>
  <si>
    <t>Both Tie transformers tripped resulting in 2MW of load tripped</t>
  </si>
  <si>
    <t>No2 Transformer Tie</t>
  </si>
  <si>
    <t>Both Tie Transformer tripped resulting in 2MW of load tripped</t>
  </si>
  <si>
    <t>Essential Energy advised no loss of load and 703 Boronia St remained energised from Essential energy system.
 Faulty No.1 protection relay GE D60</t>
  </si>
  <si>
    <t>Faulty No.1 protection relay (D60).</t>
  </si>
  <si>
    <t>CB 5112 SF6 Topup</t>
  </si>
  <si>
    <t>CB 4422B SF6 Topup</t>
  </si>
  <si>
    <t>CB 4722 SF6 Topup</t>
  </si>
  <si>
    <t>8/12/2015 15:53:00 | Follow up | Nil | Nil</t>
  </si>
  <si>
    <t>During switching on No1 Transformer prior to de-energising, the following switch was selected to OFF - No1 SVC No1 Aux Supply Isolator.
Supplies looked to have failed to changeover and No1 SVC tripped.</t>
  </si>
  <si>
    <t>At 06:25hrs Broken Hill No.1 SVC tripped when staff on site were reselecting ac supply for a planned outage of BKH No.1 Transformer.  Checks found AC Supply within limits, however termination of cabling to the Voltage Monitoring relay was found to be loose. Terminations on both No.1 SVC and No.2 SVC Voltage Monitoring relays checked and tightened where required. Alarm reset OK.</t>
  </si>
  <si>
    <t>Line 99X approaching rating, short notice outage required to open line 991 to prevent overload.</t>
  </si>
  <si>
    <t>Visual inspection indicates likely to be a bird strike.
RTS OK</t>
  </si>
  <si>
    <t>Visual inspection indicates likely to be a bird strike.</t>
  </si>
  <si>
    <t>Yass ambient temperature has exceeded 35 degrees.
Clearance received from NCM to de-energise 999 in accordance with OM605.</t>
  </si>
  <si>
    <t>77 Wallerawang B CB 772B</t>
  </si>
  <si>
    <t>Failure of the white phase CT associated with 772B CB</t>
  </si>
  <si>
    <t>Failed CT (CB772B, white phase) at Ingleburn caught on fire, causing a trip of line 77.  The plume of smoke caused a trip of all 330kV mesh CBs at Ingleburn, resulting in a loss of 115MW of load.</t>
  </si>
  <si>
    <t>Andrew Kingsmill to advise when this investigation can be considered complete.
[20/07/2016] Tim Barnes advised report complete and signed off, may be closed.</t>
  </si>
  <si>
    <t>Line 37 red phase CVT at Kemps Creek replaced following a confirmed voltage imbalance:
R Ph - 92V
W Ph - 63.5V
B Ph - 63.0V</t>
  </si>
  <si>
    <t>Work order 372342 was created on 23/11/2015.  CVT replaced.</t>
  </si>
  <si>
    <t>Misc LV (Sydney West 330kV Substation)</t>
  </si>
  <si>
    <t>Advised by Essential Energy trip caused by failure of equipment in customer system.</t>
  </si>
  <si>
    <t>Advised by Powerlink of Trip and reclose of 8L at Bulli Creek.
No indication of CB operation at Dumaresq although prot alarms received via SCADA.
Info Update
Operation of Single Pole Auto Reclose (White Phase).</t>
  </si>
  <si>
    <t>8/12/2015 16:12:00 | Follow up | Nil.</t>
  </si>
  <si>
    <t>Short notice outage for oil sampling CB782B CTs at Ingleburn.</t>
  </si>
  <si>
    <t>Work order 372310 was created on 23/11/2015</t>
  </si>
  <si>
    <t>Short notice outage for oil sampling on the CTs for this line at Tamworth 330.</t>
  </si>
  <si>
    <t>Work order 372276 was created on 20/11/2015.  Oil resample required of all 3 phases due to gases in caution range and water in danger range.</t>
  </si>
  <si>
    <t>Buchholz bled, no gas.</t>
  </si>
  <si>
    <t>No.2 Transformer tripped while being energised.  Bucholz relay subsequently bled and transformer returned to service.</t>
  </si>
  <si>
    <t>Work order 373812 created on 1/12/2015, now closed.</t>
  </si>
  <si>
    <t>Unusual readings received on return (following routine maintenance) of the 330kV A Bus at Capital Wind Farm 330kV Substation and generation from the wind farm.  Advises Revenue metering CT found open circuited.</t>
  </si>
  <si>
    <t>Harvesting in progress in area</t>
  </si>
  <si>
    <t>5/04/2016 10:08:00 | Follow up | Structures 210-250 have been noted for the next routine aerial patrol.</t>
  </si>
  <si>
    <t>Short notice outage to test CVT unbalance relay.</t>
  </si>
  <si>
    <t>Work order 372379 was created on 23/11/2015.  False alarm of CVT unbalance, CVT unbalance relay may be faulty or require calibration.
Update 10/02/2016: Relay fixed</t>
  </si>
  <si>
    <t>Capacitor can found failed in TSCB cap bank.</t>
  </si>
  <si>
    <t>Work order 373732 createdon 30/11/2015.  Capacitor can replaced and SVC returned to service.</t>
  </si>
  <si>
    <t>CB 5V22 SF6 Topup</t>
  </si>
  <si>
    <t>No fault recorder operations. Lake Munmorah 132kV load interrupted.  Lake Munmorah restored via 97E at 18:38hrs. Station Transformer 3 restored at 21:16hrs.   No.1 Transformer isolated pending further protection relay investigation and/or replacement.</t>
  </si>
  <si>
    <t>Advised No.1 transformer protection No.1 Prot in a faulted state which caused the Trip on No.1 Transformer 330/132/11kV at Vales point.</t>
  </si>
  <si>
    <t>Mark Jones to follow up.
[9/5/2016] Mark Jones: report complete. Close.</t>
  </si>
  <si>
    <t>9W1 Lismore 330 - Lismore 132 132kV Line</t>
  </si>
  <si>
    <t>Essential Energy staff advise trip caused by birds on or near a recloser on the Railway Town 22kV feeder.</t>
  </si>
  <si>
    <t>Short notice outage to remove birds nest from gantry.</t>
  </si>
  <si>
    <t>Nest removed</t>
  </si>
  <si>
    <t>5/02/2016 11:43:00 | Follow up | Nil</t>
  </si>
  <si>
    <t>96A Newcastle - Kurri 132kV Line</t>
  </si>
  <si>
    <t>CB96A2 SF6 Topup</t>
  </si>
  <si>
    <t>9W1, 9U9 &amp; 9U8 all tripped concurrently during planned work on the Directlink ECS. Refer to separate FEORs.</t>
  </si>
  <si>
    <t>Inadvertent activation of Directlink Emergency Control Scheme at Lismore by communications technician, during planned maintenance.</t>
  </si>
  <si>
    <t>9U9 Lismore 330 - Lismore 132 132kV Line</t>
  </si>
  <si>
    <t>9U8 Lismore 330 - Lismore 132 132kV Line</t>
  </si>
  <si>
    <t>Line 999 required out of service due to risk of overload in the event of a contingent trip of line 973.</t>
  </si>
  <si>
    <t>Received advice from KVPS that work being carried out on Unit 2 at KVPS. Problem with Main Gate Valve)</t>
  </si>
  <si>
    <t>No.1 Rx Cooling fault alarm received 
advise NCM of above alarm and request the requirement of the reactor to stay in service
called out kev Middleton to site to investigate
John advised No.1 Rx can be removed from service
07:23 removed No.1 Rx from service
Kev advised that faulty fan has been disconnected and remaining fans now set to manual and the Rx can be RTS
08:55 Advise NCM and requested to place No.1 Rx at WL1
Placed No.1 Rx in service</t>
  </si>
  <si>
    <t>Fan fixed.</t>
  </si>
  <si>
    <t>Short notice outage to investigate tapchanger fault.</t>
  </si>
  <si>
    <t>Fixed.</t>
  </si>
  <si>
    <t>Tripped on Initial energisation from C.B. 4432 (Back energised for Auxillary supplies)
zero sequence from phase currents is in opposition to neutral CT current indicating no fault in transformer. Relay has tripped due to intermittent rest of 2nd harmonic block.
Clearance given for another attempt at initial energisation. Succesfully close C.B. 4432 at 1704hrs.</t>
  </si>
  <si>
    <t>Tripped on Initial energisation from C.B. 4432 (Back energised for Auxillary supplies)
Appears No.3 Transformer tripped on No.1 Protection Diff Relay only. Diff Relay is a GE T60 relay that have known issues. After consultation with Gordon Keen it was decided to leave the No.3 Transformer O/O/S based on the fact it has been O/O/S since 16/11/15 and staff can be arranged to investigate further Monday 7/12/15.</t>
  </si>
  <si>
    <t>TWR created to fix protection settings.</t>
  </si>
  <si>
    <t>CB9J12 SF6 Topup</t>
  </si>
  <si>
    <t>CB5V22 blue phase topped up with SF6 and returned to service.</t>
  </si>
  <si>
    <t>No fault found.  712 Rocks Ferry feeder returned to service at Essential Energy's request.</t>
  </si>
  <si>
    <t>Investigate CB Low Gas Alarm on Blue Phase.</t>
  </si>
  <si>
    <t>Incorrect SF6 gauge used, issue addressed.</t>
  </si>
  <si>
    <t>97C Tamworth 330- Tamworth 132 132kV TL</t>
  </si>
  <si>
    <t>Protection staff on site advise that temporary overcurrent settings for No.1 Transformer at Tamworth 132 (New) are less than the load current on the transformer. The temporary protection initiated the CBF I/Ts on 97C Tamworth 330 to Tamworth 132 Feeder Protections.</t>
  </si>
  <si>
    <t>15/12/2015 16:04:00 | Follow up | A review of process prior to commissioning to check that any temporary protection settings are suitable for the load on the day of commissioning.</t>
  </si>
  <si>
    <t>5/02/2016 13:32:00 | Follow up | Nil</t>
  </si>
  <si>
    <t>So/Essential Chris advised all customer load restored via customer System at 17:53hrs
Essential energy found a recloser was damaged by lighting</t>
  </si>
  <si>
    <t>Distance to fault 20.1km</t>
  </si>
  <si>
    <t>CVT unbalance alarm.  Faulty CVT replaced.</t>
  </si>
  <si>
    <t>AGL found a dead bird under the Line Disc at their end. Line was patroled by AGL and Energised at AGL request at Broken Hill.</t>
  </si>
  <si>
    <t>A bushfire was identified in the vacinity of 11 Dapto - Sydney South 330kV TL at Madens Plain on Indji. Rural Fire Service were contacted (NCM) who advised that the fire is still on the Eastern side of Pacific Highway and has not travelled west (towards 11 T/L). Mains Staff advised</t>
  </si>
  <si>
    <t>8/02/2016 16:16:00 | Follow up | An Asset Management response is underway to identify similar damage to other polymer longrod insulators of the same type and vintage.</t>
  </si>
  <si>
    <t>11 Dapto to Sydney South 330 kV T/L Tripped and reclosed. Cause Unknown at this stage. There is reported fire at Maddens Plains ( near Darks Forest) which has been burning for a while. RFS reported that the fire has not travelled west of the Princess highway. Investigation will be required.</t>
  </si>
  <si>
    <t>8/02/2016 16:24:00 | Follow up | An Asset Management response is underway to identify similar damage to other polymer longrod insulators of the same type and vintage.</t>
  </si>
  <si>
    <t>Distance to Fault of 34.54km from Dapto
Very similar DTF to yesterdays (14/12/15) TAR
SCADA event list suggest AR attempt at SYS but not DPT.
Mains staff advise dirty insulator on Str 82, to be replaced.</t>
  </si>
  <si>
    <t>8/02/2016 16:28:00 | Follow up | An Asset Management response is underway to identify similar damage to other polymer longrod insulators of the same type and vintage.</t>
  </si>
  <si>
    <t>All phases on Str 82 replaced. 
Insulators showed signs of deterioration, significant cracking/splits on the spine/seam and fading of the sheds. 26 other structures were inspected by climbing, 2 had same type of insulator, 9 structures has similar poor condition has been replaced.
Review for revenue reset having a replacemenrt program for this batch / brand of insulator will be undertaken.</t>
  </si>
  <si>
    <t>Short notice outage to remove Weeds from No.1 Capacitor Bank Cage</t>
  </si>
  <si>
    <t>So/Essential Energy advised bird strike caused a Gas switch G-14835 to Fail,</t>
  </si>
  <si>
    <t>Distance to fault
@ Kempsey 37.39km
@ Raleigh 43.21km</t>
  </si>
  <si>
    <t>22/02/2016 09:17:00 | Follow up | Nil | Nil</t>
  </si>
  <si>
    <t>At 17:28hrs 9W2 Kempsey to Raleigh 132 kV T/L tripped, reclosed, tripped and locked out. Staff called out. Storms in the area.  Distance to fault:
@ Kempsey 37.39km
@ Raleigh 43.21km</t>
  </si>
  <si>
    <t>99P Tumut - Gadara 132kV TL</t>
  </si>
  <si>
    <t>GAD, TU2</t>
  </si>
  <si>
    <t>Short notice outage to replace the No.1 Prot relay at Gadara.</t>
  </si>
  <si>
    <t>Low SF6 on No.4 Transformer 132kV B CB..4442B CT's required Transformer de-energised until 132kV B CB..4442B CT's were Isolated, TX remained de-energised until No.4 Transformer 132kV B CB..4442B CT's SF6 was topped up.</t>
  </si>
  <si>
    <t>SO/Ausgrid Daryl advised 95Z opend at Somersby at the same time.</t>
  </si>
  <si>
    <t>Short notice outage to repair defective fibre optic cable between structures 76 &amp; 77.</t>
  </si>
  <si>
    <t>An Electrical storm was passing over tha area at the time of trip.
Protection flags updated.</t>
  </si>
  <si>
    <t>Short notice outage to repair broken OPGW</t>
  </si>
  <si>
    <t>Short notice outage to investigate CB2412 abnormal alarm.</t>
  </si>
  <si>
    <t>Spring defect fixed</t>
  </si>
  <si>
    <t>862 was off-load at the time of the trip.</t>
  </si>
  <si>
    <t>Short notice outage to repair transformer bushing defect.</t>
  </si>
  <si>
    <t>Characteristic of monitoring equipment, no issue with bushings.</t>
  </si>
  <si>
    <t>Repair Broken Conductor between structure 75 and 76.</t>
  </si>
  <si>
    <t>Bullet Damage. OPGW was repaired firstly (new span). During repairs damage to conductor was observed which was repaired with mid-span joint.</t>
  </si>
  <si>
    <t>CB5112 SF6 Topup</t>
  </si>
  <si>
    <t>61 Bannaby B CB 612B</t>
  </si>
  <si>
    <t>GUR</t>
  </si>
  <si>
    <t>CB612B SF6 Topup</t>
  </si>
  <si>
    <t>2016Q1</t>
  </si>
  <si>
    <t>Weather tools indicate adverse weather</t>
  </si>
  <si>
    <t>CB 612B SF6 Topup</t>
  </si>
  <si>
    <t>862 Kew Tee Johns River 66kV Feeder was closed at Essential Energy's request at 21:20.</t>
  </si>
  <si>
    <t>No.2 Tie</t>
  </si>
  <si>
    <t>Short notice outage to investigate SF6 alarm for the No.2 Beaconsfield North - Beaconsfield South Tie.</t>
  </si>
  <si>
    <t>Replacement of the No.2 Protection relay (Micom P442/2) which had raised a protection faulty alarm.</t>
  </si>
  <si>
    <t>SPARE CB 95W2C</t>
  </si>
  <si>
    <t>Fault Recorder at Munmorah indicated a distance to fault of 18.2 km.</t>
  </si>
  <si>
    <t>Called out Joel Scully to investigate</t>
  </si>
  <si>
    <t>A bird contacted the No.2 Transformer 11kV conductors at the 11kV surge diverter. The transformer will be isolated and earthed to replace the 11kV surge diverters. Protection flags indicate the fault was on the 11kV.</t>
  </si>
  <si>
    <t>SF6 topup for CT associated with CB 5212</t>
  </si>
  <si>
    <t>SO/Essential Energy advises that they have found a damaged pole on 79P Griffith - Goolgowi 33kV Line closer to Griffith 132kV Substation. They will be isolating in their network and carry out the repairs. Also advises that they have lost about 7MW load and will be transferring it to 79C Darlington Point 33kV Feeder at Griffith 132kV Substation.</t>
  </si>
  <si>
    <t>240 Potts Hill tee Chullora CB 2402</t>
  </si>
  <si>
    <t>Short notice outage for CB timing, SF6, and operational checks.</t>
  </si>
  <si>
    <t>948 Orange North - Panorama 132kV TL</t>
  </si>
  <si>
    <t>PMA, ONO</t>
  </si>
  <si>
    <t>Essential Energy lost approx 3MW load at Dorrigo which was later back fed by Essential via their network. Mains staff were requested to patrol the 96C TL they advised that due to poor Visibility Mains staff were able to patrol road crossings only and could not go into the bush and they will be resuming patrol with the first day light tomorrow morning. After discussions with NCM 96C Armidale - Coffs Harbour Tee Dorrigo 132kV TL was left de-energised only overnight and only to be Isolated and Earthed if required the next morning.</t>
  </si>
  <si>
    <t>Armidale – Coffs Harbour tee Dorrigo 132kV Line 96C tripped, reclosed, tripped and locked out at Coffs Harbour, and tripped at Armidale.  This resulted in an immediate loss of supply to Essential Energy’s Dorrigo substation and all load emanating from there.  A subsequent patrol of the line found bark on the earth wire and braches on the ground around the area believed to be faulted.</t>
  </si>
  <si>
    <t>Line 96C has a narrow easement (30m) and goes through areas of very tall (over 30m) trees, this does not provide much protection even on a well maintained easement.</t>
  </si>
  <si>
    <t>Pole top fire. TL I &amp; E'd pending repairs on 18/1/16.</t>
  </si>
  <si>
    <t>Short notice outage to topup No.1 Tx conservator low oil.</t>
  </si>
  <si>
    <t>EsE (Murray) advises of bird strike on pole top transformer.</t>
  </si>
  <si>
    <t>Reported C.B 352 has Hydralic oil leak and has locked out. Unable to open via SCADA.</t>
  </si>
  <si>
    <t>Leak fixed.</t>
  </si>
  <si>
    <t>Essential Energy patrolled line and requested reclose made non auto and line energised @ 1048 hours.</t>
  </si>
  <si>
    <t>Clearance given by Essential Energy to energising the Cockburn 22kV feeder at 1048 hours. The feeder tripped at 1049 hours (reclose non auto). Staff on site reported a flash and smoke coming from the top of a pole near Broken Hill 220kV Substation. Essential Energy reported a failed insulator on the pole. Line isolated and earthed under HVPRI 63560 to allow Essential Energy to carry out repairs.</t>
  </si>
  <si>
    <t>DTF 26.9km (No 1 Prot)</t>
  </si>
  <si>
    <t>Patrol of transmission line carried out by Ausgrid and no fault found. Line successfully energised at 1157 hours.</t>
  </si>
  <si>
    <t>Car collided with structure.</t>
  </si>
  <si>
    <t>CB 99N2 SF6 Topup</t>
  </si>
  <si>
    <t>26/02/2016 10:18:00 | Follow up | These defects do not pose an immediate threat to the line's serviceability. | Work Orders 376080 and 376104 have been raised with 12 month priorities to replace the insulators and repair the jumper.</t>
  </si>
  <si>
    <t>Severe lightning activity near Uranquinty at time of TAR.</t>
  </si>
  <si>
    <t>31/03/2016 14:28:00 | Follow up | Structures 72-80 have been noted for the next routine aerial patrol..</t>
  </si>
  <si>
    <t>Advised wires down on 82G outside zone sub. I&amp;E being created</t>
  </si>
  <si>
    <t>20MW of Load restored by 14:25
Restoration by GoldWind staff.</t>
  </si>
  <si>
    <t>At 14:00hrs 330kV C Bus @ Gullen Range Wind Farm tripped. Transgrid and UGL ( Contractors) carrying out Interzone protection tests caused trip of 330kV C Bus. Windfarm generating approx 20MW at the time of trip. Load restored at 14:25hrs.</t>
  </si>
  <si>
    <t>Advised by SO/Essential Energy storms in area</t>
  </si>
  <si>
    <t>5/02/2016 13:22:00 | Follow up | The fault is to be noted for the next routine inspection.</t>
  </si>
  <si>
    <t>Successful trip and reclose during storms</t>
  </si>
  <si>
    <t>CB 642A closed via SCADA at LTSS at 0900</t>
  </si>
  <si>
    <t>2/03/2016 16:16:00 | Follow up | The area is to be noted for the next routine inspection.  Protection flagging notes a red phase trip.</t>
  </si>
  <si>
    <t>Confirmed with SHL that Geehi Dam is OOS. Clearance to attempt to close 97G
0924 - Clearance from NCM to RTS 97G. RTS ok</t>
  </si>
  <si>
    <t>3/03/2016 16:13:00 | Follow up | This fault has been requested to be checked on the next routine inspection of this section of line.</t>
  </si>
  <si>
    <t>3/03/2016 16:33:00 | Follow up | This fault has been requested to be checked on the next routine inspection of this section of line.</t>
  </si>
  <si>
    <t>11:17 - 01 T/L RTS
11:18 - CB 012B Closed via SCADA</t>
  </si>
  <si>
    <t>3/03/2016 16:37:00 | Follow up | This fault has been requested to be checked on the next routine inspection of this section of line.</t>
  </si>
  <si>
    <t>Storms in area
Protection Details updated - AMC - Richard Archer 4/3/2016</t>
  </si>
  <si>
    <t>Storms in area
Ausgrid to perform line patrol</t>
  </si>
  <si>
    <t>CB 272B Manually closed at SE1 via SCADA
DTF 11.89km</t>
  </si>
  <si>
    <t>SHL Generating 31MW from Unit 1 at Guthega at time of trip
Storms in area.
1223hrs - F, SO - attempted to Close CB..97G2 received command failure and C.B. did not close. LV CB Abnormal alarm at time of closing most likely culprit. 
18:30 SMF advised SF6 Lockout follower relay had failed and was preventing the CB..97G2 from closing</t>
  </si>
  <si>
    <t>3/03/2016 16:23:00 | Follow up | This fault has been requested to be checked on the next routine inspection of this section of line.</t>
  </si>
  <si>
    <t>After investigation by On Call Fitter, protection indicated a CBF Trip input LED initiated No.1 Prot only. 
The SVC Reactor has been isolated off the system until further investigation by Protection Staff. 
note received a sub Miscellaneous Equipment Fail alarm 4 minutes prior to the No.2 SVC (Reactor) trip and reset just after the No.2 SVC (Reactor) tripped.</t>
  </si>
  <si>
    <t>SO/Ausgrid advised 912 Sydney South - Port Hacking 132kV Line has been patrolled and requested energised from Sydney south, no information received about Trip.
Approx 70MW customer load lost, load was restored via customer network in blocks unsure of timing.</t>
  </si>
  <si>
    <t>SO/Ausgrid advised 282 Sydney South to Revesby 132 kV Line has been patrolled and requested energised from Sydney south, no information received about Trip.
No customer load lost as 282  Revesby  in parallel with  283  Revesby</t>
  </si>
  <si>
    <t>Transformer ended feeder. Nil auto reclose, Essential Energy staff confirmed No.3 TX supplied Via No.4 fdr has had the explosion vent operate giving evidence to No.3 TX fault. Essential energy staff isolated No.3 TX and No.4 fdr was the closed to energise No.4 TX and load restored. (Note - 2MW off for 4hr 20mins).</t>
  </si>
  <si>
    <t>Advised by Protection staff that the Transformer No.1 Protection T60 Relay is faulty and operated incorrectly. Relay to be replaced on Tuesday 02/02/2016.</t>
  </si>
  <si>
    <t>Asset Monitoring Centre requested No.2 Reactor taken out of service due to high water content in oil. No.2 Reactor not available for service.</t>
  </si>
  <si>
    <t>Sampling issue - no problem with reactor.</t>
  </si>
  <si>
    <t>CB 5432 SF6 Topup</t>
  </si>
  <si>
    <t>Less than 24Hr notice outage for pole replacement</t>
  </si>
  <si>
    <t>CB 9U22 at Inverell failed to close due to check relay failure. Closing check relay power cycled by Field staff to reset relay and clear closing check relay faulty alarm. A/R initiate relay also locked up which was also reset by power cycling. CB 9U22 at Inverell eventually closed via SCADA.</t>
  </si>
  <si>
    <t>No.3 reactor 330kV C.B 5932 tripped when operations
attempted to close it on red phase pole discrepancy.
a LV/Mechanical permit was taken out and red phase failed to close. Internal auxillary contacts were cleaned and inspected. A furter five operations of the C.B were successful and the C.B was returned to service.
This problem has occurred in the past and white phase auxillary contact block was replaced.</t>
  </si>
  <si>
    <t>AGL contractor conducted line patrol advised found dead bird at base of pole</t>
  </si>
  <si>
    <t>708  Owen St tee Boronia St CB..7082 was taken out of service after several trip and reclose operations  at Port Macquarie Substation were Essential Energy was able to confirm there was no fault.
Faulty No1 protection relay was replaced and feeder returned to service.</t>
  </si>
  <si>
    <t>Known issue</t>
  </si>
  <si>
    <t>EsE advises that a faulty recloser was cause of fault. Further work to repair will be carried out by EsE.</t>
  </si>
  <si>
    <t>No1 SVC tripped during Aux Supply changeover</t>
  </si>
  <si>
    <t>Mark Jones to follow up on switching practice and arrangements for 415V at Broken Hill.</t>
  </si>
  <si>
    <t>low gas on cb 5112 blue phase topped up</t>
  </si>
  <si>
    <t>DTF 53.68km from CA1</t>
  </si>
  <si>
    <t>TAR</t>
  </si>
  <si>
    <t>Top up SF6 Gas C.B.. 5412</t>
  </si>
  <si>
    <t>Fault location 4.269km</t>
  </si>
  <si>
    <t>SF6 topup of CB 2322</t>
  </si>
  <si>
    <t>Low SF6 on Bus coupler CB..4012 at Regentville 330kV Substation</t>
  </si>
  <si>
    <t>875 (NOT CONNECTED) CB 8752</t>
  </si>
  <si>
    <t>Remove pallet switch from CB 8752</t>
  </si>
  <si>
    <t>CVT Phase imballance alarm received. Requested out of service by B Mills.</t>
  </si>
  <si>
    <t>CVT Phase imballance alarm received. Requested out of service by B Mills.  Investigations determined that the cause was a failed power meter.</t>
  </si>
  <si>
    <t>SF6 topup of CB 2722</t>
  </si>
  <si>
    <t>SF6 topup of CB 9322</t>
  </si>
  <si>
    <t>Site HMI indicates Low SF6 Gas Pressure alarm for No.2 SVC C.B.. 5V22 or associated C.T. SF6 gas topped up on blue phase of  No.2 SVC C.B.. 5V22 under HVPRI 64147.</t>
  </si>
  <si>
    <t>854 Macarthur - Campbelltown 66kV Line</t>
  </si>
  <si>
    <t>Did not auto-reclose at remote end. Manually restored by SO/Endeavour Energy 14:53. Approx 22MW load lost.</t>
  </si>
  <si>
    <t>257 Sydney North - Galston 132kV Cable</t>
  </si>
  <si>
    <t>CB 2572 at Sydney North closed on request from Ausgrid under HVPRI 63887. CB tripped 22 seconds later. No customer load lost as still isolated at remote end.</t>
  </si>
  <si>
    <t>REPLACE DENSITY MONITOR</t>
  </si>
  <si>
    <t>AMC to follow up.
[9/5/2016] Complete.</t>
  </si>
  <si>
    <t>Received advice from Ken Wyper CB..352 CT's are faulty and are to be take out of service.</t>
  </si>
  <si>
    <t>CTs have damaged Bellows</t>
  </si>
  <si>
    <t>Currently under review by Tony Gray.
[8/4/2016] Needs statement being put together by Evan Lamplough for the decommissioning of this bay.
[9/5/2016] Tim Barnes: Agreed with Tony Gray and Operations - can leave out of service and it will be decommissioned.</t>
  </si>
  <si>
    <t>Reccuring CB abnormal Alarm on operation</t>
  </si>
  <si>
    <t>AMC to follow up.
[8/4/2016] W/O 379272 closed.  Issue resolved.</t>
  </si>
  <si>
    <t>Trip Caused by 42 CMS temperature monitoring system failure which operated cable Protections at both ends of cable 42.
42 CMS Temperature sensor system has been Isolated and the CMS Low Oil Trip remains in-service,  Permission from OCM Sam Cavaleri to return to Service  Cable 42 . Cable 42 RTS on load at 18:41hrs</t>
  </si>
  <si>
    <t>Failed temp sensor</t>
  </si>
  <si>
    <t>Faulty control system (relay based)</t>
  </si>
  <si>
    <t>AMC to provide more details.
[8/4/2016] Issue resolved.</t>
  </si>
  <si>
    <t>L1 Tumut 3 330kV T/L tripped. SHL investigating.Lost about 500MW of Generation.</t>
  </si>
  <si>
    <t>Topup SF6 in all three phases of the CT</t>
  </si>
  <si>
    <t>Maloperation of buchholz relay. Buchholz checked and TX returned to service.</t>
  </si>
  <si>
    <t>Received No.5 Transformer Pressure Relief - Urgent 
Transformer Returned to Service with clearance from On Call Engineer and NCM as the alarm was caused by suspected moisture in the Junction Box of one of the two Pressure Relief valves. Alarm from that particular Pressure Relief valve isolated and the one from second valve still operational. Transformer data was checked by On Call Engineer and found to be satisfactory.</t>
  </si>
  <si>
    <t>Follow up | Work Order #379569 created to identify cause of erroneous alarm associated with the QUALITROL type pressure relief device. Work committed for March 16, 2016. Alarm isolated until issue can be corrected.</t>
  </si>
  <si>
    <t>Known issue - being resolved with workorder.</t>
  </si>
  <si>
    <t>Low SF6 Gas Pressure alarm indicated on Site HMI. SF6 gas topped up under HVPRI 64278 and C.B.. 4422B returned to service at 1421 hours.</t>
  </si>
  <si>
    <t>Concerns with connections to Condition Monitoring equipment on No.3 Transformer bushings at Williamsdale 330kV Substation.</t>
  </si>
  <si>
    <t>NOTE - Time of TAR unknown. Essential Energy only able to advise date of incident.</t>
  </si>
  <si>
    <t>Low SF6 gas pressure on 330kV B Bus 1-2 Section C.B.. 5112. C.B. taken out of service under HVPRI 64323 and SF6 gas topped up @ 1908 hours and 330kV B Bus 1-2 Section C.B.. 5112 returned to service @ 1925 hours.</t>
  </si>
  <si>
    <t>Straighten Pole and Instal Guy - STR 169</t>
  </si>
  <si>
    <t>Issue resolved.</t>
  </si>
  <si>
    <t>Replace No.1 protection relay and test</t>
  </si>
  <si>
    <t>Suspect T60
[9/5/2016] Mark Jones: Close.</t>
  </si>
  <si>
    <t>Advised ambient temp above 35 deg</t>
  </si>
  <si>
    <t>AGL Found a couple of dead birds underneath the line outside the Solar Plant Substation. Advised that the fault has cleared and requested to energise the No.1 Solar 22kV T/L from Broken Hill 220kV Substation.</t>
  </si>
  <si>
    <t>Requires Urgent Weeding In Cage</t>
  </si>
  <si>
    <t>Distance to fault - 11km</t>
  </si>
  <si>
    <t>Line returned to service at request of SRA</t>
  </si>
  <si>
    <t>Distance to fault - 8.154km</t>
  </si>
  <si>
    <t>17:45 SO/Essential confirmed approx 60% of customer load has been restored Essential 33kV system.</t>
  </si>
  <si>
    <t>Beryl Protection Details updated - AMC - RA</t>
  </si>
  <si>
    <t>15/03/2016 14:53:00 | Follow up | Noted for the next routine inspection.</t>
  </si>
  <si>
    <t>Distance to fault - 3.476km</t>
  </si>
  <si>
    <t>Protection Details added - AMC - SC &amp; RA</t>
  </si>
  <si>
    <t>22/03/2016 10:26:00 | Follow up | Structures 470 - 485 have been noted for the next routine aerial patrol.</t>
  </si>
  <si>
    <t>Distance to fault - 10.21km</t>
  </si>
  <si>
    <t>Suspect bats to be cause of trip, EE reuest close CB after patrol</t>
  </si>
  <si>
    <t>CT ratio change
Less than 24 hours notice</t>
  </si>
  <si>
    <t>AMC to followup to find out why a &lt;24 hr notice outage was necessary for a CT ratio change.
[9/5/2016]. Problem with design. Raise with Design in another forum. Close.</t>
  </si>
  <si>
    <t>No adverse weather at time of trip, Fault recorder indicates operation of No.1 Prot, no obvious fault observed. 
RTI indicates T60 relay.</t>
  </si>
  <si>
    <t>L90 relay bad firmware/settings</t>
  </si>
  <si>
    <t>L90 firmware being upgrded across the network
[9/5/2016] Mark Jones: Close.</t>
  </si>
  <si>
    <t>Low SF6 Gas alarm received onSCADA for No.2 SVC C.B.. 5V22. C.B. isolated and SF6 gas topped up. No.2 SVC Reactor available for service at 2247. AEMO requested No.2 SVC Reactor in service @ 2250.</t>
  </si>
  <si>
    <t>TA1 Prot details added</t>
  </si>
  <si>
    <t>22/03/2016 11:12:00 | Follow up | Structures 140 - 160A, 'A' phase, noted for the next routine inspection.</t>
  </si>
  <si>
    <t>Less than 24 Hrs notice
C.B 5932 investigate Pole Discrepancy
operation.</t>
  </si>
  <si>
    <t>Tim Barnes to follow up.
[9/5/2016] Work Order (WO) 376879 complete. WO 382201 complete.</t>
  </si>
  <si>
    <t>L3 Tumut 3 A CB L32A</t>
  </si>
  <si>
    <t>Less than 24 Hrs notice
INVESTIGATE WHITE AND BLUE PHASES CLOSING
SPRINGS NOT CHARGING.</t>
  </si>
  <si>
    <t>Tim Barnes to follow up.
[9/5/2016] Work Order 382226 complete.</t>
  </si>
  <si>
    <t>Advised that at 18:20hrs 850 Tumut to Talbingo tee Jounama Dam 66kV Essential Energy feeder tripped, auto reclosed, tripped and locked out. 10MW generation into Tumut132 SS interrupted and 2MW load at Talbingo interrupted.
21:55 hrs All Essential Customer load at Talbingo restored via SHL Reactor supply from T3PS, with  850 Talbingo tee Jounama Dam line out of service.</t>
  </si>
  <si>
    <t>Less than 24hrs notice
Investigate Spring charge failure in Mech Box.</t>
  </si>
  <si>
    <t>Tim Barnes to follow up.
[9/5/2016] Work Order 382243. Still open.
[8/6/2016] Power switch replaced.</t>
  </si>
  <si>
    <t>SF6 Top-up.</t>
  </si>
  <si>
    <t>863 Canowindra 66kV CB 8632</t>
  </si>
  <si>
    <t>Combined protection schemes for No.4 Transformer and 841 Narrandera 66kV feeder.</t>
  </si>
  <si>
    <t>Tx needs to be taken OOS due to loud Corona like sounds coming from 330kV bushings.
Tx was only energised today after long outage to carry out refurbishment of Tx</t>
  </si>
  <si>
    <t>Substations Asset Manager to followup.  This was due to arcing horn on bushing.  Not required.  Removed and problem resolved.</t>
  </si>
  <si>
    <t>No storms in the area on Indji.</t>
  </si>
  <si>
    <t>13/04/2016 09:35:00 | Follow up | Structures 230-280 have been noted for the next routine aerial patrol.</t>
  </si>
  <si>
    <t>Successful TAR</t>
  </si>
  <si>
    <t>SF6 top up</t>
  </si>
  <si>
    <t>2016Q2</t>
  </si>
  <si>
    <t>33kV Bus No.2 Section</t>
  </si>
  <si>
    <t>SCADA trend shows 1.4MW load loss on 7L5 Murrami 33kV Feeder and 2.4 MW load loss on 7L6 Whitton 33kV Feeder. Full load restored by Essential Energy via 7L3 Kamarah and 7L4 Leeton 33kV Feeders at 2023 hours</t>
  </si>
  <si>
    <t>Dead bird found next to bus section VT disconn</t>
  </si>
  <si>
    <t>[9/5/2016] Tony Gray: being followed up.  W/O to be established.
[20/06/2016] Robert Li advised can be closed.</t>
  </si>
  <si>
    <t>Tripped on Neutral unbalance</t>
  </si>
  <si>
    <t>Received CB abnormal alarm at Sydney East 330kV Substation.
Advised low gas on No.2 Transformer 132kV B CB 4422B.</t>
  </si>
  <si>
    <t>Single Pole (White Phase) trip and auto reclose. CB Operations confirmed from Site HMIs
DTF from AR1 Fault Recorder 72.1km</t>
  </si>
  <si>
    <t>Single Pole (White Phase) trip and auto reclose</t>
  </si>
  <si>
    <t>33kV Bus No.3 Section</t>
  </si>
  <si>
    <t>Confirmed caused by Bird Strike.
White Phase fault on both protections
Latching M/T both protections</t>
  </si>
  <si>
    <t>[9/5/2016] Tony Gray: being followed up.  Can be closed.  Wos established to confirm no rod gaps/remove.</t>
  </si>
  <si>
    <t>No.3 Bus VT</t>
  </si>
  <si>
    <t>2X1 Spare CB 2X12</t>
  </si>
  <si>
    <t>2X0 Spare CB 2X02</t>
  </si>
  <si>
    <t>33kV Bus Section 2-3 CB 2112</t>
  </si>
  <si>
    <t>79U Griffith - Griffith Zone Duty 33kV Line</t>
  </si>
  <si>
    <t>Essential Energy Operator request 81L Raglan de-energised for urgent repairs</t>
  </si>
  <si>
    <t>No Known storms in area</t>
  </si>
  <si>
    <t>330kV CT has had a Capacitance change of &gt;8%.
Retesting did not confirm this &gt; 8% change.</t>
  </si>
  <si>
    <t>[9 May 2016] Tony Gray following up with Field Services.</t>
  </si>
  <si>
    <t>SO/Ausgrid request deenengise 96Z T/L, undercrossed 11kV line (O/S), has sustained some damage whilst trying to stand a new pole, work crew able to remove pole without further outage of 96Z.</t>
  </si>
  <si>
    <t>HMI indicates low SF6 on CB4422B.
SF6 topped up</t>
  </si>
  <si>
    <t>TAR Customer Line</t>
  </si>
  <si>
    <t>When No.1 svc was returned to service it's MVAr output went to 330MVAr export and Arimdale bus voltage went to 363kV for reasons unknown  (V setpoint was 346kV)
SVC stopped immediately.  Following investigations by TransGrid and ABB staff, the SVC Control System and SCADA Gateway Server were rebooted and the SVC was returned to service at 2006 hours.</t>
  </si>
  <si>
    <t>[9/5/2016] Close.</t>
  </si>
  <si>
    <t>28 Sydney North A CB 282A</t>
  </si>
  <si>
    <t>Patrol carried out by Essential Energy Staff. No issues found</t>
  </si>
  <si>
    <t>Brad Ashton (EsE) advises of visible black marking on top of reactor. Byron Mills advised.
Info update RX still out of service.</t>
  </si>
  <si>
    <t>cable failed when energised on RTS switching on HVPRI 65302 there was no load affected as cable was still ISOLATED in the customer system.</t>
  </si>
  <si>
    <t>At 01:42hrs 63 Wagga to Darlington Point 330 kV T/L tripped and reclosed operating the X5 tripping scheme. CBs 7442, 7432 and X52 opened.
No.4 and No.3 Transformer RTS at 01:46hrs.
X5 closed at 01:46hrs.
No load lost.
Update - WG1 Prot details added - AMC - Richard Archer</t>
  </si>
  <si>
    <t>2/05/2016 13:42:00 | Follow up | The area around structure 322 has been noted for the next routine inspection.</t>
  </si>
  <si>
    <t>63 Wagga to Darlington Point 330 kV T/L tripped and reclosed operating the X5 tripping scheme. CBs 7442, 7432 and X52 opened.
No.4 and No.3 Transformer RTS at 01:46hrs.
X5 closed at 01:46hrs.
A lightning strike was identified at the time of the trip near structure 322.</t>
  </si>
  <si>
    <t>Oil level Alarm Type fault investigate and repair, less than 24 hours notice.</t>
  </si>
  <si>
    <t>Alarm not useful, disabled.</t>
  </si>
  <si>
    <t>Runback stage 2 operated when 9R22 at WG1 was opened under HVPRI after opening the runback bypass links.</t>
  </si>
  <si>
    <t>Runback stage 2 operated when 9R22 at WG1 was opened under HVPRI after opening the runback bypass links.
Loss of 150MW of generation.</t>
  </si>
  <si>
    <t>OM instruction or design issue.  Tim Barnes advised can be closed.</t>
  </si>
  <si>
    <t>AGL advised No.3 Unit tripped when Transformer differential protection had operated.  It was reported that No.3 Generator transformer had asurge in oil level.</t>
  </si>
  <si>
    <t>SF6 Top-up</t>
  </si>
  <si>
    <t>Indji weather monitor didn't indicate any adverse weather conditions at the time.</t>
  </si>
  <si>
    <t>Low oil level on Essential Energy No.6 TX
Cold temperatures overnight.</t>
  </si>
  <si>
    <t>White phase VT has failed.
White phase VT replaced and placed back into service</t>
  </si>
  <si>
    <t>Top up SF6 Circuit Breaker 4412</t>
  </si>
  <si>
    <t>Top up SF6 Circuit Breaker 3432</t>
  </si>
  <si>
    <t>Top-up SF6 CB5V22</t>
  </si>
  <si>
    <t>Requested by Essential Energy to de-energise the feeder due to reports of a pole top fire.</t>
  </si>
  <si>
    <t>Trip initiated from 220kV BBP as a consequence of a failure of No.1 Transformer 220kV C.B.. 7412. Refer to FEOR 2016-F-0173 for the 220kV BBP trip. No.1 Transformer isolated off system to allow 220kV Bus to be returned to service. No.1 Transformer 220kV C.B. 7412 open at time of trip.</t>
  </si>
  <si>
    <t>Report pending from Tim Barnes</t>
  </si>
  <si>
    <t>Trip occurred due suspected failure of No.1 Transformer 220kV C.B.. 7412. Refer to FEOR 2016-F-0172 (No.1 Transformer). Broken Hill 22kV load being supplied from No.1 and No.2 Gas Turbines at time of trip.</t>
  </si>
  <si>
    <t>Trip occurred due suspected failure of No.1 Transformer 220kV C.B.. 7412. Refer to FEOR 2016-F-0172 (No.1 Transformer). Broken Hill 22kV load being supplied from No.1 and No.2 Gas Turbines at time of trip.
1835:32 - Abnormal SCADA voltage indications continue with excursions up to 270kV. X292 opened at Buronga by Operator to de-energise X2 Reactor, which may have contributed to significant switching overvoltage, leading to failure of both the Rphase pole of 7412 and the Bphase surge arrestor on the #1 Reactor. Abnormal status indications received from 7412 due to failure, as BKH 220kV Busbar protection operates. Both transformers tripped via 2412 and 2422 (no Aux supply to Sub, town load still on GT’s). Bphase surge arrestor failure not yet detected onsite</t>
  </si>
  <si>
    <t>Attempted to return to service X2 Buronga to Broken Hill T/L at Buronga following earlier trip (refer to FEOR 2016-F-0174). No.1 Transfomer isolated off system at Broken Hill. Line tripped on closing with Temporary Protections indicating a Blue Phase Fault. Inspection at Broken Hill found failure of No.1 Reactor Blue Phase Surge Arrestor. No.1 Reactor isolated off system at Broken Hill and X2 Buronga to Broken Hill T/L returned to service at 2230 hours. Temporary Protections installed at Buronga following replacement of Line C.V.T. and were in service to allow Directional Checks to be carried out.</t>
  </si>
  <si>
    <t>X2 Energised at Buronga @ 1744 hours and 220kV Bus energised at Broken Hill. X4 Broken Hill Mines C.B. X42 closed at Broken Hill @ 1756 hours. C.B.. X22 tripped at Buronga @ 1759 hours.
At time of trip, X2 Buronga to Broken Hill T/L was being returned to service following field work and the replacement of the C.V.T. at Buronga. Failure of No.1 Transformer 220kV C.B.. 7412 suspected cause of trip.
Temporary Protections installed at Buronga following replacement of Line C.V.T. and were in service to allow Directional Checks to be carried out.
Refer to FEOR 2016-F-0172 (No.1 Transformer) and FEOR 2016-F-0173 (BKH 220kV Bus).</t>
  </si>
  <si>
    <t>X2 Energised at Buronga @ 1744 hours and 220kV Bus energised at Broken Hill. X4 Broken Hill Mines C.B. X42 closed at Broken Hill @ 1756 hours. C.B.. X22 tripped at Buronga @ 1759 hours.
At time of trip, X2 Buronga to Broken Hill T/L was being returned to service following field work and the replacement of the C.V.T. at Buronga. Failure of No.1 Transformer 220kV C.B.. 7412 suspected cause of trip.
Temporary Protections installed at Buronga following replacement of Line C.V.T. and were in service to allow Directional Checks to be carried out.
Refer to FEOR 2016-F-0172 (No.1 Transformer) and FEOR 2016-F-0173 (BKH 220kV Bus).
X2 trips at Buronga via CBX22. CBX42 at BKH still closed and 220kV Bus at Broken Hill shows volts fluctuating between 115 to 172kV. With no other source of 220kV supply, it is possible that a single phase of 7412 or 7422 did not open and has been feeding single phase volts (not synchronised to the system) via the TX onto the BKH Bus. Varying voltage levels appear on SCADA via the 220kV Bus VT associated with the X4 circuit. #1 Reactor is also partially energised with this single phase supply, with varying level of volts appearing on the other two phases through mutual induction/transformer action of the Reactor. The circuit remains energised with an increasing voltage difference between the GT supplied single phase voltage and the 220kV system supply (due to non-synchronicity).</t>
  </si>
  <si>
    <t>17:59hrs – X2 trips at Buronga via CBX22. CBX42 still closed and 220kV Bus at Broken Hill shows volts fluctuating between 115 to 172kV. With no other source of 220kV supply, it is possible that a single phase of 7412 or 7422 did not open and has been feeding single phase volts (not synchronised to the system) via the TX onto the BKH Bus. Varying voltage levels appear on SCADA via the 220kV Bus VT associated with the X4 circuit. #1 Reactor is also partially energised with this single phase supply, with varying level of volts appearing on the other two phases through mutual induction/transformer action of the Reactor. The circuit remains energised with an increasing voltage difference between the GT supplied single phase voltage and the 220kV system supply (due to non-synchronicity).</t>
  </si>
  <si>
    <t>Attempted to return to service X2 Buronga to Broken Hill T/L at Buronga following earlier trip (refer to FEOR 2016-F-0174). No.1 Transfomer isolated off system at Broken Hill. Line tripped on closing with Temporary Protections indicating a Blue Phase Fault. Inspection at Broken Hill found failure of No.1 Reactor Blue Phase Surge Arrestor. No.1 Reactor isolated off system at Broken Hill and X2 Buronga to Broken Hill T/L returned to service at 2230 hours. Temporary Protections installed at Buronga following replacement of Line C.V.T. and were in service to allow Directional Checks to be carried out.
Refer to FEOR 2016-F-0175 (X2 Buronga to Broken Hill T/L)</t>
  </si>
  <si>
    <t>Distance to fault - 57.23km</t>
  </si>
  <si>
    <t>Isolator 225 defective.  Turntable on centre pole has corroded and forced the contacts out of alignment.  The isolator could not be closed and CB isolated to allow repairs</t>
  </si>
  <si>
    <t>Tim Barnes investigating
[20/07/2016] Tim Barnes advised can be closed</t>
  </si>
  <si>
    <t>Distance to fault 5.5km</t>
  </si>
  <si>
    <t>Unit 1 tripped at Liddell Power Station and CBs 5212, 5012 and Line Disconnector opened. Power Station staff investigating the cause.</t>
  </si>
  <si>
    <t>Numerous fleeting No2 Tx 66kV Limit High alarms.  Nil Tap Change operations.
When inspectiog No2 Tx VT secondary box noticed loose wiring.</t>
  </si>
  <si>
    <t>The transformer 132kV CB did not trip, no protection operated alarms.
T60 relay replaced.</t>
  </si>
  <si>
    <t>Faulty T60 Tx Diff. relay.  Relay replaced.</t>
  </si>
  <si>
    <t>Hot joint on Disconnector 3118</t>
  </si>
  <si>
    <t>Investigate Rx pressure relief alarm</t>
  </si>
  <si>
    <t>Caused by moisture ingress</t>
  </si>
  <si>
    <t>852 Macarthur - Douglas Park 66kV Line</t>
  </si>
  <si>
    <t>Essential Energy advised there are reports of a pole fire</t>
  </si>
  <si>
    <t>Low SF6 on No2 SVC 330kV CB 5V22 CTs.</t>
  </si>
  <si>
    <t>Low SF6 alarm</t>
  </si>
  <si>
    <t>Low SF6 330kV B Bus 1-2 Section CB 5112</t>
  </si>
  <si>
    <t>97R Cooma (New) - Bega tee Steeple Flat 132kV TL</t>
  </si>
  <si>
    <t>CMA, COA</t>
  </si>
  <si>
    <t>97R Bega tee Steeple Flat CB 97R2</t>
  </si>
  <si>
    <t>COA</t>
  </si>
  <si>
    <t>Less than 24 hours notice.
Test new data base, alarms, controls and indications
through to SCADA</t>
  </si>
  <si>
    <t>This Should be No.2 Capacitor. TheOS error wouldn't allow the creation of outage to the correct service.
FEOR resent with correct details</t>
  </si>
  <si>
    <t>Tripped on NUB</t>
  </si>
  <si>
    <t>Emergency outage on No.2 Transformer as 132kV CB 4422 had leaking SF6 gas at a considerable rate and could have lead to CB Lockout. Staff was on site and advised that Current pressure was 420 KPI and CB would have locked out at 400 KPI. NCM advised. Leak rectified, SF6 gas topped up and No.2 transformer returned to service.</t>
  </si>
  <si>
    <t>Condition L1 alarm. AMC unable to login and requested TX de-energised.
Clearance from AMC (Sam) to place back in service</t>
  </si>
  <si>
    <t>Condition L1 alarm. AMC unable to login and requested TX de-energised.
Clearance from AMC (Sam) to place back in service
Alarm caused by pollution on bushings.
Work order 00396102</t>
  </si>
  <si>
    <t>No.3 Murray - Khancoban Town 11kV Supply 11kV Line</t>
  </si>
  <si>
    <t>132kV Bus Sections 1, 1-2 &amp; 2</t>
  </si>
  <si>
    <t>*Amendment* Load was restored in 2 blocks by Essential Energy. Figures for total MWH re-calculated.
35MW load lost between 1619hrs and 1634hrs, all load restored by 1634hrs.
1631hrs Alubury Load Restored - 19MW for 12 minutes = 3.8MWH
1634 Mulwala/Corowa Load Restored - 16MW for 15 minutes = 4MWH
Total = 7.8MWH
The wiring error that caused the trip was carried out by the contractors who are installing the SSB.</t>
  </si>
  <si>
    <t>Advised by protection staff on site that the 132kV Bypass protection circuitry was crossed causing mal operation of Bus Bar Protection.</t>
  </si>
  <si>
    <t>No.1 Transformer 132/22/6.6kV</t>
  </si>
  <si>
    <t>Top up SF6 on CB 2722</t>
  </si>
  <si>
    <t>132kV B Bus trip In conjunction with trips on  No.2 and No.3 Transformers Wagga 330kV Substation
No load lost as is been supported by the Yass and darlington Pt 132kV transmission system</t>
  </si>
  <si>
    <t>No.2 132kV Bus Coupler CB 4022</t>
  </si>
  <si>
    <t>HV fault internal to CB 4422B</t>
  </si>
  <si>
    <t>Robert Li investigating.</t>
  </si>
  <si>
    <t>Fault invetsigation CB442B and No.2 TX</t>
  </si>
  <si>
    <t>Top up SF6 on CB 5412 White Phase .</t>
  </si>
  <si>
    <t>HV Fault on reactor
work order 00397365
No.2 Reactor repaired by using No.3 Reactor for spare parts</t>
  </si>
  <si>
    <t>98R Beresfield - Tomago 330 132kV Line</t>
  </si>
  <si>
    <t>Reclose attempt failed due to a reclose inhibit received , Sydney trains restored supply via lithgow manually.
line patrol all clear</t>
  </si>
  <si>
    <t>Events on local HMI show a reclose start and inhibit which lengthened the outage time.</t>
  </si>
  <si>
    <t>Topup SF6 on CB5112</t>
  </si>
  <si>
    <t>Line patrolled by Sydney Trains. No faults found.  Line energised at 12:05 at Sydney Trains request.</t>
  </si>
  <si>
    <t>No.1 tripped due to a protection wiring issue within the customer system.  Customer identfied issue and requested No.1 transformer be energised at 16:44hrs.</t>
  </si>
  <si>
    <t>Feeder isolated and earthed for customer to allow repairs to be carried out.</t>
  </si>
  <si>
    <t>No loss of load in customer system</t>
  </si>
  <si>
    <t>Group 2 settings applied to No.1 and No.2 protections at time of TAR</t>
  </si>
  <si>
    <t>Group 2 settings applied to No.1 and No.2 protections at time of TARTLO. Essential Energy opened bypass which extended 703 Nana Glen through to Nymboida and returned feeder to service into Nana Glen only. Group 1 protection settings restored after return to service..</t>
  </si>
  <si>
    <t>Saddles securing conduit on overhead gantry above No.1 Transformer at Newcastle 330kV Substation broke and unsupported length of conduit being blown towards HV conductors. No.1 Transformer de-energised. Conduit originally installed for floodlight supplies which are now redundant. Conduit safely cut and removed and No.1 Transformer returned to service.</t>
  </si>
  <si>
    <t>No.1 Protection Ohmega OH1-311 relay at Raleigh displayed a distance to fault of -78.20 km and not recorded in protection details.</t>
  </si>
  <si>
    <t>30/06/2016 09:24:00 | Follow up | Structures 96-126 have been noted for the next routine aerial patrol.</t>
  </si>
  <si>
    <t>Successful auto reclose, caused by falling tree brushing the HV conductors.  Small grass fire started, extinguished by an easment officer conducting the patrol.
Work order 00398286</t>
  </si>
  <si>
    <t>Off easement tree, strong wind and wood rot led to this tree falling.</t>
  </si>
  <si>
    <t>AUX Transformer Oil level low.</t>
  </si>
  <si>
    <t>Oil top up</t>
  </si>
  <si>
    <t>TCR gate control panel failure.</t>
  </si>
  <si>
    <t>Faulty power supply
Work order 00398271</t>
  </si>
  <si>
    <t>Successful auto reclose</t>
  </si>
  <si>
    <t>less than 24 hours notice.
Completion of protection routine maintenance(relays), meggering and trip checks.</t>
  </si>
  <si>
    <t>92P Beaconsfield South - Belmore Park 132kV Cable</t>
  </si>
  <si>
    <t>"BFIELD STH 132 BELMORE PK 92P PROT1 FAULT" &amp; "BFIELD STH 132 BELMORE PK 92P PROT1 OPERATED"  alarms received at time of trip.</t>
  </si>
  <si>
    <t>"BFIELD STH 132 BELMORE PK 92P PROT1 FAULT" &amp; "BFIELD STH 132 BELMORE PK 92P PROT1 OPERATED"  alarms received at time of trip of the switchbay for 92P.
Work order 00398402</t>
  </si>
  <si>
    <t>Earthwire clevis bolt loose on TL 11 , Str 11.
outage required to repair.
Work orders 00398328,00398404,00398406</t>
  </si>
  <si>
    <t>Line due for climbing inspection this regulatory period.</t>
  </si>
  <si>
    <t>2016Q3</t>
  </si>
  <si>
    <t>Protection staff were carrying out BBP balance for new CB 4422B using ground bus to 99X T/L at the time.</t>
  </si>
  <si>
    <t>24V auxiliary relay in power circuit in AVR 2 replaced and now functioning. Further investigation by field staff on Tuesday.</t>
  </si>
  <si>
    <t>24V auxiliary relay in power circuit in AVR 2 replaced and now functioning. Further investigation by field staff on Tuesday.
Work order 00400126</t>
  </si>
  <si>
    <t>19.62km Distance to Fault.
HV Switchgear inspected and all OK.</t>
  </si>
  <si>
    <t>&lt;24hrs notice.
#2 Cap required Out Of Service for transport clearance.
Work order 393365.</t>
  </si>
  <si>
    <t>4 Marulan CB42 CT ratio changes, Insulation, winding resistance, Ratio &amp; Polarity checks 
Testing voltage &lt;3kv</t>
  </si>
  <si>
    <t>Tripped on energising after SSB cutover. No.1 Prot and temporarys didn't operate. Protection design and AMC OK'd second attempt which was successful.</t>
  </si>
  <si>
    <t>Tripped on energising after SSB cutover. No.1 Prot and temporarys didn't operate. Protection design and AMC OK'd second attempt which was successful.
Tripped on inrush.</t>
  </si>
  <si>
    <t>5MW Gunning Wind Farm
16MW Culerin Range</t>
  </si>
  <si>
    <t>EssE informed TRTLO cause by switching within their network.
Repairs carried out and feeder energised at Essential Energy request.</t>
  </si>
  <si>
    <t>Transmission Line reclosed boths ends on the 'B' CB. Normal arrangement is for single CB reclose each end. 'A' CB's closed manually via Scada both ends.</t>
  </si>
  <si>
    <t>Investigate CB U72 pole discrepency and repair
CB U72 Mech box lid has come off and Mech box is full of snow</t>
  </si>
  <si>
    <t>CB U72 unable to be closed.and fleeting discrepency alarm
CB U72 Mech box lid has come off and Mech box is full of snow</t>
  </si>
  <si>
    <t>Topup SF6 in CB 5112</t>
  </si>
  <si>
    <t>9R1 Wagga 330 - Uranquinty 132kV TL</t>
  </si>
  <si>
    <t>Uranquinty PS total generation at time of trip was 655MW. Generation reduced to 500MW via runback scheme after trip. CB 9R12 closed after consultation with AMC.</t>
  </si>
  <si>
    <t>URQ No2 Prot Relay suspected maloperation</t>
  </si>
  <si>
    <t>Top up of CB9322
RTS ok</t>
  </si>
  <si>
    <t>Broken pull rod yoke between the operating mechanism and pole A.</t>
  </si>
  <si>
    <t>Parts ordered from ABB.  Failure likely due to fatigue from 6000 operations.  May require a replacement strategy.</t>
  </si>
  <si>
    <t>Top up SF6 CB 9W32</t>
  </si>
  <si>
    <t>Spare Tie Transformer</t>
  </si>
  <si>
    <t>Field satff advise Buchholz Relay operation caused by water ingress into Buchholz Relay.</t>
  </si>
  <si>
    <t>No2 Tx T/C Buchholz tripped due to water ingress in Buccholz</t>
  </si>
  <si>
    <t>Suspect Communications problem with No1 Protection. Ausgrid have requested line de-energised only while Techs investigate.</t>
  </si>
  <si>
    <t>8M1 Orange - Orange Industrial 66kV Line</t>
  </si>
  <si>
    <t>TG Protection staff in Murray advise heavy winds and rain</t>
  </si>
  <si>
    <t>28/07/2016 11:48:00 | Follow up | Heavy snow and steep terrain. | Structures 96-101 have been noted for the next routine aerial patrol.</t>
  </si>
  <si>
    <t>Fallen Trees</t>
  </si>
  <si>
    <t>Advised Essential Energy Staff patrolling line. Essential Energy Staff on site at Murrumburrah - Protection Flags reset ok.</t>
  </si>
  <si>
    <t>Storms in the area. Fault isolated within Essential Energy system and CB 8912 closed at Cowra.</t>
  </si>
  <si>
    <t>CB 5432 Blue phase Low SF6</t>
  </si>
  <si>
    <t>Protection flags may include those for TARTLO detailed in FEOR 2016-F-228.</t>
  </si>
  <si>
    <t>Protection flags may include those for TARTLO detailed in FEOR 2016-F-227.</t>
  </si>
  <si>
    <t>CB 3432 Low SF6</t>
  </si>
  <si>
    <t>Faulty T60 relay on No1 Protection</t>
  </si>
  <si>
    <t>Replacement program in progress.</t>
  </si>
  <si>
    <t>No2 Prot L90 requires battery replacement</t>
  </si>
  <si>
    <t>In service outage</t>
  </si>
  <si>
    <t>No.1 Transformer 132KV B CB 4412B</t>
  </si>
  <si>
    <t>Close coil appears to be burnt out</t>
  </si>
  <si>
    <t>Outage taken to top-up No2 Aux Transformer oil.</t>
  </si>
  <si>
    <t>Topup of low oil in No2 Aux Tx</t>
  </si>
  <si>
    <t>Obvious flash marks found on white phase insulator between 330kV TX bushings and CT's. Still bits of wire attached to conductor. See IR 16179.</t>
  </si>
  <si>
    <t>Advised SO/Essential Energy of prot'n details and DTF, SO requested attempt close CB 9712, done and CB remained closed</t>
  </si>
  <si>
    <t>SHL Jounama was generating at time of trip approx. 8MW generation lost.</t>
  </si>
  <si>
    <t>approx 3.2MW of customer load lost, Essential requested to restore from there system. 04:15 hrs customer load restored through essential energy network.
No.1 Transformer returned to service at 13:52 via scada.</t>
  </si>
  <si>
    <t>Faulty sensors in Thermal units</t>
  </si>
  <si>
    <t>Suspected faulty Over Pressure Device on Tap Changer</t>
  </si>
  <si>
    <t>AER Fault/Forced Outage</t>
  </si>
  <si>
    <t>Year:</t>
  </si>
  <si>
    <t>Cal Yr:</t>
  </si>
  <si>
    <t>TL/UG Fault Outages:</t>
  </si>
  <si>
    <t>TL/UG Forced Outages:</t>
  </si>
  <si>
    <t>TX Fault Outages:</t>
  </si>
  <si>
    <t>TX Forced Outages:</t>
  </si>
  <si>
    <t>CAP/RX/SVC Fault Outages:</t>
  </si>
  <si>
    <t>CAP/RX/SVC Forced Outages:</t>
  </si>
  <si>
    <t>TL/UG Count:</t>
  </si>
  <si>
    <t>TX Count:</t>
  </si>
  <si>
    <t>CAP/RX/SVC Count:</t>
  </si>
  <si>
    <t>TL/UG Fault Outage Rate:</t>
  </si>
  <si>
    <t>TL/UG Forced Outage Rate:</t>
  </si>
  <si>
    <t>TX Fault Outage Rate:</t>
  </si>
  <si>
    <t>TX Forced Outage Rate:</t>
  </si>
  <si>
    <t>CAP/RX/SVC Fault Outage Rate:</t>
  </si>
  <si>
    <t>CAP/RX/SVC Forced Outage Rate: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</si>
</sst>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m\-yy"/>
    <numFmt numFmtId="165" formatCode="0.0%"/>
  </numFmts>
  <fonts count="10" x14ac:knownFonts="1">
    <font>
      <sz val="11"/>
      <color theme="1"/>
      <name val="Calibri"/>
      <family val="2"/>
      <scheme val="minor"/>
    </font>
    <font>
      <b/>
      <sz val="10"/>
      <color rgb="FF000000"/>
      <name val="Calibri"/>
      <charset val="186"/>
    </font>
    <font>
      <sz val="10"/>
      <color rgb="FF000000"/>
      <name val="Calibri"/>
    </font>
    <font>
      <sz val="10"/>
      <color rgb="FF000000"/>
      <name val="Calibri"/>
    </font>
    <font>
      <sz val="10"/>
      <color rgb="FF000000"/>
      <name val="Calibri"/>
    </font>
    <font>
      <sz val="10"/>
      <color rgb="FF000000"/>
      <name val="Calibri"/>
    </font>
    <font>
      <sz val="10"/>
      <color rgb="FF000000"/>
      <name val="Calibri"/>
    </font>
    <font>
      <sz val="10"/>
      <color rgb="FF000000"/>
      <name val="Calibri"/>
    </font>
    <font>
      <sz val="10"/>
      <color rgb="FF000000"/>
      <name val="Calibri"/>
    </font>
    <font>
      <sz val="10"/>
      <color rgb="FF000000"/>
      <name val="Calibri"/>
    </font>
  </fonts>
  <fills count="11">
    <fill>
      <patternFill patternType="none"/>
    </fill>
    <fill>
      <patternFill patternType="gray125"/>
    </fill>
    <fill>
      <patternFill patternType="solid">
        <fgColor rgb="FFC0C0C0"/>
        <bgColor rgb="FFC0C0C0"/>
      </patternFill>
    </fill>
    <fill>
      <patternFill patternType="none">
        <fgColor rgb="FF000000"/>
        <bgColor rgb="FFFFFFFF"/>
      </patternFill>
    </fill>
    <fill>
      <patternFill patternType="none">
        <fgColor rgb="FF000000"/>
        <bgColor rgb="FFFFFFFF"/>
      </patternFill>
    </fill>
    <fill>
      <patternFill patternType="none">
        <fgColor rgb="FF000000"/>
        <bgColor rgb="FFFFFFFF"/>
      </patternFill>
    </fill>
    <fill>
      <patternFill patternType="none">
        <fgColor rgb="FF000000"/>
        <bgColor rgb="FFFFFFFF"/>
      </patternFill>
    </fill>
    <fill>
      <patternFill patternType="none">
        <fgColor rgb="FF000000"/>
        <bgColor rgb="FFFFFFFF"/>
      </patternFill>
    </fill>
    <fill>
      <patternFill patternType="none">
        <fgColor rgb="FF000000"/>
        <bgColor rgb="FFFFFFFF"/>
      </patternFill>
    </fill>
    <fill>
      <patternFill patternType="none">
        <fgColor rgb="FF000000"/>
        <bgColor rgb="FFFFFFFF"/>
      </patternFill>
    </fill>
    <fill>
      <patternFill patternType="none">
        <fgColor rgb="FF000000"/>
        <bgColor rgb="FFFFFFFF"/>
      </patternFill>
    </fill>
  </fills>
  <borders count="11">
    <border>
      <left/>
      <right/>
      <top/>
      <bottom/>
      <diagonal/>
    </border>
    <border>
      <left style="thin">
        <color auto="1"/>
      </left>
      <right style="thin">
        <color auto="1"/>
      </right>
      <top style="thin">
        <color auto="1"/>
      </top>
      <bottom style="thin">
        <color auto="1"/>
      </bottom>
      <diagonal/>
    </border>
    <border>
      <left style="thin">
        <color rgb="FFD0D7E5"/>
      </left>
      <right style="thin">
        <color rgb="FFD0D7E5"/>
      </right>
      <top style="thin">
        <color rgb="FFD0D7E5"/>
      </top>
      <bottom style="thin">
        <color rgb="FFD0D7E5"/>
      </bottom>
      <diagonal/>
    </border>
    <border>
      <left style="thin">
        <color rgb="FFD0D7E5"/>
      </left>
      <right style="thin">
        <color rgb="FFD0D7E5"/>
      </right>
      <top style="thin">
        <color rgb="FFD0D7E5"/>
      </top>
      <bottom style="thin">
        <color rgb="FFD0D7E5"/>
      </bottom>
      <diagonal/>
    </border>
    <border>
      <left style="thin">
        <color rgb="FFD0D7E5"/>
      </left>
      <right style="thin">
        <color rgb="FFD0D7E5"/>
      </right>
      <top style="thin">
        <color rgb="FFD0D7E5"/>
      </top>
      <bottom style="thin">
        <color rgb="FFD0D7E5"/>
      </bottom>
      <diagonal/>
    </border>
    <border>
      <left style="thin">
        <color rgb="FFD0D7E5"/>
      </left>
      <right style="thin">
        <color rgb="FFD0D7E5"/>
      </right>
      <top style="thin">
        <color rgb="FFD0D7E5"/>
      </top>
      <bottom style="thin">
        <color rgb="FFD0D7E5"/>
      </bottom>
      <diagonal/>
    </border>
    <border>
      <left style="thin">
        <color rgb="FFD0D7E5"/>
      </left>
      <right style="thin">
        <color rgb="FFD0D7E5"/>
      </right>
      <top style="thin">
        <color rgb="FFD0D7E5"/>
      </top>
      <bottom style="thin">
        <color rgb="FFD0D7E5"/>
      </bottom>
      <diagonal/>
    </border>
    <border>
      <left style="thin">
        <color rgb="FFD0D7E5"/>
      </left>
      <right style="thin">
        <color rgb="FFD0D7E5"/>
      </right>
      <top style="thin">
        <color rgb="FFD0D7E5"/>
      </top>
      <bottom style="thin">
        <color rgb="FFD0D7E5"/>
      </bottom>
      <diagonal/>
    </border>
    <border>
      <left style="thin">
        <color rgb="FFD0D7E5"/>
      </left>
      <right style="thin">
        <color rgb="FFD0D7E5"/>
      </right>
      <top style="thin">
        <color rgb="FFD0D7E5"/>
      </top>
      <bottom style="thin">
        <color rgb="FFD0D7E5"/>
      </bottom>
      <diagonal/>
    </border>
    <border>
      <left style="thin">
        <color rgb="FFD0D7E5"/>
      </left>
      <right style="thin">
        <color rgb="FFD0D7E5"/>
      </right>
      <top style="thin">
        <color rgb="FFD0D7E5"/>
      </top>
      <bottom style="thin">
        <color rgb="FFD0D7E5"/>
      </bottom>
      <diagonal/>
    </border>
    <border>
      <left style="thin">
        <color auto="1"/>
      </left>
      <right style="thin">
        <color auto="1"/>
      </right>
      <top/>
      <bottom/>
      <diagonal/>
    </border>
  </borders>
  <cellStyleXfs count="1">
    <xf numFmtId="0" fontId="0" fillId="0" borderId="0"/>
  </cellStyleXfs>
  <cellXfs count="12">
    <xf numFmtId="0" fontId="0" fillId="0" borderId="0" xfId="0"/>
    <xf numFmtId="0" fontId="1" fillId="2" borderId="1" xfId="0" applyFont="1" applyFill="1" applyBorder="1" applyAlignment="1" applyProtection="1">
      <alignment horizontal="center" vertical="center"/>
    </xf>
    <xf numFmtId="0" fontId="2" fillId="3" borderId="2" xfId="0" applyFont="1" applyFill="1" applyBorder="1" applyAlignment="1" applyProtection="1">
      <alignment horizontal="right" vertical="center" wrapText="1"/>
    </xf>
    <xf numFmtId="0" fontId="3" fillId="4" borderId="3" xfId="0" applyFont="1" applyFill="1" applyBorder="1" applyAlignment="1" applyProtection="1">
      <alignment horizontal="center" vertical="center" wrapText="1"/>
    </xf>
    <xf numFmtId="0" fontId="4" fillId="5" borderId="4" xfId="0" applyFont="1" applyFill="1" applyBorder="1" applyAlignment="1" applyProtection="1">
      <alignment horizontal="left" vertical="center" wrapText="1"/>
    </xf>
    <xf numFmtId="0" fontId="5" fillId="6" borderId="5" xfId="0" applyFont="1" applyFill="1" applyBorder="1" applyAlignment="1" applyProtection="1">
      <alignment vertical="center" wrapText="1"/>
    </xf>
    <xf numFmtId="0" fontId="6" fillId="7" borderId="6" xfId="0" applyFont="1" applyFill="1" applyBorder="1" applyAlignment="1" applyProtection="1">
      <alignment horizontal="center" vertical="center" wrapText="1"/>
    </xf>
    <xf numFmtId="164" fontId="7" fillId="8" borderId="7" xfId="0" applyNumberFormat="1" applyFont="1" applyFill="1" applyBorder="1" applyAlignment="1" applyProtection="1">
      <alignment horizontal="right" vertical="center" wrapText="1"/>
    </xf>
    <xf numFmtId="0" fontId="8" fillId="9" borderId="8" xfId="0" applyFont="1" applyFill="1" applyBorder="1" applyAlignment="1" applyProtection="1">
      <alignment vertical="center" wrapText="1"/>
    </xf>
    <xf numFmtId="0" fontId="9" fillId="10" borderId="9" xfId="0" applyFont="1" applyFill="1" applyBorder="1" applyAlignment="1" applyProtection="1">
      <alignment horizontal="left" vertical="center" wrapText="1"/>
    </xf>
    <xf numFmtId="0" fontId="1" fillId="2" borderId="10" xfId="0" applyFont="1" applyFill="1" applyBorder="1" applyAlignment="1" applyProtection="1">
      <alignment horizontal="center" vertical="center"/>
    </xf>
    <xf numFmtId="165" fontId="0" fillId="0" borderId="0" xfId="0" applyNumberForma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287"/>
  <sheetViews>
    <sheetView tabSelected="1" view="pageBreakPreview" topLeftCell="A166" zoomScale="60" zoomScaleNormal="85" workbookViewId="0">
      <selection sqref="A1:XFD1"/>
    </sheetView>
  </sheetViews>
  <sheetFormatPr defaultRowHeight="15" x14ac:dyDescent="0.25"/>
  <cols>
    <col min="1" max="1" width="13.28515625" bestFit="1" customWidth="1"/>
    <col min="2" max="2" width="17.42578125" bestFit="1" customWidth="1"/>
    <col min="3" max="3" width="12.42578125" bestFit="1" customWidth="1"/>
    <col min="4" max="4" width="35.7109375" customWidth="1"/>
    <col min="5" max="5" width="13" bestFit="1" customWidth="1"/>
    <col min="6" max="6" width="8.7109375" bestFit="1" customWidth="1"/>
    <col min="7" max="7" width="8.42578125" bestFit="1" customWidth="1"/>
    <col min="8" max="8" width="19.5703125" bestFit="1" customWidth="1"/>
    <col min="9" max="9" width="14.7109375" bestFit="1" customWidth="1"/>
    <col min="10" max="10" width="13.7109375" bestFit="1" customWidth="1"/>
    <col min="11" max="11" width="30.85546875" bestFit="1" customWidth="1"/>
    <col min="12" max="12" width="22.42578125" bestFit="1" customWidth="1"/>
    <col min="13" max="13" width="99" bestFit="1" customWidth="1"/>
    <col min="14" max="14" width="10.5703125" bestFit="1" customWidth="1"/>
    <col min="15" max="15" width="43.85546875" bestFit="1" customWidth="1"/>
    <col min="16" max="16" width="25.42578125" bestFit="1" customWidth="1"/>
  </cols>
  <sheetData>
    <row r="1" spans="1:17" x14ac:dyDescent="0.25">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0" t="s">
        <v>2704</v>
      </c>
      <c r="Q1" s="10" t="s">
        <v>2705</v>
      </c>
    </row>
    <row r="2" spans="1:17" ht="89.25" x14ac:dyDescent="0.25">
      <c r="A2" s="3">
        <v>-3</v>
      </c>
      <c r="B2" s="4" t="s">
        <v>15</v>
      </c>
      <c r="C2" s="6" t="s">
        <v>16</v>
      </c>
      <c r="D2" s="5" t="s">
        <v>18</v>
      </c>
      <c r="E2" s="6" t="s">
        <v>17</v>
      </c>
      <c r="F2" s="6" t="s">
        <v>19</v>
      </c>
      <c r="G2" s="5" t="s">
        <v>17</v>
      </c>
      <c r="H2" s="5" t="s">
        <v>20</v>
      </c>
      <c r="I2" s="7">
        <v>42006.729166666701</v>
      </c>
      <c r="J2" s="7">
        <v>42007.729166666701</v>
      </c>
      <c r="K2" s="8" t="s">
        <v>21</v>
      </c>
      <c r="L2" s="8" t="s">
        <v>17</v>
      </c>
      <c r="M2" s="9" t="s">
        <v>22</v>
      </c>
      <c r="O2" s="8" t="s">
        <v>17</v>
      </c>
      <c r="P2" t="str">
        <f>IF(OR(E2="B",E2="E"),"Forced",IF(OR(E2="C",E2="Z"),"Fault",""))</f>
        <v/>
      </c>
      <c r="Q2">
        <f>YEAR(I2)</f>
        <v>2015</v>
      </c>
    </row>
    <row r="3" spans="1:17" ht="409.5" x14ac:dyDescent="0.25">
      <c r="A3" s="3">
        <v>-2</v>
      </c>
      <c r="B3" s="4" t="s">
        <v>23</v>
      </c>
      <c r="C3" s="6" t="s">
        <v>25</v>
      </c>
      <c r="D3" s="5" t="s">
        <v>17</v>
      </c>
      <c r="E3" s="6" t="s">
        <v>17</v>
      </c>
      <c r="F3" s="6" t="s">
        <v>26</v>
      </c>
      <c r="G3" s="5" t="s">
        <v>17</v>
      </c>
      <c r="H3" s="5" t="s">
        <v>25</v>
      </c>
      <c r="I3" s="7">
        <v>41951.7993055556</v>
      </c>
      <c r="J3" s="7">
        <v>41951.7993055556</v>
      </c>
      <c r="K3" s="8" t="s">
        <v>17</v>
      </c>
      <c r="L3" s="8" t="s">
        <v>17</v>
      </c>
      <c r="M3" s="9" t="s">
        <v>27</v>
      </c>
      <c r="O3" s="8" t="s">
        <v>28</v>
      </c>
      <c r="P3" t="str">
        <f t="shared" ref="P3:P4" si="0">IF(OR(E3="B",E3="E"),"Forced",IF(OR(E3="C",E3="Z"),"Fault",""))</f>
        <v/>
      </c>
      <c r="Q3">
        <f t="shared" ref="Q3:Q4" si="1">YEAR(I3)</f>
        <v>2014</v>
      </c>
    </row>
    <row r="4" spans="1:17" ht="191.25" x14ac:dyDescent="0.25">
      <c r="A4" s="3">
        <v>-1</v>
      </c>
      <c r="B4" s="4" t="s">
        <v>15</v>
      </c>
      <c r="C4" s="6" t="s">
        <v>16</v>
      </c>
      <c r="D4" s="5" t="s">
        <v>29</v>
      </c>
      <c r="E4" s="6" t="s">
        <v>17</v>
      </c>
      <c r="F4" s="6" t="s">
        <v>30</v>
      </c>
      <c r="G4" s="5" t="s">
        <v>31</v>
      </c>
      <c r="H4" s="5" t="s">
        <v>20</v>
      </c>
      <c r="I4" s="7">
        <v>41761.020833333299</v>
      </c>
      <c r="J4" s="7">
        <v>41761.541666666701</v>
      </c>
      <c r="K4" s="8" t="s">
        <v>32</v>
      </c>
      <c r="L4" s="8" t="s">
        <v>17</v>
      </c>
      <c r="M4" s="9" t="s">
        <v>32</v>
      </c>
      <c r="O4" s="8" t="s">
        <v>33</v>
      </c>
      <c r="P4" t="str">
        <f t="shared" si="0"/>
        <v/>
      </c>
      <c r="Q4">
        <f t="shared" si="1"/>
        <v>2014</v>
      </c>
    </row>
    <row r="5" spans="1:17" x14ac:dyDescent="0.25">
      <c r="A5" s="3">
        <v>92373</v>
      </c>
      <c r="B5" s="4" t="s">
        <v>17</v>
      </c>
      <c r="C5" s="6" t="s">
        <v>17</v>
      </c>
      <c r="D5" s="5" t="s">
        <v>17</v>
      </c>
      <c r="E5" s="6" t="s">
        <v>17</v>
      </c>
      <c r="F5" s="6" t="s">
        <v>17</v>
      </c>
      <c r="G5" s="5" t="s">
        <v>17</v>
      </c>
      <c r="H5" s="5" t="s">
        <v>17</v>
      </c>
      <c r="K5" s="8" t="s">
        <v>17</v>
      </c>
      <c r="L5" s="8" t="s">
        <v>17</v>
      </c>
      <c r="M5" s="9" t="s">
        <v>604</v>
      </c>
      <c r="O5" s="8" t="s">
        <v>17</v>
      </c>
      <c r="P5" t="str">
        <f t="shared" ref="P5" si="2">IF(OR(E5="B",E5="E"),"Forced",IF(OR(E5="C",E5="Z"),"Fault",""))</f>
        <v/>
      </c>
      <c r="Q5">
        <f t="shared" ref="Q5" si="3">YEAR(I5)</f>
        <v>1900</v>
      </c>
    </row>
    <row r="6" spans="1:17" ht="63.75" x14ac:dyDescent="0.25">
      <c r="A6" s="3">
        <v>102540</v>
      </c>
      <c r="B6" s="4" t="s">
        <v>17</v>
      </c>
      <c r="C6" s="6" t="s">
        <v>17</v>
      </c>
      <c r="D6" s="5" t="s">
        <v>17</v>
      </c>
      <c r="E6" s="6" t="s">
        <v>17</v>
      </c>
      <c r="F6" s="6" t="s">
        <v>17</v>
      </c>
      <c r="G6" s="5" t="s">
        <v>17</v>
      </c>
      <c r="H6" s="5" t="s">
        <v>17</v>
      </c>
      <c r="K6" s="8" t="s">
        <v>17</v>
      </c>
      <c r="L6" s="8" t="s">
        <v>17</v>
      </c>
      <c r="M6" s="9" t="s">
        <v>639</v>
      </c>
      <c r="O6" s="8" t="s">
        <v>17</v>
      </c>
      <c r="P6" t="str">
        <f t="shared" ref="P6" si="4">IF(OR(E6="B",E6="E"),"Forced",IF(OR(E6="C",E6="Z"),"Fault",""))</f>
        <v/>
      </c>
      <c r="Q6">
        <f t="shared" ref="Q6" si="5">YEAR(I6)</f>
        <v>1900</v>
      </c>
    </row>
    <row r="7" spans="1:17" x14ac:dyDescent="0.25">
      <c r="A7" s="3">
        <v>109228</v>
      </c>
      <c r="B7" s="4" t="s">
        <v>17</v>
      </c>
      <c r="C7" s="6" t="s">
        <v>17</v>
      </c>
      <c r="D7" s="5" t="s">
        <v>143</v>
      </c>
      <c r="E7" s="6" t="s">
        <v>65</v>
      </c>
      <c r="F7" s="6" t="s">
        <v>26</v>
      </c>
      <c r="G7" s="5" t="s">
        <v>144</v>
      </c>
      <c r="H7" s="5" t="s">
        <v>25</v>
      </c>
      <c r="I7" s="7">
        <v>41925.311111111099</v>
      </c>
      <c r="J7" s="7">
        <v>41929.4597222222</v>
      </c>
      <c r="K7" s="8" t="s">
        <v>17</v>
      </c>
      <c r="L7" s="8" t="s">
        <v>17</v>
      </c>
      <c r="M7" s="9" t="s">
        <v>17</v>
      </c>
      <c r="N7" s="2">
        <v>330</v>
      </c>
      <c r="O7" s="8" t="s">
        <v>17</v>
      </c>
      <c r="P7" t="str">
        <f t="shared" ref="P7:P9" si="6">IF(OR(E7="B",E7="E"),"Forced",IF(OR(E7="C",E7="Z"),"Fault",""))</f>
        <v/>
      </c>
      <c r="Q7">
        <f t="shared" ref="Q7:Q9" si="7">YEAR(I7)</f>
        <v>2014</v>
      </c>
    </row>
    <row r="8" spans="1:17" x14ac:dyDescent="0.25">
      <c r="A8" s="3">
        <v>109229</v>
      </c>
      <c r="B8" s="4" t="s">
        <v>17</v>
      </c>
      <c r="C8" s="6" t="s">
        <v>17</v>
      </c>
      <c r="D8" s="5" t="s">
        <v>226</v>
      </c>
      <c r="E8" s="6" t="s">
        <v>65</v>
      </c>
      <c r="F8" s="6" t="s">
        <v>654</v>
      </c>
      <c r="G8" s="5" t="s">
        <v>144</v>
      </c>
      <c r="H8" s="5" t="s">
        <v>25</v>
      </c>
      <c r="I8" s="7">
        <v>41821.486111111102</v>
      </c>
      <c r="J8" s="7">
        <v>41826.609722222202</v>
      </c>
      <c r="K8" s="8" t="s">
        <v>17</v>
      </c>
      <c r="L8" s="8" t="s">
        <v>17</v>
      </c>
      <c r="M8" s="9" t="s">
        <v>17</v>
      </c>
      <c r="N8" s="2">
        <v>330</v>
      </c>
      <c r="O8" s="8" t="s">
        <v>17</v>
      </c>
      <c r="P8" t="str">
        <f t="shared" si="6"/>
        <v/>
      </c>
      <c r="Q8">
        <f t="shared" si="7"/>
        <v>2014</v>
      </c>
    </row>
    <row r="9" spans="1:17" x14ac:dyDescent="0.25">
      <c r="A9" s="3">
        <v>110093</v>
      </c>
      <c r="B9" s="4" t="s">
        <v>17</v>
      </c>
      <c r="C9" s="6" t="s">
        <v>17</v>
      </c>
      <c r="D9" s="5" t="s">
        <v>17</v>
      </c>
      <c r="E9" s="6" t="s">
        <v>17</v>
      </c>
      <c r="F9" s="6" t="s">
        <v>17</v>
      </c>
      <c r="G9" s="5" t="s">
        <v>17</v>
      </c>
      <c r="H9" s="5" t="s">
        <v>17</v>
      </c>
      <c r="K9" s="8" t="s">
        <v>17</v>
      </c>
      <c r="L9" s="8" t="s">
        <v>17</v>
      </c>
      <c r="M9" s="9" t="s">
        <v>657</v>
      </c>
      <c r="O9" s="8" t="s">
        <v>17</v>
      </c>
      <c r="P9" t="str">
        <f t="shared" si="6"/>
        <v/>
      </c>
      <c r="Q9">
        <f t="shared" si="7"/>
        <v>1900</v>
      </c>
    </row>
    <row r="10" spans="1:17" x14ac:dyDescent="0.25">
      <c r="A10" s="3">
        <v>150673</v>
      </c>
      <c r="B10" s="4" t="s">
        <v>17</v>
      </c>
      <c r="C10" s="6" t="s">
        <v>17</v>
      </c>
      <c r="D10" s="5" t="s">
        <v>207</v>
      </c>
      <c r="E10" s="6" t="s">
        <v>65</v>
      </c>
      <c r="F10" s="6" t="s">
        <v>30</v>
      </c>
      <c r="G10" s="5" t="s">
        <v>39</v>
      </c>
      <c r="H10" s="5" t="s">
        <v>25</v>
      </c>
      <c r="I10" s="7">
        <v>41777.427777777797</v>
      </c>
      <c r="J10" s="7">
        <v>41777.543749999997</v>
      </c>
      <c r="K10" s="8" t="s">
        <v>17</v>
      </c>
      <c r="L10" s="8" t="s">
        <v>17</v>
      </c>
      <c r="M10" s="9" t="s">
        <v>17</v>
      </c>
      <c r="N10" s="2">
        <v>330</v>
      </c>
      <c r="O10" s="8" t="s">
        <v>17</v>
      </c>
      <c r="P10" t="str">
        <f t="shared" ref="P10" si="8">IF(OR(E10="B",E10="E"),"Forced",IF(OR(E10="C",E10="Z"),"Fault",""))</f>
        <v/>
      </c>
      <c r="Q10">
        <f t="shared" ref="Q10" si="9">YEAR(I10)</f>
        <v>2014</v>
      </c>
    </row>
    <row r="11" spans="1:17" x14ac:dyDescent="0.25">
      <c r="A11" s="3">
        <v>155087</v>
      </c>
      <c r="B11" s="4" t="s">
        <v>17</v>
      </c>
      <c r="C11" s="6" t="s">
        <v>17</v>
      </c>
      <c r="D11" s="5" t="s">
        <v>207</v>
      </c>
      <c r="E11" s="6" t="s">
        <v>65</v>
      </c>
      <c r="F11" s="6" t="s">
        <v>30</v>
      </c>
      <c r="G11" s="5" t="s">
        <v>39</v>
      </c>
      <c r="H11" s="5" t="s">
        <v>25</v>
      </c>
      <c r="I11" s="7">
        <v>41791.382638888899</v>
      </c>
      <c r="J11" s="7">
        <v>41791.517361111102</v>
      </c>
      <c r="K11" s="8" t="s">
        <v>17</v>
      </c>
      <c r="L11" s="8" t="s">
        <v>17</v>
      </c>
      <c r="M11" s="9" t="s">
        <v>17</v>
      </c>
      <c r="N11" s="2">
        <v>330</v>
      </c>
      <c r="O11" s="8" t="s">
        <v>17</v>
      </c>
      <c r="P11" t="str">
        <f t="shared" ref="P11:P19" si="10">IF(OR(E11="B",E11="E"),"Forced",IF(OR(E11="C",E11="Z"),"Fault",""))</f>
        <v/>
      </c>
      <c r="Q11">
        <f t="shared" ref="Q11:Q19" si="11">YEAR(I11)</f>
        <v>2014</v>
      </c>
    </row>
    <row r="12" spans="1:17" x14ac:dyDescent="0.25">
      <c r="A12" s="3">
        <v>155098</v>
      </c>
      <c r="B12" s="4" t="s">
        <v>17</v>
      </c>
      <c r="C12" s="6" t="s">
        <v>17</v>
      </c>
      <c r="D12" s="5" t="s">
        <v>274</v>
      </c>
      <c r="E12" s="6" t="s">
        <v>65</v>
      </c>
      <c r="F12" s="6" t="s">
        <v>767</v>
      </c>
      <c r="G12" s="5" t="s">
        <v>41</v>
      </c>
      <c r="H12" s="5" t="s">
        <v>25</v>
      </c>
      <c r="I12" s="7">
        <v>41714.311805555597</v>
      </c>
      <c r="J12" s="7">
        <v>41714.482638888898</v>
      </c>
      <c r="K12" s="8" t="s">
        <v>17</v>
      </c>
      <c r="L12" s="8" t="s">
        <v>17</v>
      </c>
      <c r="M12" s="9" t="s">
        <v>17</v>
      </c>
      <c r="N12" s="2">
        <v>330</v>
      </c>
      <c r="O12" s="8" t="s">
        <v>17</v>
      </c>
      <c r="P12" t="str">
        <f t="shared" si="10"/>
        <v/>
      </c>
      <c r="Q12">
        <f t="shared" si="11"/>
        <v>2014</v>
      </c>
    </row>
    <row r="13" spans="1:17" x14ac:dyDescent="0.25">
      <c r="A13" s="3">
        <v>155099</v>
      </c>
      <c r="B13" s="4" t="s">
        <v>17</v>
      </c>
      <c r="C13" s="6" t="s">
        <v>17</v>
      </c>
      <c r="D13" s="5" t="s">
        <v>67</v>
      </c>
      <c r="E13" s="6" t="s">
        <v>65</v>
      </c>
      <c r="F13" s="6" t="s">
        <v>767</v>
      </c>
      <c r="G13" s="5" t="s">
        <v>41</v>
      </c>
      <c r="H13" s="5" t="s">
        <v>25</v>
      </c>
      <c r="I13" s="7">
        <v>41714.311805555597</v>
      </c>
      <c r="J13" s="7">
        <v>41714.482638888898</v>
      </c>
      <c r="K13" s="8" t="s">
        <v>17</v>
      </c>
      <c r="L13" s="8" t="s">
        <v>17</v>
      </c>
      <c r="M13" s="9" t="s">
        <v>17</v>
      </c>
      <c r="N13" s="2">
        <v>330</v>
      </c>
      <c r="O13" s="8" t="s">
        <v>17</v>
      </c>
      <c r="P13" t="str">
        <f t="shared" si="10"/>
        <v/>
      </c>
      <c r="Q13">
        <f t="shared" si="11"/>
        <v>2014</v>
      </c>
    </row>
    <row r="14" spans="1:17" x14ac:dyDescent="0.25">
      <c r="A14" s="3">
        <v>155100</v>
      </c>
      <c r="B14" s="4" t="s">
        <v>17</v>
      </c>
      <c r="C14" s="6" t="s">
        <v>17</v>
      </c>
      <c r="D14" s="5" t="s">
        <v>498</v>
      </c>
      <c r="E14" s="6" t="s">
        <v>65</v>
      </c>
      <c r="F14" s="6" t="s">
        <v>767</v>
      </c>
      <c r="G14" s="5" t="s">
        <v>79</v>
      </c>
      <c r="H14" s="5" t="s">
        <v>25</v>
      </c>
      <c r="I14" s="7">
        <v>41714.311805555597</v>
      </c>
      <c r="J14" s="7">
        <v>41714.482638888898</v>
      </c>
      <c r="K14" s="8" t="s">
        <v>17</v>
      </c>
      <c r="L14" s="8" t="s">
        <v>17</v>
      </c>
      <c r="M14" s="9" t="s">
        <v>17</v>
      </c>
      <c r="N14" s="2">
        <v>330</v>
      </c>
      <c r="O14" s="8" t="s">
        <v>17</v>
      </c>
      <c r="P14" t="str">
        <f t="shared" si="10"/>
        <v/>
      </c>
      <c r="Q14">
        <f t="shared" si="11"/>
        <v>2014</v>
      </c>
    </row>
    <row r="15" spans="1:17" x14ac:dyDescent="0.25">
      <c r="A15" s="3">
        <v>155101</v>
      </c>
      <c r="B15" s="4" t="s">
        <v>17</v>
      </c>
      <c r="C15" s="6" t="s">
        <v>17</v>
      </c>
      <c r="D15" s="5" t="s">
        <v>40</v>
      </c>
      <c r="E15" s="6" t="s">
        <v>65</v>
      </c>
      <c r="F15" s="6" t="s">
        <v>767</v>
      </c>
      <c r="G15" s="5" t="s">
        <v>499</v>
      </c>
      <c r="H15" s="5" t="s">
        <v>25</v>
      </c>
      <c r="I15" s="7">
        <v>41714.309722222199</v>
      </c>
      <c r="J15" s="7">
        <v>41714.482638888898</v>
      </c>
      <c r="K15" s="8" t="s">
        <v>17</v>
      </c>
      <c r="L15" s="8" t="s">
        <v>17</v>
      </c>
      <c r="M15" s="9" t="s">
        <v>17</v>
      </c>
      <c r="N15" s="2">
        <v>330</v>
      </c>
      <c r="O15" s="8" t="s">
        <v>17</v>
      </c>
      <c r="P15" t="str">
        <f t="shared" si="10"/>
        <v/>
      </c>
      <c r="Q15">
        <f t="shared" si="11"/>
        <v>2014</v>
      </c>
    </row>
    <row r="16" spans="1:17" x14ac:dyDescent="0.25">
      <c r="A16" s="3">
        <v>155109</v>
      </c>
      <c r="B16" s="4" t="s">
        <v>17</v>
      </c>
      <c r="C16" s="6" t="s">
        <v>17</v>
      </c>
      <c r="D16" s="5" t="s">
        <v>498</v>
      </c>
      <c r="E16" s="6" t="s">
        <v>65</v>
      </c>
      <c r="F16" s="6" t="s">
        <v>767</v>
      </c>
      <c r="G16" s="5" t="s">
        <v>79</v>
      </c>
      <c r="H16" s="5" t="s">
        <v>25</v>
      </c>
      <c r="I16" s="7">
        <v>41721.334027777797</v>
      </c>
      <c r="J16" s="7">
        <v>41721.5756944444</v>
      </c>
      <c r="K16" s="8" t="s">
        <v>17</v>
      </c>
      <c r="L16" s="8" t="s">
        <v>17</v>
      </c>
      <c r="M16" s="9" t="s">
        <v>17</v>
      </c>
      <c r="N16" s="2">
        <v>330</v>
      </c>
      <c r="O16" s="8" t="s">
        <v>17</v>
      </c>
      <c r="P16" t="str">
        <f t="shared" si="10"/>
        <v/>
      </c>
      <c r="Q16">
        <f t="shared" si="11"/>
        <v>2014</v>
      </c>
    </row>
    <row r="17" spans="1:17" x14ac:dyDescent="0.25">
      <c r="A17" s="3">
        <v>155113</v>
      </c>
      <c r="B17" s="4" t="s">
        <v>17</v>
      </c>
      <c r="C17" s="6" t="s">
        <v>17</v>
      </c>
      <c r="D17" s="5" t="s">
        <v>40</v>
      </c>
      <c r="E17" s="6" t="s">
        <v>65</v>
      </c>
      <c r="F17" s="6" t="s">
        <v>767</v>
      </c>
      <c r="G17" s="5" t="s">
        <v>499</v>
      </c>
      <c r="H17" s="5" t="s">
        <v>25</v>
      </c>
      <c r="I17" s="7">
        <v>41721.315277777801</v>
      </c>
      <c r="J17" s="7">
        <v>41721.496527777803</v>
      </c>
      <c r="K17" s="8" t="s">
        <v>17</v>
      </c>
      <c r="L17" s="8" t="s">
        <v>17</v>
      </c>
      <c r="M17" s="9" t="s">
        <v>17</v>
      </c>
      <c r="N17" s="2">
        <v>330</v>
      </c>
      <c r="O17" s="8" t="s">
        <v>17</v>
      </c>
      <c r="P17" t="str">
        <f t="shared" si="10"/>
        <v/>
      </c>
      <c r="Q17">
        <f t="shared" si="11"/>
        <v>2014</v>
      </c>
    </row>
    <row r="18" spans="1:17" x14ac:dyDescent="0.25">
      <c r="A18" s="3">
        <v>155114</v>
      </c>
      <c r="B18" s="4" t="s">
        <v>17</v>
      </c>
      <c r="C18" s="6" t="s">
        <v>17</v>
      </c>
      <c r="D18" s="5" t="s">
        <v>67</v>
      </c>
      <c r="E18" s="6" t="s">
        <v>65</v>
      </c>
      <c r="F18" s="6" t="s">
        <v>767</v>
      </c>
      <c r="G18" s="5" t="s">
        <v>41</v>
      </c>
      <c r="H18" s="5" t="s">
        <v>25</v>
      </c>
      <c r="I18" s="7">
        <v>41721.333333333299</v>
      </c>
      <c r="J18" s="7">
        <v>41721.574999999997</v>
      </c>
      <c r="K18" s="8" t="s">
        <v>17</v>
      </c>
      <c r="L18" s="8" t="s">
        <v>17</v>
      </c>
      <c r="M18" s="9" t="s">
        <v>17</v>
      </c>
      <c r="N18" s="2">
        <v>330</v>
      </c>
      <c r="O18" s="8" t="s">
        <v>17</v>
      </c>
      <c r="P18" t="str">
        <f t="shared" si="10"/>
        <v/>
      </c>
      <c r="Q18">
        <f t="shared" si="11"/>
        <v>2014</v>
      </c>
    </row>
    <row r="19" spans="1:17" x14ac:dyDescent="0.25">
      <c r="A19" s="3">
        <v>155115</v>
      </c>
      <c r="B19" s="4" t="s">
        <v>17</v>
      </c>
      <c r="C19" s="6" t="s">
        <v>17</v>
      </c>
      <c r="D19" s="5" t="s">
        <v>274</v>
      </c>
      <c r="E19" s="6" t="s">
        <v>65</v>
      </c>
      <c r="F19" s="6" t="s">
        <v>767</v>
      </c>
      <c r="G19" s="5" t="s">
        <v>41</v>
      </c>
      <c r="H19" s="5" t="s">
        <v>25</v>
      </c>
      <c r="I19" s="7">
        <v>41721.327777777798</v>
      </c>
      <c r="J19" s="7">
        <v>41721.574999999997</v>
      </c>
      <c r="K19" s="8" t="s">
        <v>17</v>
      </c>
      <c r="L19" s="8" t="s">
        <v>17</v>
      </c>
      <c r="M19" s="9" t="s">
        <v>17</v>
      </c>
      <c r="N19" s="2">
        <v>330</v>
      </c>
      <c r="O19" s="8" t="s">
        <v>17</v>
      </c>
      <c r="P19" t="str">
        <f t="shared" si="10"/>
        <v/>
      </c>
      <c r="Q19">
        <f t="shared" si="11"/>
        <v>2014</v>
      </c>
    </row>
    <row r="20" spans="1:17" x14ac:dyDescent="0.25">
      <c r="A20" s="3">
        <v>155539</v>
      </c>
      <c r="B20" s="4" t="s">
        <v>17</v>
      </c>
      <c r="C20" s="6" t="s">
        <v>17</v>
      </c>
      <c r="D20" s="5" t="s">
        <v>721</v>
      </c>
      <c r="E20" s="6" t="s">
        <v>65</v>
      </c>
      <c r="F20" s="6" t="s">
        <v>767</v>
      </c>
      <c r="G20" s="5" t="s">
        <v>278</v>
      </c>
      <c r="H20" s="5" t="s">
        <v>25</v>
      </c>
      <c r="I20" s="7">
        <v>41652.233333333301</v>
      </c>
      <c r="J20" s="7">
        <v>41652.677083333299</v>
      </c>
      <c r="K20" s="8" t="s">
        <v>17</v>
      </c>
      <c r="L20" s="8" t="s">
        <v>17</v>
      </c>
      <c r="M20" s="9" t="s">
        <v>17</v>
      </c>
      <c r="N20" s="2">
        <v>132</v>
      </c>
      <c r="O20" s="8" t="s">
        <v>17</v>
      </c>
      <c r="P20" t="str">
        <f t="shared" ref="P20:P67" si="12">IF(OR(E20="B",E20="E"),"Forced",IF(OR(E20="C",E20="Z"),"Fault",""))</f>
        <v/>
      </c>
      <c r="Q20">
        <f t="shared" ref="Q20:Q67" si="13">YEAR(I20)</f>
        <v>2014</v>
      </c>
    </row>
    <row r="21" spans="1:17" x14ac:dyDescent="0.25">
      <c r="A21" s="3">
        <v>155543</v>
      </c>
      <c r="B21" s="4" t="s">
        <v>17</v>
      </c>
      <c r="C21" s="6" t="s">
        <v>17</v>
      </c>
      <c r="D21" s="5" t="s">
        <v>721</v>
      </c>
      <c r="E21" s="6" t="s">
        <v>65</v>
      </c>
      <c r="F21" s="6" t="s">
        <v>767</v>
      </c>
      <c r="G21" s="5" t="s">
        <v>278</v>
      </c>
      <c r="H21" s="5" t="s">
        <v>25</v>
      </c>
      <c r="I21" s="7">
        <v>41654.215972222199</v>
      </c>
      <c r="J21" s="7">
        <v>41654.752777777801</v>
      </c>
      <c r="K21" s="8" t="s">
        <v>17</v>
      </c>
      <c r="L21" s="8" t="s">
        <v>17</v>
      </c>
      <c r="M21" s="9" t="s">
        <v>17</v>
      </c>
      <c r="N21" s="2">
        <v>132</v>
      </c>
      <c r="O21" s="8" t="s">
        <v>17</v>
      </c>
      <c r="P21" t="str">
        <f t="shared" si="12"/>
        <v/>
      </c>
      <c r="Q21">
        <f t="shared" si="13"/>
        <v>2014</v>
      </c>
    </row>
    <row r="22" spans="1:17" ht="25.5" x14ac:dyDescent="0.25">
      <c r="A22" s="3">
        <v>155613</v>
      </c>
      <c r="B22" s="4" t="s">
        <v>34</v>
      </c>
      <c r="C22" s="6" t="s">
        <v>640</v>
      </c>
      <c r="D22" s="5" t="s">
        <v>460</v>
      </c>
      <c r="E22" s="6" t="s">
        <v>84</v>
      </c>
      <c r="F22" s="6" t="s">
        <v>767</v>
      </c>
      <c r="G22" s="5" t="s">
        <v>249</v>
      </c>
      <c r="H22" s="5" t="s">
        <v>25</v>
      </c>
      <c r="I22" s="7">
        <v>41647.926388888904</v>
      </c>
      <c r="J22" s="7">
        <v>41648.159027777801</v>
      </c>
      <c r="K22" s="8" t="s">
        <v>17</v>
      </c>
      <c r="L22" s="8" t="s">
        <v>17</v>
      </c>
      <c r="M22" s="9" t="s">
        <v>769</v>
      </c>
      <c r="N22" s="2">
        <v>22</v>
      </c>
      <c r="O22" s="8" t="s">
        <v>770</v>
      </c>
      <c r="P22" t="str">
        <f t="shared" si="12"/>
        <v/>
      </c>
      <c r="Q22">
        <f t="shared" si="13"/>
        <v>2014</v>
      </c>
    </row>
    <row r="23" spans="1:17" ht="63.75" x14ac:dyDescent="0.25">
      <c r="A23" s="3">
        <v>155616</v>
      </c>
      <c r="B23" s="4" t="s">
        <v>88</v>
      </c>
      <c r="C23" s="6" t="s">
        <v>25</v>
      </c>
      <c r="D23" s="5" t="s">
        <v>679</v>
      </c>
      <c r="E23" s="6" t="s">
        <v>84</v>
      </c>
      <c r="F23" s="6" t="s">
        <v>767</v>
      </c>
      <c r="G23" s="5" t="s">
        <v>599</v>
      </c>
      <c r="H23" s="5" t="s">
        <v>25</v>
      </c>
      <c r="I23" s="7">
        <v>41643.052083333299</v>
      </c>
      <c r="J23" s="7">
        <v>41643.052083333299</v>
      </c>
      <c r="K23" s="8" t="s">
        <v>771</v>
      </c>
      <c r="L23" s="8" t="s">
        <v>772</v>
      </c>
      <c r="M23" s="9" t="s">
        <v>773</v>
      </c>
      <c r="N23" s="2">
        <v>132</v>
      </c>
      <c r="O23" s="8" t="s">
        <v>17</v>
      </c>
      <c r="P23" t="str">
        <f t="shared" si="12"/>
        <v/>
      </c>
      <c r="Q23">
        <f t="shared" si="13"/>
        <v>2014</v>
      </c>
    </row>
    <row r="24" spans="1:17" x14ac:dyDescent="0.25">
      <c r="A24" s="3">
        <v>155635</v>
      </c>
      <c r="B24" s="4" t="s">
        <v>17</v>
      </c>
      <c r="C24" s="6" t="s">
        <v>17</v>
      </c>
      <c r="D24" s="5" t="s">
        <v>295</v>
      </c>
      <c r="E24" s="6" t="s">
        <v>17</v>
      </c>
      <c r="F24" s="6" t="s">
        <v>767</v>
      </c>
      <c r="G24" s="5" t="s">
        <v>82</v>
      </c>
      <c r="H24" s="5" t="s">
        <v>25</v>
      </c>
      <c r="I24" s="7">
        <v>41643.431250000001</v>
      </c>
      <c r="J24" s="7">
        <v>41643.431250000001</v>
      </c>
      <c r="K24" s="8" t="s">
        <v>17</v>
      </c>
      <c r="L24" s="8" t="s">
        <v>774</v>
      </c>
      <c r="M24" s="9" t="s">
        <v>17</v>
      </c>
      <c r="N24" s="2">
        <v>33</v>
      </c>
      <c r="O24" s="8" t="s">
        <v>17</v>
      </c>
      <c r="P24" t="str">
        <f t="shared" si="12"/>
        <v/>
      </c>
      <c r="Q24">
        <f t="shared" si="13"/>
        <v>2014</v>
      </c>
    </row>
    <row r="25" spans="1:17" ht="25.5" x14ac:dyDescent="0.25">
      <c r="A25" s="3">
        <v>155652</v>
      </c>
      <c r="B25" s="4" t="s">
        <v>17</v>
      </c>
      <c r="C25" s="6" t="s">
        <v>17</v>
      </c>
      <c r="D25" s="5" t="s">
        <v>627</v>
      </c>
      <c r="E25" s="6" t="s">
        <v>17</v>
      </c>
      <c r="F25" s="6" t="s">
        <v>767</v>
      </c>
      <c r="G25" s="5" t="s">
        <v>128</v>
      </c>
      <c r="H25" s="5" t="s">
        <v>36</v>
      </c>
      <c r="I25" s="7">
        <v>41644.314583333296</v>
      </c>
      <c r="J25" s="7">
        <v>41644.314583333296</v>
      </c>
      <c r="K25" s="8" t="s">
        <v>775</v>
      </c>
      <c r="L25" s="8" t="s">
        <v>774</v>
      </c>
      <c r="M25" s="9" t="s">
        <v>17</v>
      </c>
      <c r="N25" s="2">
        <v>66</v>
      </c>
      <c r="O25" s="8" t="s">
        <v>17</v>
      </c>
      <c r="P25" t="str">
        <f t="shared" si="12"/>
        <v/>
      </c>
      <c r="Q25">
        <f t="shared" si="13"/>
        <v>2014</v>
      </c>
    </row>
    <row r="26" spans="1:17" ht="51" x14ac:dyDescent="0.25">
      <c r="A26" s="3">
        <v>155653</v>
      </c>
      <c r="B26" s="4" t="s">
        <v>95</v>
      </c>
      <c r="C26" s="6" t="s">
        <v>36</v>
      </c>
      <c r="D26" s="5" t="s">
        <v>776</v>
      </c>
      <c r="E26" s="6" t="s">
        <v>84</v>
      </c>
      <c r="F26" s="6" t="s">
        <v>767</v>
      </c>
      <c r="G26" s="5" t="s">
        <v>777</v>
      </c>
      <c r="H26" s="5" t="s">
        <v>36</v>
      </c>
      <c r="I26" s="7">
        <v>41644.490277777797</v>
      </c>
      <c r="J26" s="7">
        <v>41645.443055555603</v>
      </c>
      <c r="K26" s="8" t="s">
        <v>17</v>
      </c>
      <c r="L26" s="8" t="s">
        <v>17</v>
      </c>
      <c r="M26" s="9" t="s">
        <v>778</v>
      </c>
      <c r="N26" s="2">
        <v>500</v>
      </c>
      <c r="O26" s="8" t="s">
        <v>17</v>
      </c>
      <c r="P26" t="str">
        <f t="shared" si="12"/>
        <v/>
      </c>
      <c r="Q26">
        <f t="shared" si="13"/>
        <v>2014</v>
      </c>
    </row>
    <row r="27" spans="1:17" x14ac:dyDescent="0.25">
      <c r="A27" s="3">
        <v>155657</v>
      </c>
      <c r="B27" s="4" t="s">
        <v>17</v>
      </c>
      <c r="C27" s="6" t="s">
        <v>17</v>
      </c>
      <c r="D27" s="5" t="s">
        <v>757</v>
      </c>
      <c r="E27" s="6" t="s">
        <v>61</v>
      </c>
      <c r="F27" s="6" t="s">
        <v>767</v>
      </c>
      <c r="G27" s="5" t="s">
        <v>758</v>
      </c>
      <c r="H27" s="5" t="s">
        <v>25</v>
      </c>
      <c r="I27" s="7">
        <v>41644.599305555603</v>
      </c>
      <c r="J27" s="7">
        <v>41644.660416666702</v>
      </c>
      <c r="K27" s="8" t="s">
        <v>17</v>
      </c>
      <c r="L27" s="8" t="s">
        <v>774</v>
      </c>
      <c r="M27" s="9" t="s">
        <v>17</v>
      </c>
      <c r="N27" s="2">
        <v>330</v>
      </c>
      <c r="O27" s="8" t="s">
        <v>17</v>
      </c>
      <c r="P27" t="str">
        <f t="shared" si="12"/>
        <v>Forced</v>
      </c>
      <c r="Q27">
        <f t="shared" si="13"/>
        <v>2014</v>
      </c>
    </row>
    <row r="28" spans="1:17" ht="76.5" x14ac:dyDescent="0.25">
      <c r="A28" s="3">
        <v>155658</v>
      </c>
      <c r="B28" s="4" t="s">
        <v>17</v>
      </c>
      <c r="C28" s="6" t="s">
        <v>17</v>
      </c>
      <c r="D28" s="5" t="s">
        <v>236</v>
      </c>
      <c r="E28" s="6" t="s">
        <v>61</v>
      </c>
      <c r="F28" s="6" t="s">
        <v>767</v>
      </c>
      <c r="G28" s="5" t="s">
        <v>237</v>
      </c>
      <c r="H28" s="5" t="s">
        <v>25</v>
      </c>
      <c r="I28" s="7">
        <v>41644.572916666701</v>
      </c>
      <c r="J28" s="7">
        <v>41644.659722222197</v>
      </c>
      <c r="K28" s="8" t="s">
        <v>779</v>
      </c>
      <c r="L28" s="8" t="s">
        <v>774</v>
      </c>
      <c r="M28" s="9" t="s">
        <v>17</v>
      </c>
      <c r="N28" s="2">
        <v>330</v>
      </c>
      <c r="O28" s="8" t="s">
        <v>17</v>
      </c>
      <c r="P28" t="str">
        <f t="shared" si="12"/>
        <v>Forced</v>
      </c>
      <c r="Q28">
        <f t="shared" si="13"/>
        <v>2014</v>
      </c>
    </row>
    <row r="29" spans="1:17" ht="25.5" x14ac:dyDescent="0.25">
      <c r="A29" s="3">
        <v>155659</v>
      </c>
      <c r="B29" s="4" t="s">
        <v>17</v>
      </c>
      <c r="C29" s="6" t="s">
        <v>17</v>
      </c>
      <c r="D29" s="5" t="s">
        <v>236</v>
      </c>
      <c r="E29" s="6" t="s">
        <v>17</v>
      </c>
      <c r="F29" s="6" t="s">
        <v>767</v>
      </c>
      <c r="G29" s="5" t="s">
        <v>237</v>
      </c>
      <c r="H29" s="5" t="s">
        <v>25</v>
      </c>
      <c r="I29" s="7">
        <v>41644.572916666701</v>
      </c>
      <c r="J29" s="7">
        <v>41644.659722222197</v>
      </c>
      <c r="K29" s="8" t="s">
        <v>780</v>
      </c>
      <c r="L29" s="8" t="s">
        <v>774</v>
      </c>
      <c r="M29" s="9" t="s">
        <v>17</v>
      </c>
      <c r="N29" s="2">
        <v>330</v>
      </c>
      <c r="O29" s="8" t="s">
        <v>17</v>
      </c>
      <c r="P29" t="str">
        <f t="shared" si="12"/>
        <v/>
      </c>
      <c r="Q29">
        <f t="shared" si="13"/>
        <v>2014</v>
      </c>
    </row>
    <row r="30" spans="1:17" ht="89.25" x14ac:dyDescent="0.25">
      <c r="A30" s="3">
        <v>155663</v>
      </c>
      <c r="B30" s="4" t="s">
        <v>613</v>
      </c>
      <c r="C30" s="6" t="s">
        <v>52</v>
      </c>
      <c r="D30" s="5" t="s">
        <v>68</v>
      </c>
      <c r="E30" s="6" t="s">
        <v>61</v>
      </c>
      <c r="F30" s="6" t="s">
        <v>767</v>
      </c>
      <c r="G30" s="5" t="s">
        <v>87</v>
      </c>
      <c r="H30" s="5" t="s">
        <v>52</v>
      </c>
      <c r="I30" s="7">
        <v>41645.127777777801</v>
      </c>
      <c r="J30" s="7">
        <v>41645.425694444399</v>
      </c>
      <c r="K30" s="8" t="s">
        <v>781</v>
      </c>
      <c r="L30" s="8" t="s">
        <v>782</v>
      </c>
      <c r="M30" s="9" t="s">
        <v>783</v>
      </c>
      <c r="N30" s="2">
        <v>330</v>
      </c>
      <c r="O30" s="8" t="s">
        <v>17</v>
      </c>
      <c r="P30" t="str">
        <f t="shared" si="12"/>
        <v>Forced</v>
      </c>
      <c r="Q30">
        <f t="shared" si="13"/>
        <v>2014</v>
      </c>
    </row>
    <row r="31" spans="1:17" x14ac:dyDescent="0.25">
      <c r="A31" s="3">
        <v>155721</v>
      </c>
      <c r="B31" s="4" t="s">
        <v>42</v>
      </c>
      <c r="C31" s="6" t="s">
        <v>36</v>
      </c>
      <c r="D31" s="5" t="s">
        <v>784</v>
      </c>
      <c r="E31" s="6" t="s">
        <v>84</v>
      </c>
      <c r="F31" s="6" t="s">
        <v>767</v>
      </c>
      <c r="G31" s="5" t="s">
        <v>54</v>
      </c>
      <c r="H31" s="5" t="s">
        <v>36</v>
      </c>
      <c r="I31" s="7">
        <v>41646.045833333301</v>
      </c>
      <c r="J31" s="7">
        <v>41646.109027777798</v>
      </c>
      <c r="K31" s="8" t="s">
        <v>17</v>
      </c>
      <c r="L31" s="8" t="s">
        <v>17</v>
      </c>
      <c r="M31" s="9" t="s">
        <v>785</v>
      </c>
      <c r="N31" s="2">
        <v>330</v>
      </c>
      <c r="O31" s="8" t="s">
        <v>17</v>
      </c>
      <c r="P31" t="str">
        <f t="shared" si="12"/>
        <v/>
      </c>
      <c r="Q31">
        <f t="shared" si="13"/>
        <v>2014</v>
      </c>
    </row>
    <row r="32" spans="1:17" x14ac:dyDescent="0.25">
      <c r="A32" s="3">
        <v>155809</v>
      </c>
      <c r="B32" s="4" t="s">
        <v>17</v>
      </c>
      <c r="C32" s="6" t="s">
        <v>17</v>
      </c>
      <c r="D32" s="5" t="s">
        <v>160</v>
      </c>
      <c r="E32" s="6" t="s">
        <v>69</v>
      </c>
      <c r="F32" s="6" t="s">
        <v>767</v>
      </c>
      <c r="G32" s="5" t="s">
        <v>131</v>
      </c>
      <c r="H32" s="5" t="s">
        <v>63</v>
      </c>
      <c r="I32" s="7">
        <v>41647.480555555601</v>
      </c>
      <c r="J32" s="7">
        <v>41647.537499999999</v>
      </c>
      <c r="K32" s="8" t="s">
        <v>17</v>
      </c>
      <c r="L32" s="8" t="s">
        <v>17</v>
      </c>
      <c r="M32" s="9" t="s">
        <v>17</v>
      </c>
      <c r="N32" s="2">
        <v>66</v>
      </c>
      <c r="O32" s="8" t="s">
        <v>17</v>
      </c>
      <c r="P32" t="str">
        <f t="shared" si="12"/>
        <v>Forced</v>
      </c>
      <c r="Q32">
        <f t="shared" si="13"/>
        <v>2014</v>
      </c>
    </row>
    <row r="33" spans="1:17" x14ac:dyDescent="0.25">
      <c r="A33" s="3">
        <v>155812</v>
      </c>
      <c r="B33" s="4" t="s">
        <v>17</v>
      </c>
      <c r="C33" s="6" t="s">
        <v>17</v>
      </c>
      <c r="D33" s="5" t="s">
        <v>557</v>
      </c>
      <c r="E33" s="6" t="s">
        <v>65</v>
      </c>
      <c r="F33" s="6" t="s">
        <v>767</v>
      </c>
      <c r="G33" s="5" t="s">
        <v>44</v>
      </c>
      <c r="H33" s="5" t="s">
        <v>25</v>
      </c>
      <c r="I33" s="7">
        <v>41676.2409722222</v>
      </c>
      <c r="J33" s="7">
        <v>41677.691666666702</v>
      </c>
      <c r="K33" s="8" t="s">
        <v>17</v>
      </c>
      <c r="L33" s="8" t="s">
        <v>17</v>
      </c>
      <c r="M33" s="9" t="s">
        <v>17</v>
      </c>
      <c r="N33" s="2">
        <v>132</v>
      </c>
      <c r="O33" s="8" t="s">
        <v>17</v>
      </c>
      <c r="P33" t="str">
        <f t="shared" si="12"/>
        <v/>
      </c>
      <c r="Q33">
        <f t="shared" si="13"/>
        <v>2014</v>
      </c>
    </row>
    <row r="34" spans="1:17" ht="38.25" x14ac:dyDescent="0.25">
      <c r="A34" s="3">
        <v>155963</v>
      </c>
      <c r="B34" s="4" t="s">
        <v>42</v>
      </c>
      <c r="C34" s="6" t="s">
        <v>36</v>
      </c>
      <c r="D34" s="5" t="s">
        <v>386</v>
      </c>
      <c r="E34" s="6" t="s">
        <v>84</v>
      </c>
      <c r="F34" s="6" t="s">
        <v>767</v>
      </c>
      <c r="G34" s="5" t="s">
        <v>57</v>
      </c>
      <c r="H34" s="5" t="s">
        <v>36</v>
      </c>
      <c r="I34" s="7">
        <v>41649.254861111098</v>
      </c>
      <c r="J34" s="7">
        <v>41649.520833333299</v>
      </c>
      <c r="K34" s="8" t="s">
        <v>17</v>
      </c>
      <c r="L34" s="8" t="s">
        <v>17</v>
      </c>
      <c r="M34" s="9" t="s">
        <v>786</v>
      </c>
      <c r="N34" s="2">
        <v>500</v>
      </c>
      <c r="O34" s="8" t="s">
        <v>17</v>
      </c>
      <c r="P34" t="str">
        <f t="shared" si="12"/>
        <v/>
      </c>
      <c r="Q34">
        <f t="shared" si="13"/>
        <v>2014</v>
      </c>
    </row>
    <row r="35" spans="1:17" ht="25.5" x14ac:dyDescent="0.25">
      <c r="A35" s="3">
        <v>156016</v>
      </c>
      <c r="B35" s="4" t="s">
        <v>17</v>
      </c>
      <c r="C35" s="6" t="s">
        <v>17</v>
      </c>
      <c r="D35" s="5" t="s">
        <v>291</v>
      </c>
      <c r="E35" s="6" t="s">
        <v>17</v>
      </c>
      <c r="F35" s="6" t="s">
        <v>767</v>
      </c>
      <c r="G35" s="5" t="s">
        <v>292</v>
      </c>
      <c r="H35" s="5" t="s">
        <v>280</v>
      </c>
      <c r="I35" s="7">
        <v>41649.586805555598</v>
      </c>
      <c r="J35" s="7">
        <v>41649.661111111098</v>
      </c>
      <c r="K35" s="8" t="s">
        <v>17</v>
      </c>
      <c r="L35" s="8" t="s">
        <v>17</v>
      </c>
      <c r="M35" s="9" t="s">
        <v>17</v>
      </c>
      <c r="N35" s="2">
        <v>23</v>
      </c>
      <c r="O35" s="8" t="s">
        <v>17</v>
      </c>
      <c r="P35" t="str">
        <f t="shared" si="12"/>
        <v/>
      </c>
      <c r="Q35">
        <f t="shared" si="13"/>
        <v>2014</v>
      </c>
    </row>
    <row r="36" spans="1:17" x14ac:dyDescent="0.25">
      <c r="A36" s="3">
        <v>156017</v>
      </c>
      <c r="B36" s="4" t="s">
        <v>17</v>
      </c>
      <c r="C36" s="6" t="s">
        <v>17</v>
      </c>
      <c r="D36" s="5" t="s">
        <v>168</v>
      </c>
      <c r="E36" s="6" t="s">
        <v>17</v>
      </c>
      <c r="F36" s="6" t="s">
        <v>767</v>
      </c>
      <c r="G36" s="5" t="s">
        <v>70</v>
      </c>
      <c r="H36" s="5" t="s">
        <v>52</v>
      </c>
      <c r="I36" s="7">
        <v>41649.586805555598</v>
      </c>
      <c r="J36" s="7">
        <v>41649.661111111098</v>
      </c>
      <c r="K36" s="8" t="s">
        <v>17</v>
      </c>
      <c r="L36" s="8" t="s">
        <v>774</v>
      </c>
      <c r="M36" s="9" t="s">
        <v>17</v>
      </c>
      <c r="N36" s="2">
        <v>330</v>
      </c>
      <c r="O36" s="8" t="s">
        <v>17</v>
      </c>
      <c r="P36" t="str">
        <f t="shared" si="12"/>
        <v/>
      </c>
      <c r="Q36">
        <f t="shared" si="13"/>
        <v>2014</v>
      </c>
    </row>
    <row r="37" spans="1:17" ht="165.75" x14ac:dyDescent="0.25">
      <c r="A37" s="3">
        <v>156031</v>
      </c>
      <c r="B37" s="4" t="s">
        <v>23</v>
      </c>
      <c r="C37" s="6" t="s">
        <v>25</v>
      </c>
      <c r="D37" s="5" t="s">
        <v>679</v>
      </c>
      <c r="E37" s="6" t="s">
        <v>84</v>
      </c>
      <c r="F37" s="6" t="s">
        <v>767</v>
      </c>
      <c r="G37" s="5" t="s">
        <v>599</v>
      </c>
      <c r="H37" s="5" t="s">
        <v>25</v>
      </c>
      <c r="I37" s="7">
        <v>41651.144444444399</v>
      </c>
      <c r="J37" s="7">
        <v>41651.144444444399</v>
      </c>
      <c r="K37" s="8" t="s">
        <v>787</v>
      </c>
      <c r="L37" s="8" t="s">
        <v>788</v>
      </c>
      <c r="M37" s="9" t="s">
        <v>789</v>
      </c>
      <c r="N37" s="2">
        <v>132</v>
      </c>
      <c r="O37" s="8" t="s">
        <v>17</v>
      </c>
      <c r="P37" t="str">
        <f t="shared" si="12"/>
        <v/>
      </c>
      <c r="Q37">
        <f t="shared" si="13"/>
        <v>2014</v>
      </c>
    </row>
    <row r="38" spans="1:17" x14ac:dyDescent="0.25">
      <c r="A38" s="3">
        <v>156034</v>
      </c>
      <c r="B38" s="4" t="s">
        <v>17</v>
      </c>
      <c r="C38" s="6" t="s">
        <v>17</v>
      </c>
      <c r="D38" s="5" t="s">
        <v>295</v>
      </c>
      <c r="E38" s="6" t="s">
        <v>17</v>
      </c>
      <c r="F38" s="6" t="s">
        <v>767</v>
      </c>
      <c r="G38" s="5" t="s">
        <v>82</v>
      </c>
      <c r="H38" s="5" t="s">
        <v>25</v>
      </c>
      <c r="I38" s="7">
        <v>41651.363194444399</v>
      </c>
      <c r="J38" s="7">
        <v>41651.363194444399</v>
      </c>
      <c r="K38" s="8" t="s">
        <v>17</v>
      </c>
      <c r="L38" s="8" t="s">
        <v>774</v>
      </c>
      <c r="M38" s="9" t="s">
        <v>17</v>
      </c>
      <c r="N38" s="2">
        <v>33</v>
      </c>
      <c r="O38" s="8" t="s">
        <v>17</v>
      </c>
      <c r="P38" t="str">
        <f t="shared" si="12"/>
        <v/>
      </c>
      <c r="Q38">
        <f t="shared" si="13"/>
        <v>2014</v>
      </c>
    </row>
    <row r="39" spans="1:17" x14ac:dyDescent="0.25">
      <c r="A39" s="3">
        <v>156035</v>
      </c>
      <c r="B39" s="4" t="s">
        <v>17</v>
      </c>
      <c r="C39" s="6" t="s">
        <v>17</v>
      </c>
      <c r="D39" s="5" t="s">
        <v>212</v>
      </c>
      <c r="E39" s="6" t="s">
        <v>17</v>
      </c>
      <c r="F39" s="6" t="s">
        <v>767</v>
      </c>
      <c r="G39" s="5" t="s">
        <v>172</v>
      </c>
      <c r="H39" s="5" t="s">
        <v>25</v>
      </c>
      <c r="I39" s="7">
        <v>41651.429861111101</v>
      </c>
      <c r="J39" s="7">
        <v>41651.429861111101</v>
      </c>
      <c r="K39" s="8" t="s">
        <v>17</v>
      </c>
      <c r="L39" s="8" t="s">
        <v>774</v>
      </c>
      <c r="M39" s="9" t="s">
        <v>17</v>
      </c>
      <c r="N39" s="2">
        <v>66</v>
      </c>
      <c r="O39" s="8" t="s">
        <v>17</v>
      </c>
      <c r="P39" t="str">
        <f t="shared" si="12"/>
        <v/>
      </c>
      <c r="Q39">
        <f t="shared" si="13"/>
        <v>2014</v>
      </c>
    </row>
    <row r="40" spans="1:17" ht="38.25" x14ac:dyDescent="0.25">
      <c r="A40" s="3">
        <v>156038</v>
      </c>
      <c r="B40" s="4" t="s">
        <v>17</v>
      </c>
      <c r="C40" s="6" t="s">
        <v>17</v>
      </c>
      <c r="D40" s="5" t="s">
        <v>329</v>
      </c>
      <c r="E40" s="6" t="s">
        <v>17</v>
      </c>
      <c r="F40" s="6" t="s">
        <v>767</v>
      </c>
      <c r="G40" s="5" t="s">
        <v>62</v>
      </c>
      <c r="H40" s="5" t="s">
        <v>25</v>
      </c>
      <c r="I40" s="7">
        <v>41651.962500000001</v>
      </c>
      <c r="J40" s="7">
        <v>41652.0402777778</v>
      </c>
      <c r="K40" s="8" t="s">
        <v>790</v>
      </c>
      <c r="L40" s="8" t="s">
        <v>774</v>
      </c>
      <c r="M40" s="9" t="s">
        <v>17</v>
      </c>
      <c r="N40" s="2">
        <v>132</v>
      </c>
      <c r="O40" s="8" t="s">
        <v>17</v>
      </c>
      <c r="P40" t="str">
        <f t="shared" si="12"/>
        <v/>
      </c>
      <c r="Q40">
        <f t="shared" si="13"/>
        <v>2014</v>
      </c>
    </row>
    <row r="41" spans="1:17" ht="51" x14ac:dyDescent="0.25">
      <c r="A41" s="3">
        <v>156087</v>
      </c>
      <c r="B41" s="4" t="s">
        <v>23</v>
      </c>
      <c r="C41" s="6" t="s">
        <v>25</v>
      </c>
      <c r="D41" s="5" t="s">
        <v>679</v>
      </c>
      <c r="E41" s="6" t="s">
        <v>84</v>
      </c>
      <c r="F41" s="6" t="s">
        <v>767</v>
      </c>
      <c r="G41" s="5" t="s">
        <v>599</v>
      </c>
      <c r="H41" s="5" t="s">
        <v>25</v>
      </c>
      <c r="I41" s="7">
        <v>41653.195833333302</v>
      </c>
      <c r="J41" s="7">
        <v>41653.195833333302</v>
      </c>
      <c r="K41" s="8" t="s">
        <v>791</v>
      </c>
      <c r="L41" s="8" t="s">
        <v>792</v>
      </c>
      <c r="M41" s="9" t="s">
        <v>793</v>
      </c>
      <c r="N41" s="2">
        <v>132</v>
      </c>
      <c r="O41" s="8" t="s">
        <v>17</v>
      </c>
      <c r="P41" t="str">
        <f t="shared" si="12"/>
        <v/>
      </c>
      <c r="Q41">
        <f t="shared" si="13"/>
        <v>2014</v>
      </c>
    </row>
    <row r="42" spans="1:17" ht="76.5" x14ac:dyDescent="0.25">
      <c r="A42" s="3">
        <v>156108</v>
      </c>
      <c r="B42" s="4" t="s">
        <v>42</v>
      </c>
      <c r="C42" s="6" t="s">
        <v>180</v>
      </c>
      <c r="D42" s="5" t="s">
        <v>139</v>
      </c>
      <c r="E42" s="6" t="s">
        <v>38</v>
      </c>
      <c r="F42" s="6" t="s">
        <v>767</v>
      </c>
      <c r="G42" s="5" t="s">
        <v>54</v>
      </c>
      <c r="H42" s="5" t="s">
        <v>63</v>
      </c>
      <c r="I42" s="7">
        <v>41653.279166666704</v>
      </c>
      <c r="J42" s="7">
        <v>41657.495833333298</v>
      </c>
      <c r="K42" s="8" t="s">
        <v>794</v>
      </c>
      <c r="L42" s="8" t="s">
        <v>795</v>
      </c>
      <c r="M42" s="9" t="s">
        <v>796</v>
      </c>
      <c r="N42" s="2">
        <v>132</v>
      </c>
      <c r="O42" s="8" t="s">
        <v>17</v>
      </c>
      <c r="P42" t="str">
        <f t="shared" si="12"/>
        <v>Fault</v>
      </c>
      <c r="Q42">
        <f t="shared" si="13"/>
        <v>2014</v>
      </c>
    </row>
    <row r="43" spans="1:17" ht="204" x14ac:dyDescent="0.25">
      <c r="A43" s="3">
        <v>156153</v>
      </c>
      <c r="B43" s="4" t="s">
        <v>797</v>
      </c>
      <c r="C43" s="6" t="s">
        <v>591</v>
      </c>
      <c r="D43" s="5" t="s">
        <v>75</v>
      </c>
      <c r="E43" s="6" t="s">
        <v>38</v>
      </c>
      <c r="F43" s="6" t="s">
        <v>767</v>
      </c>
      <c r="G43" s="5" t="s">
        <v>263</v>
      </c>
      <c r="H43" s="5" t="s">
        <v>52</v>
      </c>
      <c r="I43" s="7">
        <v>41653.572916666701</v>
      </c>
      <c r="J43" s="7">
        <v>41653.837500000001</v>
      </c>
      <c r="K43" s="8" t="s">
        <v>17</v>
      </c>
      <c r="L43" s="8" t="s">
        <v>798</v>
      </c>
      <c r="M43" s="9" t="s">
        <v>799</v>
      </c>
      <c r="N43" s="2">
        <v>330</v>
      </c>
      <c r="O43" s="8" t="s">
        <v>17</v>
      </c>
      <c r="P43" t="str">
        <f t="shared" si="12"/>
        <v>Fault</v>
      </c>
      <c r="Q43">
        <f t="shared" si="13"/>
        <v>2014</v>
      </c>
    </row>
    <row r="44" spans="1:17" ht="25.5" x14ac:dyDescent="0.25">
      <c r="A44" s="3">
        <v>156158</v>
      </c>
      <c r="B44" s="4" t="s">
        <v>17</v>
      </c>
      <c r="C44" s="6" t="s">
        <v>17</v>
      </c>
      <c r="D44" s="5" t="s">
        <v>224</v>
      </c>
      <c r="E44" s="6" t="s">
        <v>17</v>
      </c>
      <c r="F44" s="6" t="s">
        <v>767</v>
      </c>
      <c r="G44" s="5" t="s">
        <v>120</v>
      </c>
      <c r="H44" s="5" t="s">
        <v>25</v>
      </c>
      <c r="I44" s="7">
        <v>41653.710416666698</v>
      </c>
      <c r="J44" s="7">
        <v>41653.710416666698</v>
      </c>
      <c r="K44" s="8" t="s">
        <v>800</v>
      </c>
      <c r="L44" s="8" t="s">
        <v>774</v>
      </c>
      <c r="M44" s="9" t="s">
        <v>17</v>
      </c>
      <c r="N44" s="2">
        <v>66</v>
      </c>
      <c r="O44" s="8" t="s">
        <v>17</v>
      </c>
      <c r="P44" t="str">
        <f t="shared" si="12"/>
        <v/>
      </c>
      <c r="Q44">
        <f t="shared" si="13"/>
        <v>2014</v>
      </c>
    </row>
    <row r="45" spans="1:17" ht="89.25" x14ac:dyDescent="0.25">
      <c r="A45" s="3">
        <v>156199</v>
      </c>
      <c r="B45" s="4" t="s">
        <v>42</v>
      </c>
      <c r="C45" s="6" t="s">
        <v>628</v>
      </c>
      <c r="D45" s="5" t="s">
        <v>296</v>
      </c>
      <c r="E45" s="6" t="s">
        <v>61</v>
      </c>
      <c r="F45" s="6" t="s">
        <v>767</v>
      </c>
      <c r="G45" s="5" t="s">
        <v>297</v>
      </c>
      <c r="H45" s="5" t="s">
        <v>25</v>
      </c>
      <c r="I45" s="7">
        <v>41654.426388888904</v>
      </c>
      <c r="J45" s="7">
        <v>41654.507638888899</v>
      </c>
      <c r="K45" s="8" t="s">
        <v>17</v>
      </c>
      <c r="L45" s="8" t="s">
        <v>17</v>
      </c>
      <c r="M45" s="9" t="s">
        <v>801</v>
      </c>
      <c r="N45" s="2">
        <v>132</v>
      </c>
      <c r="O45" s="8" t="s">
        <v>17</v>
      </c>
      <c r="P45" t="str">
        <f t="shared" si="12"/>
        <v>Forced</v>
      </c>
      <c r="Q45">
        <f t="shared" si="13"/>
        <v>2014</v>
      </c>
    </row>
    <row r="46" spans="1:17" ht="51" x14ac:dyDescent="0.25">
      <c r="A46" s="3">
        <v>156207</v>
      </c>
      <c r="B46" s="4" t="s">
        <v>42</v>
      </c>
      <c r="C46" s="6" t="s">
        <v>180</v>
      </c>
      <c r="D46" s="5" t="s">
        <v>86</v>
      </c>
      <c r="E46" s="6" t="s">
        <v>38</v>
      </c>
      <c r="F46" s="6" t="s">
        <v>767</v>
      </c>
      <c r="G46" s="5" t="s">
        <v>87</v>
      </c>
      <c r="H46" s="5" t="s">
        <v>74</v>
      </c>
      <c r="I46" s="7">
        <v>41654.534027777801</v>
      </c>
      <c r="J46" s="7">
        <v>41654.740277777797</v>
      </c>
      <c r="K46" s="8" t="s">
        <v>802</v>
      </c>
      <c r="L46" s="8" t="s">
        <v>803</v>
      </c>
      <c r="M46" s="9" t="s">
        <v>804</v>
      </c>
      <c r="N46" s="2">
        <v>330</v>
      </c>
      <c r="O46" s="8" t="s">
        <v>17</v>
      </c>
      <c r="P46" t="str">
        <f t="shared" si="12"/>
        <v>Fault</v>
      </c>
      <c r="Q46">
        <f t="shared" si="13"/>
        <v>2014</v>
      </c>
    </row>
    <row r="47" spans="1:17" ht="153" x14ac:dyDescent="0.25">
      <c r="A47" s="3">
        <v>156215</v>
      </c>
      <c r="B47" s="4" t="s">
        <v>95</v>
      </c>
      <c r="C47" s="6" t="s">
        <v>36</v>
      </c>
      <c r="D47" s="5" t="s">
        <v>139</v>
      </c>
      <c r="E47" s="6" t="s">
        <v>38</v>
      </c>
      <c r="F47" s="6" t="s">
        <v>767</v>
      </c>
      <c r="G47" s="5" t="s">
        <v>222</v>
      </c>
      <c r="H47" s="5" t="s">
        <v>63</v>
      </c>
      <c r="I47" s="7">
        <v>41654.721527777801</v>
      </c>
      <c r="J47" s="7">
        <v>41655.779861111099</v>
      </c>
      <c r="K47" s="8" t="s">
        <v>17</v>
      </c>
      <c r="L47" s="8" t="s">
        <v>17</v>
      </c>
      <c r="M47" s="9" t="s">
        <v>805</v>
      </c>
      <c r="N47" s="2">
        <v>132</v>
      </c>
      <c r="O47" s="8" t="s">
        <v>806</v>
      </c>
      <c r="P47" t="str">
        <f t="shared" si="12"/>
        <v>Fault</v>
      </c>
      <c r="Q47">
        <f t="shared" si="13"/>
        <v>2014</v>
      </c>
    </row>
    <row r="48" spans="1:17" x14ac:dyDescent="0.25">
      <c r="A48" s="3">
        <v>156230</v>
      </c>
      <c r="B48" s="4" t="s">
        <v>17</v>
      </c>
      <c r="C48" s="6" t="s">
        <v>17</v>
      </c>
      <c r="D48" s="5" t="s">
        <v>721</v>
      </c>
      <c r="E48" s="6" t="s">
        <v>65</v>
      </c>
      <c r="F48" s="6" t="s">
        <v>767</v>
      </c>
      <c r="G48" s="5" t="s">
        <v>278</v>
      </c>
      <c r="H48" s="5" t="s">
        <v>25</v>
      </c>
      <c r="I48" s="7">
        <v>41658.291666666701</v>
      </c>
      <c r="J48" s="7">
        <v>41658.717361111099</v>
      </c>
      <c r="K48" s="8" t="s">
        <v>17</v>
      </c>
      <c r="L48" s="8" t="s">
        <v>17</v>
      </c>
      <c r="M48" s="9" t="s">
        <v>17</v>
      </c>
      <c r="N48" s="2">
        <v>132</v>
      </c>
      <c r="O48" s="8" t="s">
        <v>17</v>
      </c>
      <c r="P48" t="str">
        <f t="shared" si="12"/>
        <v/>
      </c>
      <c r="Q48">
        <f t="shared" si="13"/>
        <v>2014</v>
      </c>
    </row>
    <row r="49" spans="1:17" ht="51" x14ac:dyDescent="0.25">
      <c r="A49" s="3">
        <v>156268</v>
      </c>
      <c r="B49" s="4" t="s">
        <v>17</v>
      </c>
      <c r="C49" s="6" t="s">
        <v>17</v>
      </c>
      <c r="D49" s="5" t="s">
        <v>579</v>
      </c>
      <c r="E49" s="6" t="s">
        <v>17</v>
      </c>
      <c r="F49" s="6" t="s">
        <v>767</v>
      </c>
      <c r="G49" s="5" t="s">
        <v>116</v>
      </c>
      <c r="H49" s="5" t="s">
        <v>280</v>
      </c>
      <c r="I49" s="7">
        <v>41655.722916666702</v>
      </c>
      <c r="J49" s="7">
        <v>41655.756944444402</v>
      </c>
      <c r="K49" s="8" t="s">
        <v>807</v>
      </c>
      <c r="L49" s="8" t="s">
        <v>774</v>
      </c>
      <c r="M49" s="9" t="s">
        <v>17</v>
      </c>
      <c r="N49" s="2">
        <v>11</v>
      </c>
      <c r="O49" s="8" t="s">
        <v>17</v>
      </c>
      <c r="P49" t="str">
        <f t="shared" si="12"/>
        <v/>
      </c>
      <c r="Q49">
        <f t="shared" si="13"/>
        <v>2014</v>
      </c>
    </row>
    <row r="50" spans="1:17" x14ac:dyDescent="0.25">
      <c r="A50" s="3">
        <v>156269</v>
      </c>
      <c r="B50" s="4" t="s">
        <v>17</v>
      </c>
      <c r="C50" s="6" t="s">
        <v>17</v>
      </c>
      <c r="D50" s="5" t="s">
        <v>396</v>
      </c>
      <c r="E50" s="6" t="s">
        <v>17</v>
      </c>
      <c r="F50" s="6" t="s">
        <v>767</v>
      </c>
      <c r="G50" s="5" t="s">
        <v>116</v>
      </c>
      <c r="H50" s="5" t="s">
        <v>280</v>
      </c>
      <c r="I50" s="7">
        <v>41655.722916666702</v>
      </c>
      <c r="J50" s="7">
        <v>41655.756944444402</v>
      </c>
      <c r="K50" s="8" t="s">
        <v>17</v>
      </c>
      <c r="L50" s="8" t="s">
        <v>17</v>
      </c>
      <c r="M50" s="9" t="s">
        <v>17</v>
      </c>
      <c r="N50" s="2">
        <v>11</v>
      </c>
      <c r="O50" s="8" t="s">
        <v>17</v>
      </c>
      <c r="P50" t="str">
        <f t="shared" si="12"/>
        <v/>
      </c>
      <c r="Q50">
        <f t="shared" si="13"/>
        <v>2014</v>
      </c>
    </row>
    <row r="51" spans="1:17" x14ac:dyDescent="0.25">
      <c r="A51" s="3">
        <v>156270</v>
      </c>
      <c r="B51" s="4" t="s">
        <v>17</v>
      </c>
      <c r="C51" s="6" t="s">
        <v>17</v>
      </c>
      <c r="D51" s="5" t="s">
        <v>614</v>
      </c>
      <c r="E51" s="6" t="s">
        <v>17</v>
      </c>
      <c r="F51" s="6" t="s">
        <v>767</v>
      </c>
      <c r="G51" s="5" t="s">
        <v>116</v>
      </c>
      <c r="H51" s="5" t="s">
        <v>280</v>
      </c>
      <c r="I51" s="7">
        <v>41655.722916666702</v>
      </c>
      <c r="J51" s="7">
        <v>41655.756944444402</v>
      </c>
      <c r="K51" s="8" t="s">
        <v>17</v>
      </c>
      <c r="L51" s="8" t="s">
        <v>17</v>
      </c>
      <c r="M51" s="9" t="s">
        <v>17</v>
      </c>
      <c r="N51" s="2">
        <v>11</v>
      </c>
      <c r="O51" s="8" t="s">
        <v>17</v>
      </c>
      <c r="P51" t="str">
        <f t="shared" si="12"/>
        <v/>
      </c>
      <c r="Q51">
        <f t="shared" si="13"/>
        <v>2014</v>
      </c>
    </row>
    <row r="52" spans="1:17" ht="25.5" x14ac:dyDescent="0.25">
      <c r="A52" s="3">
        <v>156271</v>
      </c>
      <c r="B52" s="4" t="s">
        <v>17</v>
      </c>
      <c r="C52" s="6" t="s">
        <v>17</v>
      </c>
      <c r="D52" s="5" t="s">
        <v>579</v>
      </c>
      <c r="E52" s="6" t="s">
        <v>17</v>
      </c>
      <c r="F52" s="6" t="s">
        <v>767</v>
      </c>
      <c r="G52" s="5" t="s">
        <v>116</v>
      </c>
      <c r="H52" s="5" t="s">
        <v>280</v>
      </c>
      <c r="I52" s="7">
        <v>41655.769444444399</v>
      </c>
      <c r="J52" s="7">
        <v>41655.769444444399</v>
      </c>
      <c r="K52" s="8" t="s">
        <v>808</v>
      </c>
      <c r="L52" s="8" t="s">
        <v>774</v>
      </c>
      <c r="M52" s="9" t="s">
        <v>17</v>
      </c>
      <c r="N52" s="2">
        <v>11</v>
      </c>
      <c r="O52" s="8" t="s">
        <v>17</v>
      </c>
      <c r="P52" t="str">
        <f t="shared" si="12"/>
        <v/>
      </c>
      <c r="Q52">
        <f t="shared" si="13"/>
        <v>2014</v>
      </c>
    </row>
    <row r="53" spans="1:17" x14ac:dyDescent="0.25">
      <c r="A53" s="3">
        <v>156272</v>
      </c>
      <c r="B53" s="4" t="s">
        <v>17</v>
      </c>
      <c r="C53" s="6" t="s">
        <v>17</v>
      </c>
      <c r="D53" s="5" t="s">
        <v>396</v>
      </c>
      <c r="E53" s="6" t="s">
        <v>17</v>
      </c>
      <c r="F53" s="6" t="s">
        <v>767</v>
      </c>
      <c r="G53" s="5" t="s">
        <v>116</v>
      </c>
      <c r="H53" s="5" t="s">
        <v>280</v>
      </c>
      <c r="I53" s="7">
        <v>41655.769444444399</v>
      </c>
      <c r="J53" s="7">
        <v>41655.769444444399</v>
      </c>
      <c r="K53" s="8" t="s">
        <v>17</v>
      </c>
      <c r="L53" s="8" t="s">
        <v>17</v>
      </c>
      <c r="M53" s="9" t="s">
        <v>17</v>
      </c>
      <c r="N53" s="2">
        <v>11</v>
      </c>
      <c r="O53" s="8" t="s">
        <v>17</v>
      </c>
      <c r="P53" t="str">
        <f t="shared" si="12"/>
        <v/>
      </c>
      <c r="Q53">
        <f t="shared" si="13"/>
        <v>2014</v>
      </c>
    </row>
    <row r="54" spans="1:17" x14ac:dyDescent="0.25">
      <c r="A54" s="3">
        <v>156273</v>
      </c>
      <c r="B54" s="4" t="s">
        <v>17</v>
      </c>
      <c r="C54" s="6" t="s">
        <v>17</v>
      </c>
      <c r="D54" s="5" t="s">
        <v>614</v>
      </c>
      <c r="E54" s="6" t="s">
        <v>17</v>
      </c>
      <c r="F54" s="6" t="s">
        <v>767</v>
      </c>
      <c r="G54" s="5" t="s">
        <v>116</v>
      </c>
      <c r="H54" s="5" t="s">
        <v>280</v>
      </c>
      <c r="I54" s="7">
        <v>41655.769444444399</v>
      </c>
      <c r="J54" s="7">
        <v>41655.769444444399</v>
      </c>
      <c r="K54" s="8" t="s">
        <v>17</v>
      </c>
      <c r="L54" s="8" t="s">
        <v>17</v>
      </c>
      <c r="M54" s="9" t="s">
        <v>17</v>
      </c>
      <c r="N54" s="2">
        <v>11</v>
      </c>
      <c r="O54" s="8" t="s">
        <v>17</v>
      </c>
      <c r="P54" t="str">
        <f t="shared" si="12"/>
        <v/>
      </c>
      <c r="Q54">
        <f t="shared" si="13"/>
        <v>2014</v>
      </c>
    </row>
    <row r="55" spans="1:17" x14ac:dyDescent="0.25">
      <c r="A55" s="3">
        <v>156282</v>
      </c>
      <c r="B55" s="4" t="s">
        <v>17</v>
      </c>
      <c r="C55" s="6" t="s">
        <v>17</v>
      </c>
      <c r="D55" s="5" t="s">
        <v>379</v>
      </c>
      <c r="E55" s="6" t="s">
        <v>65</v>
      </c>
      <c r="F55" s="6" t="s">
        <v>767</v>
      </c>
      <c r="G55" s="5" t="s">
        <v>39</v>
      </c>
      <c r="H55" s="5" t="s">
        <v>25</v>
      </c>
      <c r="I55" s="7">
        <v>41662.323611111096</v>
      </c>
      <c r="J55" s="7">
        <v>41662.468055555597</v>
      </c>
      <c r="K55" s="8" t="s">
        <v>17</v>
      </c>
      <c r="L55" s="8" t="s">
        <v>17</v>
      </c>
      <c r="M55" s="9" t="s">
        <v>17</v>
      </c>
      <c r="N55" s="2">
        <v>330</v>
      </c>
      <c r="O55" s="8" t="s">
        <v>17</v>
      </c>
      <c r="P55" t="str">
        <f t="shared" si="12"/>
        <v/>
      </c>
      <c r="Q55">
        <f t="shared" si="13"/>
        <v>2014</v>
      </c>
    </row>
    <row r="56" spans="1:17" ht="63.75" x14ac:dyDescent="0.25">
      <c r="A56" s="3">
        <v>156317</v>
      </c>
      <c r="B56" s="4" t="s">
        <v>241</v>
      </c>
      <c r="C56" s="6" t="s">
        <v>250</v>
      </c>
      <c r="D56" s="5" t="s">
        <v>732</v>
      </c>
      <c r="E56" s="6" t="s">
        <v>84</v>
      </c>
      <c r="F56" s="6" t="s">
        <v>767</v>
      </c>
      <c r="G56" s="5" t="s">
        <v>752</v>
      </c>
      <c r="H56" s="5" t="s">
        <v>164</v>
      </c>
      <c r="I56" s="7">
        <v>41657.420833333301</v>
      </c>
      <c r="J56" s="7">
        <v>41657.524305555598</v>
      </c>
      <c r="K56" s="8" t="s">
        <v>809</v>
      </c>
      <c r="L56" s="8" t="s">
        <v>810</v>
      </c>
      <c r="M56" s="9" t="s">
        <v>811</v>
      </c>
      <c r="N56" s="2">
        <v>66</v>
      </c>
      <c r="O56" s="8" t="s">
        <v>17</v>
      </c>
      <c r="P56" t="str">
        <f t="shared" si="12"/>
        <v/>
      </c>
      <c r="Q56">
        <f t="shared" si="13"/>
        <v>2014</v>
      </c>
    </row>
    <row r="57" spans="1:17" x14ac:dyDescent="0.25">
      <c r="A57" s="3">
        <v>156318</v>
      </c>
      <c r="B57" s="4" t="s">
        <v>17</v>
      </c>
      <c r="C57" s="6" t="s">
        <v>17</v>
      </c>
      <c r="D57" s="5" t="s">
        <v>179</v>
      </c>
      <c r="E57" s="6" t="s">
        <v>17</v>
      </c>
      <c r="F57" s="6" t="s">
        <v>767</v>
      </c>
      <c r="G57" s="5" t="s">
        <v>100</v>
      </c>
      <c r="H57" s="5" t="s">
        <v>25</v>
      </c>
      <c r="I57" s="7">
        <v>41657.420833333301</v>
      </c>
      <c r="J57" s="7">
        <v>41657.524305555598</v>
      </c>
      <c r="K57" s="8" t="s">
        <v>17</v>
      </c>
      <c r="L57" s="8" t="s">
        <v>17</v>
      </c>
      <c r="M57" s="9" t="s">
        <v>17</v>
      </c>
      <c r="N57" s="2">
        <v>66</v>
      </c>
      <c r="O57" s="8" t="s">
        <v>17</v>
      </c>
      <c r="P57" t="str">
        <f t="shared" si="12"/>
        <v/>
      </c>
      <c r="Q57">
        <f t="shared" si="13"/>
        <v>2014</v>
      </c>
    </row>
    <row r="58" spans="1:17" x14ac:dyDescent="0.25">
      <c r="A58" s="3">
        <v>156319</v>
      </c>
      <c r="B58" s="4" t="s">
        <v>17</v>
      </c>
      <c r="C58" s="6" t="s">
        <v>17</v>
      </c>
      <c r="D58" s="5" t="s">
        <v>218</v>
      </c>
      <c r="E58" s="6" t="s">
        <v>17</v>
      </c>
      <c r="F58" s="6" t="s">
        <v>767</v>
      </c>
      <c r="G58" s="5" t="s">
        <v>100</v>
      </c>
      <c r="H58" s="5" t="s">
        <v>25</v>
      </c>
      <c r="I58" s="7">
        <v>41657.420833333301</v>
      </c>
      <c r="J58" s="7">
        <v>41657.524305555598</v>
      </c>
      <c r="K58" s="8" t="s">
        <v>17</v>
      </c>
      <c r="L58" s="8" t="s">
        <v>17</v>
      </c>
      <c r="M58" s="9" t="s">
        <v>17</v>
      </c>
      <c r="N58" s="2">
        <v>66</v>
      </c>
      <c r="O58" s="8" t="s">
        <v>17</v>
      </c>
      <c r="P58" t="str">
        <f t="shared" si="12"/>
        <v/>
      </c>
      <c r="Q58">
        <f t="shared" si="13"/>
        <v>2014</v>
      </c>
    </row>
    <row r="59" spans="1:17" ht="25.5" x14ac:dyDescent="0.25">
      <c r="A59" s="3">
        <v>156320</v>
      </c>
      <c r="B59" s="4" t="s">
        <v>17</v>
      </c>
      <c r="C59" s="6" t="s">
        <v>17</v>
      </c>
      <c r="D59" s="5" t="s">
        <v>221</v>
      </c>
      <c r="E59" s="6" t="s">
        <v>17</v>
      </c>
      <c r="F59" s="6" t="s">
        <v>767</v>
      </c>
      <c r="G59" s="5" t="s">
        <v>100</v>
      </c>
      <c r="H59" s="5" t="s">
        <v>25</v>
      </c>
      <c r="I59" s="7">
        <v>41657.420833333301</v>
      </c>
      <c r="J59" s="7">
        <v>41657.524305555598</v>
      </c>
      <c r="K59" s="8" t="s">
        <v>17</v>
      </c>
      <c r="L59" s="8" t="s">
        <v>17</v>
      </c>
      <c r="M59" s="9" t="s">
        <v>17</v>
      </c>
      <c r="N59" s="2">
        <v>66</v>
      </c>
      <c r="O59" s="8" t="s">
        <v>17</v>
      </c>
      <c r="P59" t="str">
        <f t="shared" si="12"/>
        <v/>
      </c>
      <c r="Q59">
        <f t="shared" si="13"/>
        <v>2014</v>
      </c>
    </row>
    <row r="60" spans="1:17" x14ac:dyDescent="0.25">
      <c r="A60" s="3">
        <v>156321</v>
      </c>
      <c r="B60" s="4" t="s">
        <v>17</v>
      </c>
      <c r="C60" s="6" t="s">
        <v>17</v>
      </c>
      <c r="D60" s="5" t="s">
        <v>514</v>
      </c>
      <c r="E60" s="6" t="s">
        <v>17</v>
      </c>
      <c r="F60" s="6" t="s">
        <v>767</v>
      </c>
      <c r="G60" s="5" t="s">
        <v>100</v>
      </c>
      <c r="H60" s="5" t="s">
        <v>25</v>
      </c>
      <c r="I60" s="7">
        <v>41657.420833333301</v>
      </c>
      <c r="J60" s="7">
        <v>41657.524305555598</v>
      </c>
      <c r="K60" s="8" t="s">
        <v>17</v>
      </c>
      <c r="L60" s="8" t="s">
        <v>17</v>
      </c>
      <c r="M60" s="9" t="s">
        <v>17</v>
      </c>
      <c r="N60" s="2">
        <v>66</v>
      </c>
      <c r="O60" s="8" t="s">
        <v>17</v>
      </c>
      <c r="P60" t="str">
        <f t="shared" si="12"/>
        <v/>
      </c>
      <c r="Q60">
        <f t="shared" si="13"/>
        <v>2014</v>
      </c>
    </row>
    <row r="61" spans="1:17" ht="76.5" x14ac:dyDescent="0.25">
      <c r="A61" s="3">
        <v>156322</v>
      </c>
      <c r="B61" s="4" t="s">
        <v>88</v>
      </c>
      <c r="C61" s="6" t="s">
        <v>25</v>
      </c>
      <c r="D61" s="5" t="s">
        <v>175</v>
      </c>
      <c r="E61" s="6" t="s">
        <v>84</v>
      </c>
      <c r="F61" s="6" t="s">
        <v>767</v>
      </c>
      <c r="G61" s="5" t="s">
        <v>176</v>
      </c>
      <c r="H61" s="5" t="s">
        <v>25</v>
      </c>
      <c r="I61" s="7">
        <v>41657.734722222202</v>
      </c>
      <c r="J61" s="7">
        <v>41657.734722222202</v>
      </c>
      <c r="K61" s="8" t="s">
        <v>812</v>
      </c>
      <c r="L61" s="8" t="s">
        <v>813</v>
      </c>
      <c r="M61" s="9" t="s">
        <v>814</v>
      </c>
      <c r="N61" s="2">
        <v>330</v>
      </c>
      <c r="O61" s="8" t="s">
        <v>17</v>
      </c>
      <c r="P61" t="str">
        <f t="shared" si="12"/>
        <v/>
      </c>
      <c r="Q61">
        <f t="shared" si="13"/>
        <v>2014</v>
      </c>
    </row>
    <row r="62" spans="1:17" ht="127.5" x14ac:dyDescent="0.25">
      <c r="A62" s="3">
        <v>156346</v>
      </c>
      <c r="B62" s="4" t="s">
        <v>298</v>
      </c>
      <c r="C62" s="6" t="s">
        <v>25</v>
      </c>
      <c r="D62" s="5" t="s">
        <v>436</v>
      </c>
      <c r="E62" s="6" t="s">
        <v>38</v>
      </c>
      <c r="F62" s="6" t="s">
        <v>767</v>
      </c>
      <c r="G62" s="5" t="s">
        <v>437</v>
      </c>
      <c r="H62" s="5" t="s">
        <v>25</v>
      </c>
      <c r="I62" s="7">
        <v>41657.847222222197</v>
      </c>
      <c r="J62" s="7">
        <v>41659.390277777798</v>
      </c>
      <c r="K62" s="8" t="s">
        <v>815</v>
      </c>
      <c r="L62" s="8" t="s">
        <v>816</v>
      </c>
      <c r="M62" s="9" t="s">
        <v>817</v>
      </c>
      <c r="N62" s="2">
        <v>330</v>
      </c>
      <c r="O62" s="8" t="s">
        <v>17</v>
      </c>
      <c r="P62" t="str">
        <f t="shared" si="12"/>
        <v>Fault</v>
      </c>
      <c r="Q62">
        <f t="shared" si="13"/>
        <v>2014</v>
      </c>
    </row>
    <row r="63" spans="1:17" ht="51" x14ac:dyDescent="0.25">
      <c r="A63" s="3">
        <v>156348</v>
      </c>
      <c r="B63" s="4" t="s">
        <v>17</v>
      </c>
      <c r="C63" s="6" t="s">
        <v>17</v>
      </c>
      <c r="D63" s="5" t="s">
        <v>440</v>
      </c>
      <c r="E63" s="6" t="s">
        <v>17</v>
      </c>
      <c r="F63" s="6" t="s">
        <v>767</v>
      </c>
      <c r="G63" s="5" t="s">
        <v>326</v>
      </c>
      <c r="H63" s="5" t="s">
        <v>25</v>
      </c>
      <c r="I63" s="7">
        <v>41657.865277777797</v>
      </c>
      <c r="J63" s="7">
        <v>41657.865277777797</v>
      </c>
      <c r="K63" s="8" t="s">
        <v>818</v>
      </c>
      <c r="L63" s="8" t="s">
        <v>774</v>
      </c>
      <c r="M63" s="9" t="s">
        <v>17</v>
      </c>
      <c r="N63" s="2">
        <v>66</v>
      </c>
      <c r="O63" s="8" t="s">
        <v>17</v>
      </c>
      <c r="P63" t="str">
        <f t="shared" si="12"/>
        <v/>
      </c>
      <c r="Q63">
        <f t="shared" si="13"/>
        <v>2014</v>
      </c>
    </row>
    <row r="64" spans="1:17" ht="127.5" x14ac:dyDescent="0.25">
      <c r="A64" s="3">
        <v>156349</v>
      </c>
      <c r="B64" s="4" t="s">
        <v>298</v>
      </c>
      <c r="C64" s="6" t="s">
        <v>25</v>
      </c>
      <c r="D64" s="5" t="s">
        <v>436</v>
      </c>
      <c r="E64" s="6" t="s">
        <v>84</v>
      </c>
      <c r="F64" s="6" t="s">
        <v>767</v>
      </c>
      <c r="G64" s="5" t="s">
        <v>437</v>
      </c>
      <c r="H64" s="5" t="s">
        <v>25</v>
      </c>
      <c r="I64" s="7">
        <v>41657.818055555603</v>
      </c>
      <c r="J64" s="7">
        <v>41657.818055555603</v>
      </c>
      <c r="K64" s="8" t="s">
        <v>819</v>
      </c>
      <c r="L64" s="8" t="s">
        <v>820</v>
      </c>
      <c r="M64" s="9" t="s">
        <v>821</v>
      </c>
      <c r="N64" s="2">
        <v>330</v>
      </c>
      <c r="O64" s="8" t="s">
        <v>17</v>
      </c>
      <c r="P64" t="str">
        <f t="shared" si="12"/>
        <v/>
      </c>
      <c r="Q64">
        <f t="shared" si="13"/>
        <v>2014</v>
      </c>
    </row>
    <row r="65" spans="1:17" ht="127.5" x14ac:dyDescent="0.25">
      <c r="A65" s="3">
        <v>156350</v>
      </c>
      <c r="B65" s="4" t="s">
        <v>298</v>
      </c>
      <c r="C65" s="6" t="s">
        <v>25</v>
      </c>
      <c r="D65" s="5" t="s">
        <v>436</v>
      </c>
      <c r="E65" s="6" t="s">
        <v>84</v>
      </c>
      <c r="F65" s="6" t="s">
        <v>767</v>
      </c>
      <c r="G65" s="5" t="s">
        <v>437</v>
      </c>
      <c r="H65" s="5" t="s">
        <v>25</v>
      </c>
      <c r="I65" s="7">
        <v>41657.788888888899</v>
      </c>
      <c r="J65" s="7">
        <v>41657.788888888899</v>
      </c>
      <c r="K65" s="8" t="s">
        <v>822</v>
      </c>
      <c r="L65" s="8" t="s">
        <v>823</v>
      </c>
      <c r="M65" s="9" t="s">
        <v>824</v>
      </c>
      <c r="N65" s="2">
        <v>330</v>
      </c>
      <c r="O65" s="8" t="s">
        <v>17</v>
      </c>
      <c r="P65" t="str">
        <f t="shared" si="12"/>
        <v/>
      </c>
      <c r="Q65">
        <f t="shared" si="13"/>
        <v>2014</v>
      </c>
    </row>
    <row r="66" spans="1:17" ht="51" x14ac:dyDescent="0.25">
      <c r="A66" s="3">
        <v>156351</v>
      </c>
      <c r="B66" s="4" t="s">
        <v>23</v>
      </c>
      <c r="C66" s="6" t="s">
        <v>25</v>
      </c>
      <c r="D66" s="5" t="s">
        <v>679</v>
      </c>
      <c r="E66" s="6" t="s">
        <v>84</v>
      </c>
      <c r="F66" s="6" t="s">
        <v>767</v>
      </c>
      <c r="G66" s="5" t="s">
        <v>599</v>
      </c>
      <c r="H66" s="5" t="s">
        <v>25</v>
      </c>
      <c r="I66" s="7">
        <v>41658.1965277778</v>
      </c>
      <c r="J66" s="7">
        <v>41658.1965277778</v>
      </c>
      <c r="K66" s="8" t="s">
        <v>825</v>
      </c>
      <c r="L66" s="8" t="s">
        <v>826</v>
      </c>
      <c r="M66" s="9" t="s">
        <v>827</v>
      </c>
      <c r="N66" s="2">
        <v>132</v>
      </c>
      <c r="O66" s="8" t="s">
        <v>17</v>
      </c>
      <c r="P66" t="str">
        <f t="shared" si="12"/>
        <v/>
      </c>
      <c r="Q66">
        <f t="shared" si="13"/>
        <v>2014</v>
      </c>
    </row>
    <row r="67" spans="1:17" ht="409.5" x14ac:dyDescent="0.25">
      <c r="A67" s="3">
        <v>156364</v>
      </c>
      <c r="B67" s="4" t="s">
        <v>34</v>
      </c>
      <c r="C67" s="6" t="s">
        <v>180</v>
      </c>
      <c r="D67" s="5" t="s">
        <v>160</v>
      </c>
      <c r="E67" s="6" t="s">
        <v>84</v>
      </c>
      <c r="F67" s="6" t="s">
        <v>767</v>
      </c>
      <c r="G67" s="5" t="s">
        <v>188</v>
      </c>
      <c r="H67" s="5" t="s">
        <v>63</v>
      </c>
      <c r="I67" s="7">
        <v>41658.771527777797</v>
      </c>
      <c r="J67" s="7">
        <v>41659.589583333298</v>
      </c>
      <c r="K67" s="8" t="s">
        <v>828</v>
      </c>
      <c r="L67" s="8" t="s">
        <v>829</v>
      </c>
      <c r="M67" s="9" t="s">
        <v>830</v>
      </c>
      <c r="N67" s="2">
        <v>33</v>
      </c>
      <c r="O67" s="8" t="s">
        <v>17</v>
      </c>
      <c r="P67" t="str">
        <f t="shared" si="12"/>
        <v/>
      </c>
      <c r="Q67">
        <f t="shared" si="13"/>
        <v>2014</v>
      </c>
    </row>
    <row r="68" spans="1:17" ht="38.25" x14ac:dyDescent="0.25">
      <c r="A68" s="3">
        <v>156387</v>
      </c>
      <c r="B68" s="4" t="s">
        <v>17</v>
      </c>
      <c r="C68" s="6" t="s">
        <v>17</v>
      </c>
      <c r="D68" s="5" t="s">
        <v>831</v>
      </c>
      <c r="E68" s="6" t="s">
        <v>17</v>
      </c>
      <c r="F68" s="6" t="s">
        <v>767</v>
      </c>
      <c r="G68" s="5" t="s">
        <v>283</v>
      </c>
      <c r="H68" s="5" t="s">
        <v>25</v>
      </c>
      <c r="I68" s="7">
        <v>41659.426388888904</v>
      </c>
      <c r="J68" s="7">
        <v>41659.828472222202</v>
      </c>
      <c r="K68" s="8" t="s">
        <v>832</v>
      </c>
      <c r="L68" s="8" t="s">
        <v>774</v>
      </c>
      <c r="M68" s="9" t="s">
        <v>17</v>
      </c>
      <c r="N68" s="2">
        <v>132</v>
      </c>
      <c r="O68" s="8" t="s">
        <v>17</v>
      </c>
      <c r="P68" t="str">
        <f t="shared" ref="P68:P131" si="14">IF(OR(E68="B",E68="E"),"Forced",IF(OR(E68="C",E68="Z"),"Fault",""))</f>
        <v/>
      </c>
      <c r="Q68">
        <f t="shared" ref="Q68:Q131" si="15">YEAR(I68)</f>
        <v>2014</v>
      </c>
    </row>
    <row r="69" spans="1:17" x14ac:dyDescent="0.25">
      <c r="A69" s="3">
        <v>156438</v>
      </c>
      <c r="B69" s="4" t="s">
        <v>17</v>
      </c>
      <c r="C69" s="6" t="s">
        <v>17</v>
      </c>
      <c r="D69" s="5" t="s">
        <v>281</v>
      </c>
      <c r="E69" s="6" t="s">
        <v>65</v>
      </c>
      <c r="F69" s="6" t="s">
        <v>767</v>
      </c>
      <c r="G69" s="5" t="s">
        <v>41</v>
      </c>
      <c r="H69" s="5" t="s">
        <v>25</v>
      </c>
      <c r="I69" s="7">
        <v>41669.269444444399</v>
      </c>
      <c r="J69" s="7">
        <v>41670.577777777798</v>
      </c>
      <c r="K69" s="8" t="s">
        <v>17</v>
      </c>
      <c r="L69" s="8" t="s">
        <v>17</v>
      </c>
      <c r="M69" s="9" t="s">
        <v>17</v>
      </c>
      <c r="N69" s="2">
        <v>330</v>
      </c>
      <c r="O69" s="8" t="s">
        <v>17</v>
      </c>
      <c r="P69" t="str">
        <f t="shared" si="14"/>
        <v/>
      </c>
      <c r="Q69">
        <f t="shared" si="15"/>
        <v>2014</v>
      </c>
    </row>
    <row r="70" spans="1:17" ht="25.5" x14ac:dyDescent="0.25">
      <c r="A70" s="3">
        <v>156474</v>
      </c>
      <c r="B70" s="4" t="s">
        <v>17</v>
      </c>
      <c r="C70" s="6" t="s">
        <v>17</v>
      </c>
      <c r="D70" s="5" t="s">
        <v>679</v>
      </c>
      <c r="E70" s="6" t="s">
        <v>65</v>
      </c>
      <c r="F70" s="6" t="s">
        <v>767</v>
      </c>
      <c r="G70" s="5" t="s">
        <v>599</v>
      </c>
      <c r="H70" s="5" t="s">
        <v>25</v>
      </c>
      <c r="I70" s="7">
        <v>41661.283333333296</v>
      </c>
      <c r="J70" s="7">
        <v>41661.599999999999</v>
      </c>
      <c r="K70" s="8" t="s">
        <v>17</v>
      </c>
      <c r="L70" s="8" t="s">
        <v>17</v>
      </c>
      <c r="M70" s="9" t="s">
        <v>17</v>
      </c>
      <c r="N70" s="2">
        <v>132</v>
      </c>
      <c r="O70" s="8" t="s">
        <v>17</v>
      </c>
      <c r="P70" t="str">
        <f t="shared" si="14"/>
        <v/>
      </c>
      <c r="Q70">
        <f t="shared" si="15"/>
        <v>2014</v>
      </c>
    </row>
    <row r="71" spans="1:17" ht="76.5" x14ac:dyDescent="0.25">
      <c r="A71" s="3">
        <v>156476</v>
      </c>
      <c r="B71" s="4" t="s">
        <v>17</v>
      </c>
      <c r="C71" s="6" t="s">
        <v>17</v>
      </c>
      <c r="D71" s="5" t="s">
        <v>833</v>
      </c>
      <c r="E71" s="6" t="s">
        <v>17</v>
      </c>
      <c r="F71" s="6" t="s">
        <v>767</v>
      </c>
      <c r="G71" s="5" t="s">
        <v>209</v>
      </c>
      <c r="H71" s="5" t="s">
        <v>25</v>
      </c>
      <c r="I71" s="7">
        <v>41660.597222222197</v>
      </c>
      <c r="J71" s="7">
        <v>41660.749305555597</v>
      </c>
      <c r="K71" s="8" t="s">
        <v>834</v>
      </c>
      <c r="L71" s="8" t="s">
        <v>835</v>
      </c>
      <c r="M71" s="9" t="s">
        <v>17</v>
      </c>
      <c r="N71" s="2">
        <v>66</v>
      </c>
      <c r="O71" s="8" t="s">
        <v>17</v>
      </c>
      <c r="P71" t="str">
        <f t="shared" si="14"/>
        <v/>
      </c>
      <c r="Q71">
        <f t="shared" si="15"/>
        <v>2014</v>
      </c>
    </row>
    <row r="72" spans="1:17" ht="63.75" x14ac:dyDescent="0.25">
      <c r="A72" s="3">
        <v>156477</v>
      </c>
      <c r="B72" s="4" t="s">
        <v>298</v>
      </c>
      <c r="C72" s="6" t="s">
        <v>25</v>
      </c>
      <c r="D72" s="5" t="s">
        <v>436</v>
      </c>
      <c r="E72" s="6" t="s">
        <v>38</v>
      </c>
      <c r="F72" s="6" t="s">
        <v>767</v>
      </c>
      <c r="G72" s="5" t="s">
        <v>437</v>
      </c>
      <c r="H72" s="5" t="s">
        <v>25</v>
      </c>
      <c r="I72" s="7">
        <v>41660.752777777801</v>
      </c>
      <c r="J72" s="7">
        <v>41661.535416666702</v>
      </c>
      <c r="K72" s="8" t="s">
        <v>836</v>
      </c>
      <c r="L72" s="8" t="s">
        <v>837</v>
      </c>
      <c r="M72" s="9" t="s">
        <v>838</v>
      </c>
      <c r="N72" s="2">
        <v>330</v>
      </c>
      <c r="O72" s="8" t="s">
        <v>17</v>
      </c>
      <c r="P72" t="str">
        <f t="shared" si="14"/>
        <v>Fault</v>
      </c>
      <c r="Q72">
        <f t="shared" si="15"/>
        <v>2014</v>
      </c>
    </row>
    <row r="73" spans="1:17" x14ac:dyDescent="0.25">
      <c r="A73" s="3">
        <v>156478</v>
      </c>
      <c r="B73" s="4" t="s">
        <v>17</v>
      </c>
      <c r="C73" s="6" t="s">
        <v>17</v>
      </c>
      <c r="D73" s="5" t="s">
        <v>642</v>
      </c>
      <c r="E73" s="6" t="s">
        <v>17</v>
      </c>
      <c r="F73" s="6" t="s">
        <v>767</v>
      </c>
      <c r="G73" s="5" t="s">
        <v>242</v>
      </c>
      <c r="H73" s="5" t="s">
        <v>52</v>
      </c>
      <c r="I73" s="7">
        <v>41660.842361111099</v>
      </c>
      <c r="J73" s="7">
        <v>41662.9506944444</v>
      </c>
      <c r="K73" s="8" t="s">
        <v>17</v>
      </c>
      <c r="L73" s="8" t="s">
        <v>774</v>
      </c>
      <c r="M73" s="9" t="s">
        <v>17</v>
      </c>
      <c r="N73" s="2">
        <v>330</v>
      </c>
      <c r="O73" s="8" t="s">
        <v>17</v>
      </c>
      <c r="P73" t="str">
        <f t="shared" si="14"/>
        <v/>
      </c>
      <c r="Q73">
        <f t="shared" si="15"/>
        <v>2014</v>
      </c>
    </row>
    <row r="74" spans="1:17" ht="25.5" x14ac:dyDescent="0.25">
      <c r="A74" s="3">
        <v>156479</v>
      </c>
      <c r="B74" s="4" t="s">
        <v>17</v>
      </c>
      <c r="C74" s="6" t="s">
        <v>17</v>
      </c>
      <c r="D74" s="5" t="s">
        <v>422</v>
      </c>
      <c r="E74" s="6" t="s">
        <v>17</v>
      </c>
      <c r="F74" s="6" t="s">
        <v>767</v>
      </c>
      <c r="G74" s="5" t="s">
        <v>232</v>
      </c>
      <c r="H74" s="5" t="s">
        <v>25</v>
      </c>
      <c r="I74" s="7">
        <v>41661.143750000003</v>
      </c>
      <c r="J74" s="7">
        <v>41661.143750000003</v>
      </c>
      <c r="K74" s="8" t="s">
        <v>17</v>
      </c>
      <c r="L74" s="8" t="s">
        <v>774</v>
      </c>
      <c r="M74" s="9" t="s">
        <v>17</v>
      </c>
      <c r="N74" s="2">
        <v>33</v>
      </c>
      <c r="O74" s="8" t="s">
        <v>17</v>
      </c>
      <c r="P74" t="str">
        <f t="shared" si="14"/>
        <v/>
      </c>
      <c r="Q74">
        <f t="shared" si="15"/>
        <v>2014</v>
      </c>
    </row>
    <row r="75" spans="1:17" x14ac:dyDescent="0.25">
      <c r="A75" s="3">
        <v>156521</v>
      </c>
      <c r="B75" s="4" t="s">
        <v>17</v>
      </c>
      <c r="C75" s="6" t="s">
        <v>17</v>
      </c>
      <c r="D75" s="5" t="s">
        <v>753</v>
      </c>
      <c r="E75" s="6" t="s">
        <v>606</v>
      </c>
      <c r="F75" s="6" t="s">
        <v>767</v>
      </c>
      <c r="G75" s="5" t="s">
        <v>752</v>
      </c>
      <c r="H75" s="5" t="s">
        <v>52</v>
      </c>
      <c r="I75" s="7">
        <v>41657.420833333301</v>
      </c>
      <c r="J75" s="7">
        <v>41657.524305555598</v>
      </c>
      <c r="K75" s="8" t="s">
        <v>17</v>
      </c>
      <c r="L75" s="8" t="s">
        <v>17</v>
      </c>
      <c r="M75" s="9" t="s">
        <v>17</v>
      </c>
      <c r="N75" s="2">
        <v>132</v>
      </c>
      <c r="O75" s="8" t="s">
        <v>17</v>
      </c>
      <c r="P75" t="str">
        <f t="shared" si="14"/>
        <v/>
      </c>
      <c r="Q75">
        <f t="shared" si="15"/>
        <v>2014</v>
      </c>
    </row>
    <row r="76" spans="1:17" x14ac:dyDescent="0.25">
      <c r="A76" s="3">
        <v>156586</v>
      </c>
      <c r="B76" s="4" t="s">
        <v>17</v>
      </c>
      <c r="C76" s="6" t="s">
        <v>17</v>
      </c>
      <c r="D76" s="5" t="s">
        <v>78</v>
      </c>
      <c r="E76" s="6" t="s">
        <v>65</v>
      </c>
      <c r="F76" s="6" t="s">
        <v>767</v>
      </c>
      <c r="G76" s="5" t="s">
        <v>79</v>
      </c>
      <c r="H76" s="5" t="s">
        <v>25</v>
      </c>
      <c r="I76" s="7">
        <v>41674.292361111096</v>
      </c>
      <c r="J76" s="7">
        <v>41677.390277777798</v>
      </c>
      <c r="K76" s="8" t="s">
        <v>17</v>
      </c>
      <c r="L76" s="8" t="s">
        <v>17</v>
      </c>
      <c r="M76" s="9" t="s">
        <v>17</v>
      </c>
      <c r="N76" s="2">
        <v>330</v>
      </c>
      <c r="O76" s="8" t="s">
        <v>17</v>
      </c>
      <c r="P76" t="str">
        <f t="shared" si="14"/>
        <v/>
      </c>
      <c r="Q76">
        <f t="shared" si="15"/>
        <v>2014</v>
      </c>
    </row>
    <row r="77" spans="1:17" x14ac:dyDescent="0.25">
      <c r="A77" s="3">
        <v>156656</v>
      </c>
      <c r="B77" s="4" t="s">
        <v>17</v>
      </c>
      <c r="C77" s="6" t="s">
        <v>17</v>
      </c>
      <c r="D77" s="5" t="s">
        <v>839</v>
      </c>
      <c r="E77" s="6" t="s">
        <v>65</v>
      </c>
      <c r="F77" s="6" t="s">
        <v>767</v>
      </c>
      <c r="G77" s="5" t="s">
        <v>394</v>
      </c>
      <c r="H77" s="5" t="s">
        <v>25</v>
      </c>
      <c r="I77" s="7">
        <v>41685.257638888899</v>
      </c>
      <c r="J77" s="7">
        <v>41685.874305555597</v>
      </c>
      <c r="K77" s="8" t="s">
        <v>17</v>
      </c>
      <c r="L77" s="8" t="s">
        <v>17</v>
      </c>
      <c r="M77" s="9" t="s">
        <v>17</v>
      </c>
      <c r="N77" s="2">
        <v>220</v>
      </c>
      <c r="O77" s="8" t="s">
        <v>17</v>
      </c>
      <c r="P77" t="str">
        <f t="shared" si="14"/>
        <v/>
      </c>
      <c r="Q77">
        <f t="shared" si="15"/>
        <v>2014</v>
      </c>
    </row>
    <row r="78" spans="1:17" x14ac:dyDescent="0.25">
      <c r="A78" s="3">
        <v>156762</v>
      </c>
      <c r="B78" s="4" t="s">
        <v>17</v>
      </c>
      <c r="C78" s="6" t="s">
        <v>17</v>
      </c>
      <c r="D78" s="5" t="s">
        <v>379</v>
      </c>
      <c r="E78" s="6" t="s">
        <v>65</v>
      </c>
      <c r="F78" s="6" t="s">
        <v>767</v>
      </c>
      <c r="G78" s="5" t="s">
        <v>39</v>
      </c>
      <c r="H78" s="5" t="s">
        <v>25</v>
      </c>
      <c r="I78" s="7">
        <v>41674.288194444402</v>
      </c>
      <c r="J78" s="7">
        <v>41674.461111111101</v>
      </c>
      <c r="K78" s="8" t="s">
        <v>17</v>
      </c>
      <c r="L78" s="8" t="s">
        <v>17</v>
      </c>
      <c r="M78" s="9" t="s">
        <v>17</v>
      </c>
      <c r="N78" s="2">
        <v>330</v>
      </c>
      <c r="O78" s="8" t="s">
        <v>17</v>
      </c>
      <c r="P78" t="str">
        <f t="shared" si="14"/>
        <v/>
      </c>
      <c r="Q78">
        <f t="shared" si="15"/>
        <v>2014</v>
      </c>
    </row>
    <row r="79" spans="1:17" ht="102" x14ac:dyDescent="0.25">
      <c r="A79" s="3">
        <v>156777</v>
      </c>
      <c r="B79" s="4" t="s">
        <v>17</v>
      </c>
      <c r="C79" s="6" t="s">
        <v>17</v>
      </c>
      <c r="D79" s="5" t="s">
        <v>546</v>
      </c>
      <c r="E79" s="6" t="s">
        <v>17</v>
      </c>
      <c r="F79" s="6" t="s">
        <v>767</v>
      </c>
      <c r="G79" s="5" t="s">
        <v>277</v>
      </c>
      <c r="H79" s="5" t="s">
        <v>25</v>
      </c>
      <c r="I79" s="7">
        <v>41665.211805555598</v>
      </c>
      <c r="J79" s="7">
        <v>41665.211805555598</v>
      </c>
      <c r="K79" s="8" t="s">
        <v>840</v>
      </c>
      <c r="L79" s="8" t="s">
        <v>774</v>
      </c>
      <c r="M79" s="9" t="s">
        <v>17</v>
      </c>
      <c r="N79" s="2">
        <v>66</v>
      </c>
      <c r="O79" s="8" t="s">
        <v>17</v>
      </c>
      <c r="P79" t="str">
        <f t="shared" si="14"/>
        <v/>
      </c>
      <c r="Q79">
        <f t="shared" si="15"/>
        <v>2014</v>
      </c>
    </row>
    <row r="80" spans="1:17" ht="216.75" x14ac:dyDescent="0.25">
      <c r="A80" s="3">
        <v>156787</v>
      </c>
      <c r="B80" s="4" t="s">
        <v>613</v>
      </c>
      <c r="C80" s="6" t="s">
        <v>52</v>
      </c>
      <c r="D80" s="5" t="s">
        <v>68</v>
      </c>
      <c r="E80" s="6" t="s">
        <v>61</v>
      </c>
      <c r="F80" s="6" t="s">
        <v>767</v>
      </c>
      <c r="G80" s="5" t="s">
        <v>717</v>
      </c>
      <c r="H80" s="5" t="s">
        <v>52</v>
      </c>
      <c r="I80" s="7">
        <v>41666.342361111099</v>
      </c>
      <c r="J80" s="7">
        <v>41666.425694444399</v>
      </c>
      <c r="K80" s="8" t="s">
        <v>841</v>
      </c>
      <c r="L80" s="8" t="s">
        <v>842</v>
      </c>
      <c r="M80" s="9" t="s">
        <v>843</v>
      </c>
      <c r="N80" s="2">
        <v>330</v>
      </c>
      <c r="O80" s="8" t="s">
        <v>17</v>
      </c>
      <c r="P80" t="str">
        <f t="shared" si="14"/>
        <v>Forced</v>
      </c>
      <c r="Q80">
        <f t="shared" si="15"/>
        <v>2014</v>
      </c>
    </row>
    <row r="81" spans="1:17" x14ac:dyDescent="0.25">
      <c r="A81" s="3">
        <v>156788</v>
      </c>
      <c r="B81" s="4" t="s">
        <v>42</v>
      </c>
      <c r="C81" s="6" t="s">
        <v>36</v>
      </c>
      <c r="D81" s="5" t="s">
        <v>699</v>
      </c>
      <c r="E81" s="6" t="s">
        <v>84</v>
      </c>
      <c r="F81" s="6" t="s">
        <v>767</v>
      </c>
      <c r="G81" s="5" t="s">
        <v>44</v>
      </c>
      <c r="H81" s="5" t="s">
        <v>25</v>
      </c>
      <c r="I81" s="7">
        <v>41666.6743055556</v>
      </c>
      <c r="J81" s="7">
        <v>41666.735416666699</v>
      </c>
      <c r="K81" s="8" t="s">
        <v>17</v>
      </c>
      <c r="L81" s="8" t="s">
        <v>17</v>
      </c>
      <c r="M81" s="9" t="s">
        <v>844</v>
      </c>
      <c r="N81" s="2">
        <v>132</v>
      </c>
      <c r="O81" s="8" t="s">
        <v>17</v>
      </c>
      <c r="P81" t="str">
        <f t="shared" si="14"/>
        <v/>
      </c>
      <c r="Q81">
        <f t="shared" si="15"/>
        <v>2014</v>
      </c>
    </row>
    <row r="82" spans="1:17" ht="25.5" x14ac:dyDescent="0.25">
      <c r="A82" s="3">
        <v>156818</v>
      </c>
      <c r="B82" s="4" t="s">
        <v>17</v>
      </c>
      <c r="C82" s="6" t="s">
        <v>17</v>
      </c>
      <c r="D82" s="5" t="s">
        <v>679</v>
      </c>
      <c r="E82" s="6" t="s">
        <v>65</v>
      </c>
      <c r="F82" s="6" t="s">
        <v>767</v>
      </c>
      <c r="G82" s="5" t="s">
        <v>599</v>
      </c>
      <c r="H82" s="5" t="s">
        <v>25</v>
      </c>
      <c r="I82" s="7">
        <v>41669.2680555556</v>
      </c>
      <c r="J82" s="7">
        <v>41669.634722222203</v>
      </c>
      <c r="K82" s="8" t="s">
        <v>17</v>
      </c>
      <c r="L82" s="8" t="s">
        <v>17</v>
      </c>
      <c r="M82" s="9" t="s">
        <v>17</v>
      </c>
      <c r="N82" s="2">
        <v>132</v>
      </c>
      <c r="O82" s="8" t="s">
        <v>17</v>
      </c>
      <c r="P82" t="str">
        <f t="shared" si="14"/>
        <v/>
      </c>
      <c r="Q82">
        <f t="shared" si="15"/>
        <v>2014</v>
      </c>
    </row>
    <row r="83" spans="1:17" ht="114.75" x14ac:dyDescent="0.25">
      <c r="A83" s="3">
        <v>156833</v>
      </c>
      <c r="B83" s="4" t="s">
        <v>34</v>
      </c>
      <c r="C83" s="6" t="s">
        <v>25</v>
      </c>
      <c r="D83" s="5" t="s">
        <v>663</v>
      </c>
      <c r="E83" s="6" t="s">
        <v>38</v>
      </c>
      <c r="F83" s="6" t="s">
        <v>767</v>
      </c>
      <c r="G83" s="5" t="s">
        <v>664</v>
      </c>
      <c r="H83" s="5" t="s">
        <v>25</v>
      </c>
      <c r="I83" s="7">
        <v>41667.613194444399</v>
      </c>
      <c r="J83" s="7">
        <v>41668.6784722222</v>
      </c>
      <c r="K83" s="8" t="s">
        <v>845</v>
      </c>
      <c r="L83" s="8" t="s">
        <v>846</v>
      </c>
      <c r="M83" s="9" t="s">
        <v>847</v>
      </c>
      <c r="N83" s="2">
        <v>132</v>
      </c>
      <c r="O83" s="8" t="s">
        <v>17</v>
      </c>
      <c r="P83" t="str">
        <f t="shared" si="14"/>
        <v>Fault</v>
      </c>
      <c r="Q83">
        <f t="shared" si="15"/>
        <v>2014</v>
      </c>
    </row>
    <row r="84" spans="1:17" x14ac:dyDescent="0.25">
      <c r="A84" s="3">
        <v>156919</v>
      </c>
      <c r="B84" s="4" t="s">
        <v>17</v>
      </c>
      <c r="C84" s="6" t="s">
        <v>17</v>
      </c>
      <c r="D84" s="5" t="s">
        <v>643</v>
      </c>
      <c r="E84" s="6" t="s">
        <v>17</v>
      </c>
      <c r="F84" s="6" t="s">
        <v>767</v>
      </c>
      <c r="G84" s="5" t="s">
        <v>188</v>
      </c>
      <c r="H84" s="5" t="s">
        <v>25</v>
      </c>
      <c r="I84" s="7">
        <v>41668.753472222197</v>
      </c>
      <c r="J84" s="7">
        <v>41668.795833333301</v>
      </c>
      <c r="K84" s="8" t="s">
        <v>848</v>
      </c>
      <c r="L84" s="8" t="s">
        <v>774</v>
      </c>
      <c r="M84" s="9" t="s">
        <v>17</v>
      </c>
      <c r="N84" s="2">
        <v>33</v>
      </c>
      <c r="O84" s="8" t="s">
        <v>17</v>
      </c>
      <c r="P84" t="str">
        <f t="shared" si="14"/>
        <v/>
      </c>
      <c r="Q84">
        <f t="shared" si="15"/>
        <v>2014</v>
      </c>
    </row>
    <row r="85" spans="1:17" x14ac:dyDescent="0.25">
      <c r="A85" s="3">
        <v>156920</v>
      </c>
      <c r="B85" s="4" t="s">
        <v>17</v>
      </c>
      <c r="C85" s="6" t="s">
        <v>17</v>
      </c>
      <c r="D85" s="5" t="s">
        <v>104</v>
      </c>
      <c r="E85" s="6" t="s">
        <v>17</v>
      </c>
      <c r="F85" s="6" t="s">
        <v>767</v>
      </c>
      <c r="G85" s="5" t="s">
        <v>105</v>
      </c>
      <c r="H85" s="5" t="s">
        <v>25</v>
      </c>
      <c r="I85" s="7">
        <v>41668.894444444399</v>
      </c>
      <c r="J85" s="7">
        <v>41668.894444444399</v>
      </c>
      <c r="K85" s="8" t="s">
        <v>849</v>
      </c>
      <c r="L85" s="8" t="s">
        <v>774</v>
      </c>
      <c r="M85" s="9" t="s">
        <v>17</v>
      </c>
      <c r="N85" s="2">
        <v>66</v>
      </c>
      <c r="O85" s="8" t="s">
        <v>17</v>
      </c>
      <c r="P85" t="str">
        <f t="shared" si="14"/>
        <v/>
      </c>
      <c r="Q85">
        <f t="shared" si="15"/>
        <v>2014</v>
      </c>
    </row>
    <row r="86" spans="1:17" x14ac:dyDescent="0.25">
      <c r="A86" s="3">
        <v>156939</v>
      </c>
      <c r="B86" s="4" t="s">
        <v>17</v>
      </c>
      <c r="C86" s="6" t="s">
        <v>17</v>
      </c>
      <c r="D86" s="5" t="s">
        <v>655</v>
      </c>
      <c r="E86" s="6" t="s">
        <v>69</v>
      </c>
      <c r="F86" s="6" t="s">
        <v>767</v>
      </c>
      <c r="G86" s="5" t="s">
        <v>57</v>
      </c>
      <c r="H86" s="5" t="s">
        <v>110</v>
      </c>
      <c r="I86" s="7">
        <v>41670.227083333302</v>
      </c>
      <c r="J86" s="7">
        <v>41670.65</v>
      </c>
      <c r="K86" s="8" t="s">
        <v>17</v>
      </c>
      <c r="L86" s="8" t="s">
        <v>17</v>
      </c>
      <c r="M86" s="9" t="s">
        <v>17</v>
      </c>
      <c r="N86" s="2">
        <v>330</v>
      </c>
      <c r="O86" s="8" t="s">
        <v>17</v>
      </c>
      <c r="P86" t="str">
        <f t="shared" si="14"/>
        <v>Forced</v>
      </c>
      <c r="Q86">
        <f t="shared" si="15"/>
        <v>2014</v>
      </c>
    </row>
    <row r="87" spans="1:17" ht="25.5" x14ac:dyDescent="0.25">
      <c r="A87" s="3">
        <v>157095</v>
      </c>
      <c r="B87" s="4" t="s">
        <v>17</v>
      </c>
      <c r="C87" s="6" t="s">
        <v>17</v>
      </c>
      <c r="D87" s="5" t="s">
        <v>157</v>
      </c>
      <c r="E87" s="6" t="s">
        <v>17</v>
      </c>
      <c r="F87" s="6" t="s">
        <v>767</v>
      </c>
      <c r="G87" s="5" t="s">
        <v>158</v>
      </c>
      <c r="H87" s="5" t="s">
        <v>25</v>
      </c>
      <c r="I87" s="7">
        <v>41671.211805555598</v>
      </c>
      <c r="J87" s="7">
        <v>41671.211805555598</v>
      </c>
      <c r="K87" s="8" t="s">
        <v>17</v>
      </c>
      <c r="L87" s="8" t="s">
        <v>774</v>
      </c>
      <c r="M87" s="9" t="s">
        <v>17</v>
      </c>
      <c r="N87" s="2">
        <v>66</v>
      </c>
      <c r="O87" s="8" t="s">
        <v>17</v>
      </c>
      <c r="P87" t="str">
        <f t="shared" si="14"/>
        <v/>
      </c>
      <c r="Q87">
        <f t="shared" si="15"/>
        <v>2014</v>
      </c>
    </row>
    <row r="88" spans="1:17" ht="229.5" x14ac:dyDescent="0.25">
      <c r="A88" s="3">
        <v>157148</v>
      </c>
      <c r="B88" s="4" t="s">
        <v>17</v>
      </c>
      <c r="C88" s="6" t="s">
        <v>17</v>
      </c>
      <c r="D88" s="5" t="s">
        <v>679</v>
      </c>
      <c r="E88" s="6" t="s">
        <v>193</v>
      </c>
      <c r="F88" s="6" t="s">
        <v>767</v>
      </c>
      <c r="G88" s="5" t="s">
        <v>599</v>
      </c>
      <c r="H88" s="5" t="s">
        <v>25</v>
      </c>
      <c r="I88" s="7">
        <v>41671.785416666702</v>
      </c>
      <c r="J88" s="7">
        <v>41672.633333333302</v>
      </c>
      <c r="K88" s="8" t="s">
        <v>850</v>
      </c>
      <c r="L88" s="8" t="s">
        <v>851</v>
      </c>
      <c r="M88" s="9" t="s">
        <v>17</v>
      </c>
      <c r="N88" s="2">
        <v>132</v>
      </c>
      <c r="O88" s="8" t="s">
        <v>17</v>
      </c>
      <c r="P88" t="str">
        <f t="shared" si="14"/>
        <v/>
      </c>
      <c r="Q88">
        <f t="shared" si="15"/>
        <v>2014</v>
      </c>
    </row>
    <row r="89" spans="1:17" ht="89.25" x14ac:dyDescent="0.25">
      <c r="A89" s="3">
        <v>157198</v>
      </c>
      <c r="B89" s="4" t="s">
        <v>47</v>
      </c>
      <c r="C89" s="6" t="s">
        <v>48</v>
      </c>
      <c r="D89" s="5" t="s">
        <v>383</v>
      </c>
      <c r="E89" s="6" t="s">
        <v>61</v>
      </c>
      <c r="F89" s="6" t="s">
        <v>767</v>
      </c>
      <c r="G89" s="5" t="s">
        <v>384</v>
      </c>
      <c r="H89" s="5" t="s">
        <v>25</v>
      </c>
      <c r="I89" s="7">
        <v>41673.021527777797</v>
      </c>
      <c r="J89" s="7">
        <v>41673.092361111099</v>
      </c>
      <c r="K89" s="8" t="s">
        <v>852</v>
      </c>
      <c r="L89" s="8" t="s">
        <v>774</v>
      </c>
      <c r="M89" s="9" t="s">
        <v>853</v>
      </c>
      <c r="N89" s="2">
        <v>500</v>
      </c>
      <c r="O89" s="8" t="s">
        <v>854</v>
      </c>
      <c r="P89" t="str">
        <f t="shared" si="14"/>
        <v>Forced</v>
      </c>
      <c r="Q89">
        <f t="shared" si="15"/>
        <v>2014</v>
      </c>
    </row>
    <row r="90" spans="1:17" ht="25.5" x14ac:dyDescent="0.25">
      <c r="A90" s="3">
        <v>157242</v>
      </c>
      <c r="B90" s="4" t="s">
        <v>17</v>
      </c>
      <c r="C90" s="6" t="s">
        <v>17</v>
      </c>
      <c r="D90" s="5" t="s">
        <v>712</v>
      </c>
      <c r="E90" s="6" t="s">
        <v>17</v>
      </c>
      <c r="F90" s="6" t="s">
        <v>767</v>
      </c>
      <c r="G90" s="5" t="s">
        <v>126</v>
      </c>
      <c r="H90" s="5" t="s">
        <v>25</v>
      </c>
      <c r="I90" s="7">
        <v>41673.568749999999</v>
      </c>
      <c r="J90" s="7">
        <v>41673.568749999999</v>
      </c>
      <c r="K90" s="8" t="s">
        <v>855</v>
      </c>
      <c r="L90" s="8" t="s">
        <v>774</v>
      </c>
      <c r="M90" s="9" t="s">
        <v>17</v>
      </c>
      <c r="N90" s="2">
        <v>66</v>
      </c>
      <c r="O90" s="8" t="s">
        <v>17</v>
      </c>
      <c r="P90" t="str">
        <f t="shared" si="14"/>
        <v/>
      </c>
      <c r="Q90">
        <f t="shared" si="15"/>
        <v>2014</v>
      </c>
    </row>
    <row r="91" spans="1:17" ht="293.25" x14ac:dyDescent="0.25">
      <c r="A91" s="3">
        <v>157247</v>
      </c>
      <c r="B91" s="4" t="s">
        <v>95</v>
      </c>
      <c r="C91" s="6" t="s">
        <v>36</v>
      </c>
      <c r="D91" s="5" t="s">
        <v>500</v>
      </c>
      <c r="E91" s="6" t="s">
        <v>84</v>
      </c>
      <c r="F91" s="6" t="s">
        <v>767</v>
      </c>
      <c r="G91" s="5" t="s">
        <v>501</v>
      </c>
      <c r="H91" s="5" t="s">
        <v>25</v>
      </c>
      <c r="I91" s="7">
        <v>41673.595138888901</v>
      </c>
      <c r="J91" s="7">
        <v>41673.693055555603</v>
      </c>
      <c r="K91" s="8" t="s">
        <v>17</v>
      </c>
      <c r="L91" s="8" t="s">
        <v>17</v>
      </c>
      <c r="M91" s="9" t="s">
        <v>856</v>
      </c>
      <c r="N91" s="2">
        <v>132</v>
      </c>
      <c r="O91" s="8" t="s">
        <v>857</v>
      </c>
      <c r="P91" t="str">
        <f t="shared" si="14"/>
        <v/>
      </c>
      <c r="Q91">
        <f t="shared" si="15"/>
        <v>2014</v>
      </c>
    </row>
    <row r="92" spans="1:17" ht="25.5" x14ac:dyDescent="0.25">
      <c r="A92" s="3">
        <v>157253</v>
      </c>
      <c r="B92" s="4" t="s">
        <v>17</v>
      </c>
      <c r="C92" s="6" t="s">
        <v>17</v>
      </c>
      <c r="D92" s="5" t="s">
        <v>141</v>
      </c>
      <c r="E92" s="6" t="s">
        <v>17</v>
      </c>
      <c r="F92" s="6" t="s">
        <v>767</v>
      </c>
      <c r="G92" s="5" t="s">
        <v>140</v>
      </c>
      <c r="H92" s="5" t="s">
        <v>25</v>
      </c>
      <c r="I92" s="7">
        <v>41673.864583333299</v>
      </c>
      <c r="J92" s="7">
        <v>41673.864583333299</v>
      </c>
      <c r="K92" s="8" t="s">
        <v>17</v>
      </c>
      <c r="L92" s="8" t="s">
        <v>774</v>
      </c>
      <c r="M92" s="9" t="s">
        <v>17</v>
      </c>
      <c r="N92" s="2">
        <v>33</v>
      </c>
      <c r="O92" s="8" t="s">
        <v>17</v>
      </c>
      <c r="P92" t="str">
        <f t="shared" si="14"/>
        <v/>
      </c>
      <c r="Q92">
        <f t="shared" si="15"/>
        <v>2014</v>
      </c>
    </row>
    <row r="93" spans="1:17" ht="89.25" x14ac:dyDescent="0.25">
      <c r="A93" s="3">
        <v>157460</v>
      </c>
      <c r="B93" s="4" t="s">
        <v>220</v>
      </c>
      <c r="C93" s="6" t="s">
        <v>48</v>
      </c>
      <c r="D93" s="5" t="s">
        <v>181</v>
      </c>
      <c r="E93" s="6" t="s">
        <v>38</v>
      </c>
      <c r="F93" s="6" t="s">
        <v>767</v>
      </c>
      <c r="G93" s="5" t="s">
        <v>210</v>
      </c>
      <c r="H93" s="5" t="s">
        <v>63</v>
      </c>
      <c r="I93" s="7">
        <v>41674.512499999997</v>
      </c>
      <c r="J93" s="7">
        <v>41674.5444444444</v>
      </c>
      <c r="K93" s="8" t="s">
        <v>858</v>
      </c>
      <c r="L93" s="8" t="s">
        <v>859</v>
      </c>
      <c r="M93" s="9" t="s">
        <v>860</v>
      </c>
      <c r="N93" s="2">
        <v>132</v>
      </c>
      <c r="O93" s="8" t="s">
        <v>17</v>
      </c>
      <c r="P93" t="str">
        <f t="shared" si="14"/>
        <v>Fault</v>
      </c>
      <c r="Q93">
        <f t="shared" si="15"/>
        <v>2014</v>
      </c>
    </row>
    <row r="94" spans="1:17" x14ac:dyDescent="0.25">
      <c r="A94" s="3">
        <v>157461</v>
      </c>
      <c r="B94" s="4" t="s">
        <v>17</v>
      </c>
      <c r="C94" s="6" t="s">
        <v>17</v>
      </c>
      <c r="D94" s="5" t="s">
        <v>440</v>
      </c>
      <c r="E94" s="6" t="s">
        <v>17</v>
      </c>
      <c r="F94" s="6" t="s">
        <v>767</v>
      </c>
      <c r="G94" s="5" t="s">
        <v>326</v>
      </c>
      <c r="H94" s="5" t="s">
        <v>25</v>
      </c>
      <c r="I94" s="7">
        <v>41657.826388888898</v>
      </c>
      <c r="J94" s="7">
        <v>41657.826388888898</v>
      </c>
      <c r="K94" s="8" t="s">
        <v>17</v>
      </c>
      <c r="L94" s="8" t="s">
        <v>774</v>
      </c>
      <c r="M94" s="9" t="s">
        <v>17</v>
      </c>
      <c r="N94" s="2">
        <v>66</v>
      </c>
      <c r="O94" s="8" t="s">
        <v>17</v>
      </c>
      <c r="P94" t="str">
        <f t="shared" si="14"/>
        <v/>
      </c>
      <c r="Q94">
        <f t="shared" si="15"/>
        <v>2014</v>
      </c>
    </row>
    <row r="95" spans="1:17" ht="102" x14ac:dyDescent="0.25">
      <c r="A95" s="3">
        <v>157462</v>
      </c>
      <c r="B95" s="4" t="s">
        <v>95</v>
      </c>
      <c r="C95" s="6" t="s">
        <v>36</v>
      </c>
      <c r="D95" s="5" t="s">
        <v>310</v>
      </c>
      <c r="E95" s="6" t="s">
        <v>38</v>
      </c>
      <c r="F95" s="6" t="s">
        <v>767</v>
      </c>
      <c r="G95" s="5" t="s">
        <v>39</v>
      </c>
      <c r="H95" s="5" t="s">
        <v>25</v>
      </c>
      <c r="I95" s="7">
        <v>41673.322222222203</v>
      </c>
      <c r="J95" s="7">
        <v>41674.430555555598</v>
      </c>
      <c r="K95" s="8" t="s">
        <v>861</v>
      </c>
      <c r="L95" s="8" t="s">
        <v>862</v>
      </c>
      <c r="M95" s="9" t="s">
        <v>863</v>
      </c>
      <c r="N95" s="2">
        <v>330</v>
      </c>
      <c r="O95" s="8" t="s">
        <v>17</v>
      </c>
      <c r="P95" t="str">
        <f t="shared" si="14"/>
        <v>Fault</v>
      </c>
      <c r="Q95">
        <f t="shared" si="15"/>
        <v>2014</v>
      </c>
    </row>
    <row r="96" spans="1:17" ht="25.5" x14ac:dyDescent="0.25">
      <c r="A96" s="3">
        <v>157463</v>
      </c>
      <c r="B96" s="4" t="s">
        <v>73</v>
      </c>
      <c r="C96" s="6" t="s">
        <v>864</v>
      </c>
      <c r="D96" s="5" t="s">
        <v>55</v>
      </c>
      <c r="E96" s="6" t="s">
        <v>38</v>
      </c>
      <c r="F96" s="6" t="s">
        <v>767</v>
      </c>
      <c r="G96" s="5" t="s">
        <v>131</v>
      </c>
      <c r="H96" s="5" t="s">
        <v>52</v>
      </c>
      <c r="I96" s="7">
        <v>41674.920138888898</v>
      </c>
      <c r="J96" s="7">
        <v>41676.448611111096</v>
      </c>
      <c r="K96" s="8" t="s">
        <v>17</v>
      </c>
      <c r="L96" s="8" t="s">
        <v>865</v>
      </c>
      <c r="M96" s="9" t="s">
        <v>866</v>
      </c>
      <c r="N96" s="2">
        <v>132</v>
      </c>
      <c r="O96" s="8" t="s">
        <v>17</v>
      </c>
      <c r="P96" t="str">
        <f t="shared" si="14"/>
        <v>Fault</v>
      </c>
      <c r="Q96">
        <f t="shared" si="15"/>
        <v>2014</v>
      </c>
    </row>
    <row r="97" spans="1:17" ht="102" x14ac:dyDescent="0.25">
      <c r="A97" s="3">
        <v>157464</v>
      </c>
      <c r="B97" s="4" t="s">
        <v>220</v>
      </c>
      <c r="C97" s="6" t="s">
        <v>48</v>
      </c>
      <c r="D97" s="5" t="s">
        <v>181</v>
      </c>
      <c r="E97" s="6" t="s">
        <v>38</v>
      </c>
      <c r="F97" s="6" t="s">
        <v>767</v>
      </c>
      <c r="G97" s="5" t="s">
        <v>210</v>
      </c>
      <c r="H97" s="5" t="s">
        <v>63</v>
      </c>
      <c r="I97" s="7">
        <v>41674.838194444397</v>
      </c>
      <c r="J97" s="7">
        <v>41679.388888888898</v>
      </c>
      <c r="K97" s="8" t="s">
        <v>867</v>
      </c>
      <c r="L97" s="8" t="s">
        <v>868</v>
      </c>
      <c r="M97" s="9" t="s">
        <v>869</v>
      </c>
      <c r="N97" s="2">
        <v>132</v>
      </c>
      <c r="O97" s="8" t="s">
        <v>17</v>
      </c>
      <c r="P97" t="str">
        <f t="shared" si="14"/>
        <v>Fault</v>
      </c>
      <c r="Q97">
        <f t="shared" si="15"/>
        <v>2014</v>
      </c>
    </row>
    <row r="98" spans="1:17" x14ac:dyDescent="0.25">
      <c r="A98" s="3">
        <v>157519</v>
      </c>
      <c r="B98" s="4" t="s">
        <v>17</v>
      </c>
      <c r="C98" s="6" t="s">
        <v>17</v>
      </c>
      <c r="D98" s="5" t="s">
        <v>358</v>
      </c>
      <c r="E98" s="6" t="s">
        <v>17</v>
      </c>
      <c r="F98" s="6" t="s">
        <v>767</v>
      </c>
      <c r="G98" s="5" t="s">
        <v>116</v>
      </c>
      <c r="H98" s="5" t="s">
        <v>25</v>
      </c>
      <c r="I98" s="7">
        <v>41675.337500000001</v>
      </c>
      <c r="J98" s="7">
        <v>41675.379166666702</v>
      </c>
      <c r="K98" s="8" t="s">
        <v>870</v>
      </c>
      <c r="L98" s="8" t="s">
        <v>774</v>
      </c>
      <c r="M98" s="9" t="s">
        <v>17</v>
      </c>
      <c r="N98" s="2">
        <v>22</v>
      </c>
      <c r="O98" s="8" t="s">
        <v>17</v>
      </c>
      <c r="P98" t="str">
        <f t="shared" si="14"/>
        <v/>
      </c>
      <c r="Q98">
        <f t="shared" si="15"/>
        <v>2014</v>
      </c>
    </row>
    <row r="99" spans="1:17" x14ac:dyDescent="0.25">
      <c r="A99" s="3">
        <v>157605</v>
      </c>
      <c r="B99" s="4" t="s">
        <v>17</v>
      </c>
      <c r="C99" s="6" t="s">
        <v>17</v>
      </c>
      <c r="D99" s="5" t="s">
        <v>55</v>
      </c>
      <c r="E99" s="6" t="s">
        <v>69</v>
      </c>
      <c r="F99" s="6" t="s">
        <v>767</v>
      </c>
      <c r="G99" s="5" t="s">
        <v>158</v>
      </c>
      <c r="H99" s="5" t="s">
        <v>52</v>
      </c>
      <c r="I99" s="7">
        <v>41689.411111111098</v>
      </c>
      <c r="J99" s="7">
        <v>41689.460416666698</v>
      </c>
      <c r="K99" s="8" t="s">
        <v>17</v>
      </c>
      <c r="L99" s="8" t="s">
        <v>17</v>
      </c>
      <c r="M99" s="9" t="s">
        <v>17</v>
      </c>
      <c r="N99" s="2">
        <v>132</v>
      </c>
      <c r="O99" s="8" t="s">
        <v>17</v>
      </c>
      <c r="P99" t="str">
        <f t="shared" si="14"/>
        <v>Forced</v>
      </c>
      <c r="Q99">
        <f t="shared" si="15"/>
        <v>2014</v>
      </c>
    </row>
    <row r="100" spans="1:17" x14ac:dyDescent="0.25">
      <c r="A100" s="3">
        <v>157612</v>
      </c>
      <c r="B100" s="4" t="s">
        <v>17</v>
      </c>
      <c r="C100" s="6" t="s">
        <v>17</v>
      </c>
      <c r="D100" s="5" t="s">
        <v>368</v>
      </c>
      <c r="E100" s="6" t="s">
        <v>69</v>
      </c>
      <c r="F100" s="6" t="s">
        <v>767</v>
      </c>
      <c r="G100" s="5" t="s">
        <v>186</v>
      </c>
      <c r="H100" s="5" t="s">
        <v>52</v>
      </c>
      <c r="I100" s="7">
        <v>41677.306250000001</v>
      </c>
      <c r="J100" s="7">
        <v>41677.359722222202</v>
      </c>
      <c r="K100" s="8" t="s">
        <v>17</v>
      </c>
      <c r="L100" s="8" t="s">
        <v>17</v>
      </c>
      <c r="M100" s="9" t="s">
        <v>17</v>
      </c>
      <c r="N100" s="2">
        <v>330</v>
      </c>
      <c r="O100" s="8" t="s">
        <v>17</v>
      </c>
      <c r="P100" t="str">
        <f t="shared" si="14"/>
        <v>Forced</v>
      </c>
      <c r="Q100">
        <f t="shared" si="15"/>
        <v>2014</v>
      </c>
    </row>
    <row r="101" spans="1:17" ht="51" x14ac:dyDescent="0.25">
      <c r="A101" s="3">
        <v>157667</v>
      </c>
      <c r="B101" s="4" t="s">
        <v>42</v>
      </c>
      <c r="C101" s="6" t="s">
        <v>871</v>
      </c>
      <c r="D101" s="5" t="s">
        <v>160</v>
      </c>
      <c r="E101" s="6" t="s">
        <v>84</v>
      </c>
      <c r="F101" s="6" t="s">
        <v>767</v>
      </c>
      <c r="G101" s="5" t="s">
        <v>82</v>
      </c>
      <c r="H101" s="5" t="s">
        <v>63</v>
      </c>
      <c r="I101" s="7">
        <v>41676.550000000003</v>
      </c>
      <c r="J101" s="7">
        <v>41765.6743055556</v>
      </c>
      <c r="K101" s="8" t="s">
        <v>872</v>
      </c>
      <c r="L101" s="8" t="s">
        <v>873</v>
      </c>
      <c r="M101" s="9" t="s">
        <v>874</v>
      </c>
      <c r="N101" s="2">
        <v>33</v>
      </c>
      <c r="O101" s="8" t="s">
        <v>17</v>
      </c>
      <c r="P101" t="str">
        <f t="shared" si="14"/>
        <v/>
      </c>
      <c r="Q101">
        <f t="shared" si="15"/>
        <v>2014</v>
      </c>
    </row>
    <row r="102" spans="1:17" x14ac:dyDescent="0.25">
      <c r="A102" s="3">
        <v>157757</v>
      </c>
      <c r="B102" s="4" t="s">
        <v>17</v>
      </c>
      <c r="C102" s="6" t="s">
        <v>17</v>
      </c>
      <c r="D102" s="5" t="s">
        <v>67</v>
      </c>
      <c r="E102" s="6" t="s">
        <v>65</v>
      </c>
      <c r="F102" s="6" t="s">
        <v>26</v>
      </c>
      <c r="G102" s="5" t="s">
        <v>41</v>
      </c>
      <c r="H102" s="5" t="s">
        <v>25</v>
      </c>
      <c r="I102" s="7">
        <v>41919.293055555601</v>
      </c>
      <c r="J102" s="7">
        <v>41955.636805555601</v>
      </c>
      <c r="K102" s="8" t="s">
        <v>17</v>
      </c>
      <c r="L102" s="8" t="s">
        <v>17</v>
      </c>
      <c r="M102" s="9" t="s">
        <v>17</v>
      </c>
      <c r="N102" s="2">
        <v>330</v>
      </c>
      <c r="O102" s="8" t="s">
        <v>17</v>
      </c>
      <c r="P102" t="str">
        <f t="shared" si="14"/>
        <v/>
      </c>
      <c r="Q102">
        <f t="shared" si="15"/>
        <v>2014</v>
      </c>
    </row>
    <row r="103" spans="1:17" ht="51" x14ac:dyDescent="0.25">
      <c r="A103" s="3">
        <v>157821</v>
      </c>
      <c r="B103" s="4" t="s">
        <v>17</v>
      </c>
      <c r="C103" s="6" t="s">
        <v>17</v>
      </c>
      <c r="D103" s="5" t="s">
        <v>426</v>
      </c>
      <c r="E103" s="6" t="s">
        <v>61</v>
      </c>
      <c r="F103" s="6" t="s">
        <v>767</v>
      </c>
      <c r="G103" s="5" t="s">
        <v>297</v>
      </c>
      <c r="H103" s="5" t="s">
        <v>25</v>
      </c>
      <c r="I103" s="7">
        <v>41678.443055555603</v>
      </c>
      <c r="J103" s="7">
        <v>41708.256249999999</v>
      </c>
      <c r="K103" s="8" t="s">
        <v>17</v>
      </c>
      <c r="L103" s="8" t="s">
        <v>17</v>
      </c>
      <c r="M103" s="9" t="s">
        <v>875</v>
      </c>
      <c r="N103" s="2">
        <v>132</v>
      </c>
      <c r="O103" s="8" t="s">
        <v>17</v>
      </c>
      <c r="P103" t="str">
        <f t="shared" si="14"/>
        <v>Forced</v>
      </c>
      <c r="Q103">
        <f t="shared" si="15"/>
        <v>2014</v>
      </c>
    </row>
    <row r="104" spans="1:17" ht="409.5" x14ac:dyDescent="0.25">
      <c r="A104" s="3">
        <v>157834</v>
      </c>
      <c r="B104" s="4" t="s">
        <v>95</v>
      </c>
      <c r="C104" s="6" t="s">
        <v>58</v>
      </c>
      <c r="D104" s="5" t="s">
        <v>214</v>
      </c>
      <c r="E104" s="6" t="s">
        <v>84</v>
      </c>
      <c r="F104" s="6" t="s">
        <v>767</v>
      </c>
      <c r="G104" s="5" t="s">
        <v>158</v>
      </c>
      <c r="H104" s="5" t="s">
        <v>25</v>
      </c>
      <c r="I104" s="7">
        <v>41680.4868055556</v>
      </c>
      <c r="J104" s="7">
        <v>41680.804861111101</v>
      </c>
      <c r="K104" s="8" t="s">
        <v>17</v>
      </c>
      <c r="L104" s="8" t="s">
        <v>17</v>
      </c>
      <c r="M104" s="9" t="s">
        <v>876</v>
      </c>
      <c r="N104" s="2">
        <v>66</v>
      </c>
      <c r="O104" s="8" t="s">
        <v>17</v>
      </c>
      <c r="P104" t="str">
        <f t="shared" si="14"/>
        <v/>
      </c>
      <c r="Q104">
        <f t="shared" si="15"/>
        <v>2014</v>
      </c>
    </row>
    <row r="105" spans="1:17" x14ac:dyDescent="0.25">
      <c r="A105" s="3">
        <v>157841</v>
      </c>
      <c r="B105" s="4" t="s">
        <v>17</v>
      </c>
      <c r="C105" s="6" t="s">
        <v>17</v>
      </c>
      <c r="D105" s="5" t="s">
        <v>67</v>
      </c>
      <c r="E105" s="6" t="s">
        <v>65</v>
      </c>
      <c r="F105" s="6" t="s">
        <v>767</v>
      </c>
      <c r="G105" s="5" t="s">
        <v>41</v>
      </c>
      <c r="H105" s="5" t="s">
        <v>25</v>
      </c>
      <c r="I105" s="7">
        <v>41690.291666666701</v>
      </c>
      <c r="J105" s="7">
        <v>41695.478472222203</v>
      </c>
      <c r="K105" s="8" t="s">
        <v>17</v>
      </c>
      <c r="L105" s="8" t="s">
        <v>17</v>
      </c>
      <c r="M105" s="9" t="s">
        <v>17</v>
      </c>
      <c r="N105" s="2">
        <v>330</v>
      </c>
      <c r="O105" s="8" t="s">
        <v>17</v>
      </c>
      <c r="P105" t="str">
        <f t="shared" si="14"/>
        <v/>
      </c>
      <c r="Q105">
        <f t="shared" si="15"/>
        <v>2014</v>
      </c>
    </row>
    <row r="106" spans="1:17" ht="76.5" x14ac:dyDescent="0.25">
      <c r="A106" s="3">
        <v>157851</v>
      </c>
      <c r="B106" s="4" t="s">
        <v>42</v>
      </c>
      <c r="C106" s="6" t="s">
        <v>347</v>
      </c>
      <c r="D106" s="5" t="s">
        <v>877</v>
      </c>
      <c r="E106" s="6" t="s">
        <v>84</v>
      </c>
      <c r="F106" s="6" t="s">
        <v>767</v>
      </c>
      <c r="G106" s="5" t="s">
        <v>158</v>
      </c>
      <c r="H106" s="5" t="s">
        <v>25</v>
      </c>
      <c r="I106" s="7">
        <v>41680.714583333298</v>
      </c>
      <c r="J106" s="7">
        <v>41681.547916666699</v>
      </c>
      <c r="K106" s="8" t="s">
        <v>878</v>
      </c>
      <c r="L106" s="8" t="s">
        <v>879</v>
      </c>
      <c r="M106" s="9" t="s">
        <v>880</v>
      </c>
      <c r="N106" s="2">
        <v>66</v>
      </c>
      <c r="O106" s="8" t="s">
        <v>17</v>
      </c>
      <c r="P106" t="str">
        <f t="shared" si="14"/>
        <v/>
      </c>
      <c r="Q106">
        <f t="shared" si="15"/>
        <v>2014</v>
      </c>
    </row>
    <row r="107" spans="1:17" ht="165.75" x14ac:dyDescent="0.25">
      <c r="A107" s="3">
        <v>157852</v>
      </c>
      <c r="B107" s="4" t="s">
        <v>42</v>
      </c>
      <c r="C107" s="6" t="s">
        <v>347</v>
      </c>
      <c r="D107" s="5" t="s">
        <v>418</v>
      </c>
      <c r="E107" s="6" t="s">
        <v>84</v>
      </c>
      <c r="F107" s="6" t="s">
        <v>767</v>
      </c>
      <c r="G107" s="5" t="s">
        <v>112</v>
      </c>
      <c r="H107" s="5" t="s">
        <v>164</v>
      </c>
      <c r="I107" s="7">
        <v>41680.899305555598</v>
      </c>
      <c r="J107" s="7">
        <v>41680.979861111096</v>
      </c>
      <c r="K107" s="8" t="s">
        <v>881</v>
      </c>
      <c r="L107" s="8" t="s">
        <v>882</v>
      </c>
      <c r="M107" s="9" t="s">
        <v>883</v>
      </c>
      <c r="N107" s="2">
        <v>66</v>
      </c>
      <c r="O107" s="8" t="s">
        <v>17</v>
      </c>
      <c r="P107" t="str">
        <f t="shared" si="14"/>
        <v/>
      </c>
      <c r="Q107">
        <f t="shared" si="15"/>
        <v>2014</v>
      </c>
    </row>
    <row r="108" spans="1:17" x14ac:dyDescent="0.25">
      <c r="A108" s="3">
        <v>157853</v>
      </c>
      <c r="B108" s="4" t="s">
        <v>17</v>
      </c>
      <c r="C108" s="6" t="s">
        <v>17</v>
      </c>
      <c r="D108" s="5" t="s">
        <v>206</v>
      </c>
      <c r="E108" s="6" t="s">
        <v>38</v>
      </c>
      <c r="F108" s="6" t="s">
        <v>767</v>
      </c>
      <c r="G108" s="5" t="s">
        <v>112</v>
      </c>
      <c r="H108" s="5" t="s">
        <v>52</v>
      </c>
      <c r="I108" s="7">
        <v>41680.899305555598</v>
      </c>
      <c r="J108" s="7">
        <v>41680.979861111096</v>
      </c>
      <c r="K108" s="8" t="s">
        <v>17</v>
      </c>
      <c r="L108" s="8" t="s">
        <v>17</v>
      </c>
      <c r="M108" s="9" t="s">
        <v>17</v>
      </c>
      <c r="N108" s="2">
        <v>132</v>
      </c>
      <c r="O108" s="8" t="s">
        <v>17</v>
      </c>
      <c r="P108" t="str">
        <f t="shared" si="14"/>
        <v>Fault</v>
      </c>
      <c r="Q108">
        <f t="shared" si="15"/>
        <v>2014</v>
      </c>
    </row>
    <row r="109" spans="1:17" x14ac:dyDescent="0.25">
      <c r="A109" s="3">
        <v>157854</v>
      </c>
      <c r="B109" s="4" t="s">
        <v>17</v>
      </c>
      <c r="C109" s="6" t="s">
        <v>17</v>
      </c>
      <c r="D109" s="5" t="s">
        <v>884</v>
      </c>
      <c r="E109" s="6" t="s">
        <v>17</v>
      </c>
      <c r="F109" s="6" t="s">
        <v>767</v>
      </c>
      <c r="G109" s="5" t="s">
        <v>112</v>
      </c>
      <c r="H109" s="5" t="s">
        <v>36</v>
      </c>
      <c r="I109" s="7">
        <v>41680.899305555598</v>
      </c>
      <c r="J109" s="7">
        <v>41680.979861111096</v>
      </c>
      <c r="K109" s="8" t="s">
        <v>17</v>
      </c>
      <c r="L109" s="8" t="s">
        <v>17</v>
      </c>
      <c r="M109" s="9" t="s">
        <v>17</v>
      </c>
      <c r="N109" s="2">
        <v>66</v>
      </c>
      <c r="O109" s="8" t="s">
        <v>17</v>
      </c>
      <c r="P109" t="str">
        <f t="shared" si="14"/>
        <v/>
      </c>
      <c r="Q109">
        <f t="shared" si="15"/>
        <v>2014</v>
      </c>
    </row>
    <row r="110" spans="1:17" x14ac:dyDescent="0.25">
      <c r="A110" s="3">
        <v>157855</v>
      </c>
      <c r="B110" s="4" t="s">
        <v>17</v>
      </c>
      <c r="C110" s="6" t="s">
        <v>17</v>
      </c>
      <c r="D110" s="5" t="s">
        <v>181</v>
      </c>
      <c r="E110" s="6" t="s">
        <v>38</v>
      </c>
      <c r="F110" s="6" t="s">
        <v>767</v>
      </c>
      <c r="G110" s="5" t="s">
        <v>112</v>
      </c>
      <c r="H110" s="5" t="s">
        <v>63</v>
      </c>
      <c r="I110" s="7">
        <v>41680.899305555598</v>
      </c>
      <c r="J110" s="7">
        <v>41680.979861111096</v>
      </c>
      <c r="K110" s="8" t="s">
        <v>17</v>
      </c>
      <c r="L110" s="8" t="s">
        <v>17</v>
      </c>
      <c r="M110" s="9" t="s">
        <v>17</v>
      </c>
      <c r="N110" s="2">
        <v>66</v>
      </c>
      <c r="O110" s="8" t="s">
        <v>17</v>
      </c>
      <c r="P110" t="str">
        <f t="shared" si="14"/>
        <v>Fault</v>
      </c>
      <c r="Q110">
        <f t="shared" si="15"/>
        <v>2014</v>
      </c>
    </row>
    <row r="111" spans="1:17" x14ac:dyDescent="0.25">
      <c r="A111" s="3">
        <v>157856</v>
      </c>
      <c r="B111" s="4" t="s">
        <v>17</v>
      </c>
      <c r="C111" s="6" t="s">
        <v>17</v>
      </c>
      <c r="D111" s="5" t="s">
        <v>259</v>
      </c>
      <c r="E111" s="6" t="s">
        <v>17</v>
      </c>
      <c r="F111" s="6" t="s">
        <v>767</v>
      </c>
      <c r="G111" s="5" t="s">
        <v>112</v>
      </c>
      <c r="H111" s="5" t="s">
        <v>25</v>
      </c>
      <c r="I111" s="7">
        <v>41680.899305555598</v>
      </c>
      <c r="J111" s="7">
        <v>41680.979861111096</v>
      </c>
      <c r="K111" s="8" t="s">
        <v>17</v>
      </c>
      <c r="L111" s="8" t="s">
        <v>17</v>
      </c>
      <c r="M111" s="9" t="s">
        <v>17</v>
      </c>
      <c r="N111" s="2">
        <v>66</v>
      </c>
      <c r="O111" s="8" t="s">
        <v>17</v>
      </c>
      <c r="P111" t="str">
        <f t="shared" si="14"/>
        <v/>
      </c>
      <c r="Q111">
        <f t="shared" si="15"/>
        <v>2014</v>
      </c>
    </row>
    <row r="112" spans="1:17" x14ac:dyDescent="0.25">
      <c r="A112" s="3">
        <v>157857</v>
      </c>
      <c r="B112" s="4" t="s">
        <v>17</v>
      </c>
      <c r="C112" s="6" t="s">
        <v>17</v>
      </c>
      <c r="D112" s="5" t="s">
        <v>130</v>
      </c>
      <c r="E112" s="6" t="s">
        <v>322</v>
      </c>
      <c r="F112" s="6" t="s">
        <v>767</v>
      </c>
      <c r="G112" s="5" t="s">
        <v>112</v>
      </c>
      <c r="H112" s="5" t="s">
        <v>25</v>
      </c>
      <c r="I112" s="7">
        <v>41680.899305555598</v>
      </c>
      <c r="J112" s="7">
        <v>41680.979861111096</v>
      </c>
      <c r="K112" s="8" t="s">
        <v>17</v>
      </c>
      <c r="L112" s="8" t="s">
        <v>17</v>
      </c>
      <c r="M112" s="9" t="s">
        <v>17</v>
      </c>
      <c r="N112" s="2">
        <v>66</v>
      </c>
      <c r="O112" s="8" t="s">
        <v>17</v>
      </c>
      <c r="P112" t="str">
        <f t="shared" si="14"/>
        <v/>
      </c>
      <c r="Q112">
        <f t="shared" si="15"/>
        <v>2014</v>
      </c>
    </row>
    <row r="113" spans="1:17" x14ac:dyDescent="0.25">
      <c r="A113" s="3">
        <v>157969</v>
      </c>
      <c r="B113" s="4" t="s">
        <v>17</v>
      </c>
      <c r="C113" s="6" t="s">
        <v>17</v>
      </c>
      <c r="D113" s="5" t="s">
        <v>382</v>
      </c>
      <c r="E113" s="6" t="s">
        <v>65</v>
      </c>
      <c r="F113" s="6" t="s">
        <v>767</v>
      </c>
      <c r="G113" s="5" t="s">
        <v>183</v>
      </c>
      <c r="H113" s="5" t="s">
        <v>25</v>
      </c>
      <c r="I113" s="7">
        <v>41687.679861111101</v>
      </c>
      <c r="J113" s="7">
        <v>41688.673611111102</v>
      </c>
      <c r="K113" s="8" t="s">
        <v>17</v>
      </c>
      <c r="L113" s="8" t="s">
        <v>17</v>
      </c>
      <c r="M113" s="9" t="s">
        <v>17</v>
      </c>
      <c r="N113" s="2">
        <v>132</v>
      </c>
      <c r="O113" s="8" t="s">
        <v>17</v>
      </c>
      <c r="P113" t="str">
        <f t="shared" si="14"/>
        <v/>
      </c>
      <c r="Q113">
        <f t="shared" si="15"/>
        <v>2014</v>
      </c>
    </row>
    <row r="114" spans="1:17" ht="25.5" x14ac:dyDescent="0.25">
      <c r="A114" s="3">
        <v>158090</v>
      </c>
      <c r="B114" s="4" t="s">
        <v>17</v>
      </c>
      <c r="C114" s="6" t="s">
        <v>17</v>
      </c>
      <c r="D114" s="5" t="s">
        <v>187</v>
      </c>
      <c r="E114" s="6" t="s">
        <v>17</v>
      </c>
      <c r="F114" s="6" t="s">
        <v>767</v>
      </c>
      <c r="G114" s="5" t="s">
        <v>107</v>
      </c>
      <c r="H114" s="5" t="s">
        <v>25</v>
      </c>
      <c r="I114" s="7">
        <v>41683.728472222203</v>
      </c>
      <c r="J114" s="7">
        <v>41683.728472222203</v>
      </c>
      <c r="K114" s="8" t="s">
        <v>17</v>
      </c>
      <c r="L114" s="8" t="s">
        <v>774</v>
      </c>
      <c r="M114" s="9" t="s">
        <v>17</v>
      </c>
      <c r="N114" s="2">
        <v>66</v>
      </c>
      <c r="O114" s="8" t="s">
        <v>17</v>
      </c>
      <c r="P114" t="str">
        <f t="shared" si="14"/>
        <v/>
      </c>
      <c r="Q114">
        <f t="shared" si="15"/>
        <v>2014</v>
      </c>
    </row>
    <row r="115" spans="1:17" ht="25.5" x14ac:dyDescent="0.25">
      <c r="A115" s="3">
        <v>158198</v>
      </c>
      <c r="B115" s="4" t="s">
        <v>17</v>
      </c>
      <c r="C115" s="6" t="s">
        <v>17</v>
      </c>
      <c r="D115" s="5" t="s">
        <v>885</v>
      </c>
      <c r="E115" s="6" t="s">
        <v>17</v>
      </c>
      <c r="F115" s="6" t="s">
        <v>767</v>
      </c>
      <c r="G115" s="5" t="s">
        <v>118</v>
      </c>
      <c r="H115" s="5" t="s">
        <v>25</v>
      </c>
      <c r="I115" s="7">
        <v>41685.220833333296</v>
      </c>
      <c r="J115" s="7">
        <v>41685.521527777797</v>
      </c>
      <c r="K115" s="8" t="s">
        <v>886</v>
      </c>
      <c r="L115" s="8" t="s">
        <v>774</v>
      </c>
      <c r="M115" s="9" t="s">
        <v>17</v>
      </c>
      <c r="N115" s="2">
        <v>132</v>
      </c>
      <c r="O115" s="8" t="s">
        <v>17</v>
      </c>
      <c r="P115" t="str">
        <f t="shared" si="14"/>
        <v/>
      </c>
      <c r="Q115">
        <f t="shared" si="15"/>
        <v>2014</v>
      </c>
    </row>
    <row r="116" spans="1:17" ht="25.5" x14ac:dyDescent="0.25">
      <c r="A116" s="3">
        <v>158206</v>
      </c>
      <c r="B116" s="4" t="s">
        <v>17</v>
      </c>
      <c r="C116" s="6" t="s">
        <v>17</v>
      </c>
      <c r="D116" s="5" t="s">
        <v>106</v>
      </c>
      <c r="E116" s="6" t="s">
        <v>17</v>
      </c>
      <c r="F116" s="6" t="s">
        <v>767</v>
      </c>
      <c r="G116" s="5" t="s">
        <v>105</v>
      </c>
      <c r="H116" s="5" t="s">
        <v>25</v>
      </c>
      <c r="I116" s="7">
        <v>41685.2590277778</v>
      </c>
      <c r="J116" s="7">
        <v>41685.574999999997</v>
      </c>
      <c r="K116" s="8" t="s">
        <v>17</v>
      </c>
      <c r="L116" s="8" t="s">
        <v>774</v>
      </c>
      <c r="M116" s="9" t="s">
        <v>17</v>
      </c>
      <c r="N116" s="2">
        <v>66</v>
      </c>
      <c r="O116" s="8" t="s">
        <v>17</v>
      </c>
      <c r="P116" t="str">
        <f t="shared" si="14"/>
        <v/>
      </c>
      <c r="Q116">
        <f t="shared" si="15"/>
        <v>2014</v>
      </c>
    </row>
    <row r="117" spans="1:17" ht="63.75" x14ac:dyDescent="0.25">
      <c r="A117" s="3">
        <v>158207</v>
      </c>
      <c r="B117" s="4" t="s">
        <v>73</v>
      </c>
      <c r="C117" s="6" t="s">
        <v>180</v>
      </c>
      <c r="D117" s="5" t="s">
        <v>139</v>
      </c>
      <c r="E117" s="6" t="s">
        <v>38</v>
      </c>
      <c r="F117" s="6" t="s">
        <v>767</v>
      </c>
      <c r="G117" s="5" t="s">
        <v>278</v>
      </c>
      <c r="H117" s="5" t="s">
        <v>63</v>
      </c>
      <c r="I117" s="7">
        <v>41685.386111111096</v>
      </c>
      <c r="J117" s="7">
        <v>41689.432638888902</v>
      </c>
      <c r="K117" s="8" t="s">
        <v>887</v>
      </c>
      <c r="L117" s="8" t="s">
        <v>888</v>
      </c>
      <c r="M117" s="9" t="s">
        <v>889</v>
      </c>
      <c r="N117" s="2">
        <v>330</v>
      </c>
      <c r="O117" s="8" t="s">
        <v>17</v>
      </c>
      <c r="P117" t="str">
        <f t="shared" si="14"/>
        <v>Fault</v>
      </c>
      <c r="Q117">
        <f t="shared" si="15"/>
        <v>2014</v>
      </c>
    </row>
    <row r="118" spans="1:17" x14ac:dyDescent="0.25">
      <c r="A118" s="3">
        <v>158208</v>
      </c>
      <c r="B118" s="4" t="s">
        <v>17</v>
      </c>
      <c r="C118" s="6" t="s">
        <v>17</v>
      </c>
      <c r="D118" s="5" t="s">
        <v>656</v>
      </c>
      <c r="E118" s="6" t="s">
        <v>17</v>
      </c>
      <c r="F118" s="6" t="s">
        <v>767</v>
      </c>
      <c r="G118" s="5" t="s">
        <v>128</v>
      </c>
      <c r="H118" s="5" t="s">
        <v>25</v>
      </c>
      <c r="I118" s="7">
        <v>41685.403472222199</v>
      </c>
      <c r="J118" s="7">
        <v>41685.406944444403</v>
      </c>
      <c r="K118" s="8" t="s">
        <v>17</v>
      </c>
      <c r="L118" s="8" t="s">
        <v>774</v>
      </c>
      <c r="M118" s="9" t="s">
        <v>17</v>
      </c>
      <c r="N118" s="2">
        <v>66</v>
      </c>
      <c r="O118" s="8" t="s">
        <v>17</v>
      </c>
      <c r="P118" t="str">
        <f t="shared" si="14"/>
        <v/>
      </c>
      <c r="Q118">
        <f t="shared" si="15"/>
        <v>2014</v>
      </c>
    </row>
    <row r="119" spans="1:17" x14ac:dyDescent="0.25">
      <c r="A119" s="3">
        <v>158218</v>
      </c>
      <c r="B119" s="4" t="s">
        <v>17</v>
      </c>
      <c r="C119" s="6" t="s">
        <v>17</v>
      </c>
      <c r="D119" s="5" t="s">
        <v>161</v>
      </c>
      <c r="E119" s="6" t="s">
        <v>17</v>
      </c>
      <c r="F119" s="6" t="s">
        <v>767</v>
      </c>
      <c r="G119" s="5" t="s">
        <v>162</v>
      </c>
      <c r="H119" s="5" t="s">
        <v>25</v>
      </c>
      <c r="I119" s="7">
        <v>41685.995833333298</v>
      </c>
      <c r="J119" s="7">
        <v>41685.995833333298</v>
      </c>
      <c r="K119" s="8" t="s">
        <v>17</v>
      </c>
      <c r="L119" s="8" t="s">
        <v>774</v>
      </c>
      <c r="M119" s="9" t="s">
        <v>17</v>
      </c>
      <c r="N119" s="2">
        <v>66</v>
      </c>
      <c r="O119" s="8" t="s">
        <v>17</v>
      </c>
      <c r="P119" t="str">
        <f t="shared" si="14"/>
        <v/>
      </c>
      <c r="Q119">
        <f t="shared" si="15"/>
        <v>2014</v>
      </c>
    </row>
    <row r="120" spans="1:17" ht="89.25" x14ac:dyDescent="0.25">
      <c r="A120" s="3">
        <v>158228</v>
      </c>
      <c r="B120" s="4" t="s">
        <v>88</v>
      </c>
      <c r="C120" s="6" t="s">
        <v>25</v>
      </c>
      <c r="D120" s="5" t="s">
        <v>543</v>
      </c>
      <c r="E120" s="6" t="s">
        <v>84</v>
      </c>
      <c r="F120" s="6" t="s">
        <v>767</v>
      </c>
      <c r="G120" s="5" t="s">
        <v>92</v>
      </c>
      <c r="H120" s="5" t="s">
        <v>25</v>
      </c>
      <c r="I120" s="7">
        <v>41686.769444444399</v>
      </c>
      <c r="J120" s="7">
        <v>41686.769444444399</v>
      </c>
      <c r="K120" s="8" t="s">
        <v>890</v>
      </c>
      <c r="L120" s="8" t="s">
        <v>774</v>
      </c>
      <c r="M120" s="9" t="s">
        <v>891</v>
      </c>
      <c r="N120" s="2">
        <v>330</v>
      </c>
      <c r="O120" s="8" t="s">
        <v>17</v>
      </c>
      <c r="P120" t="str">
        <f t="shared" si="14"/>
        <v/>
      </c>
      <c r="Q120">
        <f t="shared" si="15"/>
        <v>2014</v>
      </c>
    </row>
    <row r="121" spans="1:17" x14ac:dyDescent="0.25">
      <c r="A121" s="3">
        <v>158229</v>
      </c>
      <c r="B121" s="4" t="s">
        <v>17</v>
      </c>
      <c r="C121" s="6" t="s">
        <v>17</v>
      </c>
      <c r="D121" s="5" t="s">
        <v>544</v>
      </c>
      <c r="E121" s="6" t="s">
        <v>17</v>
      </c>
      <c r="F121" s="6" t="s">
        <v>767</v>
      </c>
      <c r="G121" s="5" t="s">
        <v>87</v>
      </c>
      <c r="H121" s="5" t="s">
        <v>110</v>
      </c>
      <c r="I121" s="7">
        <v>41686.769444444399</v>
      </c>
      <c r="J121" s="7">
        <v>41686.769444444399</v>
      </c>
      <c r="K121" s="8" t="s">
        <v>17</v>
      </c>
      <c r="L121" s="8" t="s">
        <v>17</v>
      </c>
      <c r="M121" s="9" t="s">
        <v>17</v>
      </c>
      <c r="N121" s="2">
        <v>330</v>
      </c>
      <c r="O121" s="8" t="s">
        <v>17</v>
      </c>
      <c r="P121" t="str">
        <f t="shared" si="14"/>
        <v/>
      </c>
      <c r="Q121">
        <f t="shared" si="15"/>
        <v>2014</v>
      </c>
    </row>
    <row r="122" spans="1:17" x14ac:dyDescent="0.25">
      <c r="A122" s="3">
        <v>158390</v>
      </c>
      <c r="B122" s="4" t="s">
        <v>17</v>
      </c>
      <c r="C122" s="6" t="s">
        <v>17</v>
      </c>
      <c r="D122" s="5" t="s">
        <v>119</v>
      </c>
      <c r="E122" s="6" t="s">
        <v>17</v>
      </c>
      <c r="F122" s="6" t="s">
        <v>767</v>
      </c>
      <c r="G122" s="5" t="s">
        <v>120</v>
      </c>
      <c r="H122" s="5" t="s">
        <v>25</v>
      </c>
      <c r="I122" s="7">
        <v>41688.6652777778</v>
      </c>
      <c r="J122" s="7">
        <v>41688.739583333299</v>
      </c>
      <c r="K122" s="8" t="s">
        <v>17</v>
      </c>
      <c r="L122" s="8" t="s">
        <v>774</v>
      </c>
      <c r="M122" s="9" t="s">
        <v>17</v>
      </c>
      <c r="N122" s="2">
        <v>66</v>
      </c>
      <c r="O122" s="8" t="s">
        <v>17</v>
      </c>
      <c r="P122" t="str">
        <f t="shared" si="14"/>
        <v/>
      </c>
      <c r="Q122">
        <f t="shared" si="15"/>
        <v>2014</v>
      </c>
    </row>
    <row r="123" spans="1:17" x14ac:dyDescent="0.25">
      <c r="A123" s="3">
        <v>158420</v>
      </c>
      <c r="B123" s="4" t="s">
        <v>17</v>
      </c>
      <c r="C123" s="6" t="s">
        <v>17</v>
      </c>
      <c r="D123" s="5" t="s">
        <v>75</v>
      </c>
      <c r="E123" s="6" t="s">
        <v>65</v>
      </c>
      <c r="F123" s="6" t="s">
        <v>767</v>
      </c>
      <c r="G123" s="5" t="s">
        <v>76</v>
      </c>
      <c r="H123" s="5" t="s">
        <v>52</v>
      </c>
      <c r="I123" s="7">
        <v>41718.809027777803</v>
      </c>
      <c r="J123" s="7">
        <v>41719.638888888898</v>
      </c>
      <c r="K123" s="8" t="s">
        <v>17</v>
      </c>
      <c r="L123" s="8" t="s">
        <v>17</v>
      </c>
      <c r="M123" s="9" t="s">
        <v>17</v>
      </c>
      <c r="N123" s="2">
        <v>330</v>
      </c>
      <c r="O123" s="8" t="s">
        <v>17</v>
      </c>
      <c r="P123" t="str">
        <f t="shared" si="14"/>
        <v/>
      </c>
      <c r="Q123">
        <f t="shared" si="15"/>
        <v>2014</v>
      </c>
    </row>
    <row r="124" spans="1:17" x14ac:dyDescent="0.25">
      <c r="A124" s="3">
        <v>158433</v>
      </c>
      <c r="B124" s="4" t="s">
        <v>17</v>
      </c>
      <c r="C124" s="6" t="s">
        <v>17</v>
      </c>
      <c r="D124" s="5" t="s">
        <v>463</v>
      </c>
      <c r="E124" s="6" t="s">
        <v>17</v>
      </c>
      <c r="F124" s="6" t="s">
        <v>767</v>
      </c>
      <c r="G124" s="5" t="s">
        <v>442</v>
      </c>
      <c r="H124" s="5" t="s">
        <v>25</v>
      </c>
      <c r="I124" s="7">
        <v>41688.8972222222</v>
      </c>
      <c r="J124" s="7">
        <v>41688.8972222222</v>
      </c>
      <c r="K124" s="8" t="s">
        <v>17</v>
      </c>
      <c r="L124" s="8" t="s">
        <v>774</v>
      </c>
      <c r="M124" s="9" t="s">
        <v>17</v>
      </c>
      <c r="N124" s="2">
        <v>66</v>
      </c>
      <c r="O124" s="8" t="s">
        <v>17</v>
      </c>
      <c r="P124" t="str">
        <f t="shared" si="14"/>
        <v/>
      </c>
      <c r="Q124">
        <f t="shared" si="15"/>
        <v>2014</v>
      </c>
    </row>
    <row r="125" spans="1:17" x14ac:dyDescent="0.25">
      <c r="A125" s="3">
        <v>158447</v>
      </c>
      <c r="B125" s="4" t="s">
        <v>17</v>
      </c>
      <c r="C125" s="6" t="s">
        <v>17</v>
      </c>
      <c r="D125" s="5" t="s">
        <v>171</v>
      </c>
      <c r="E125" s="6" t="s">
        <v>17</v>
      </c>
      <c r="F125" s="6" t="s">
        <v>767</v>
      </c>
      <c r="G125" s="5" t="s">
        <v>172</v>
      </c>
      <c r="H125" s="5" t="s">
        <v>25</v>
      </c>
      <c r="I125" s="7">
        <v>41689.572222222203</v>
      </c>
      <c r="J125" s="7">
        <v>41689.572222222203</v>
      </c>
      <c r="K125" s="8" t="s">
        <v>17</v>
      </c>
      <c r="L125" s="8" t="s">
        <v>774</v>
      </c>
      <c r="M125" s="9" t="s">
        <v>17</v>
      </c>
      <c r="N125" s="2">
        <v>66</v>
      </c>
      <c r="O125" s="8" t="s">
        <v>17</v>
      </c>
      <c r="P125" t="str">
        <f t="shared" si="14"/>
        <v/>
      </c>
      <c r="Q125">
        <f t="shared" si="15"/>
        <v>2014</v>
      </c>
    </row>
    <row r="126" spans="1:17" x14ac:dyDescent="0.25">
      <c r="A126" s="3">
        <v>158448</v>
      </c>
      <c r="B126" s="4" t="s">
        <v>17</v>
      </c>
      <c r="C126" s="6" t="s">
        <v>17</v>
      </c>
      <c r="D126" s="5" t="s">
        <v>127</v>
      </c>
      <c r="E126" s="6" t="s">
        <v>17</v>
      </c>
      <c r="F126" s="6" t="s">
        <v>767</v>
      </c>
      <c r="G126" s="5" t="s">
        <v>128</v>
      </c>
      <c r="H126" s="5" t="s">
        <v>25</v>
      </c>
      <c r="I126" s="7">
        <v>41689.5847222222</v>
      </c>
      <c r="J126" s="7">
        <v>41689.690277777801</v>
      </c>
      <c r="K126" s="8" t="s">
        <v>892</v>
      </c>
      <c r="L126" s="8" t="s">
        <v>774</v>
      </c>
      <c r="M126" s="9" t="s">
        <v>17</v>
      </c>
      <c r="N126" s="2">
        <v>66</v>
      </c>
      <c r="O126" s="8" t="s">
        <v>17</v>
      </c>
      <c r="P126" t="str">
        <f t="shared" si="14"/>
        <v/>
      </c>
      <c r="Q126">
        <f t="shared" si="15"/>
        <v>2014</v>
      </c>
    </row>
    <row r="127" spans="1:17" ht="140.25" x14ac:dyDescent="0.25">
      <c r="A127" s="3">
        <v>158459</v>
      </c>
      <c r="B127" s="4" t="s">
        <v>42</v>
      </c>
      <c r="C127" s="6" t="s">
        <v>347</v>
      </c>
      <c r="D127" s="5" t="s">
        <v>363</v>
      </c>
      <c r="E127" s="6" t="s">
        <v>61</v>
      </c>
      <c r="F127" s="6" t="s">
        <v>767</v>
      </c>
      <c r="G127" s="5" t="s">
        <v>364</v>
      </c>
      <c r="H127" s="5" t="s">
        <v>25</v>
      </c>
      <c r="I127" s="7">
        <v>41689.925000000003</v>
      </c>
      <c r="J127" s="7">
        <v>41690.034027777801</v>
      </c>
      <c r="K127" s="8" t="s">
        <v>893</v>
      </c>
      <c r="L127" s="8" t="s">
        <v>894</v>
      </c>
      <c r="M127" s="9" t="s">
        <v>895</v>
      </c>
      <c r="N127" s="2">
        <v>132</v>
      </c>
      <c r="O127" s="8" t="s">
        <v>17</v>
      </c>
      <c r="P127" t="str">
        <f t="shared" si="14"/>
        <v>Forced</v>
      </c>
      <c r="Q127">
        <f t="shared" si="15"/>
        <v>2014</v>
      </c>
    </row>
    <row r="128" spans="1:17" x14ac:dyDescent="0.25">
      <c r="A128" s="3">
        <v>158528</v>
      </c>
      <c r="B128" s="4" t="s">
        <v>17</v>
      </c>
      <c r="C128" s="6" t="s">
        <v>17</v>
      </c>
      <c r="D128" s="5" t="s">
        <v>86</v>
      </c>
      <c r="E128" s="6" t="s">
        <v>69</v>
      </c>
      <c r="F128" s="6" t="s">
        <v>767</v>
      </c>
      <c r="G128" s="5" t="s">
        <v>87</v>
      </c>
      <c r="H128" s="5" t="s">
        <v>74</v>
      </c>
      <c r="I128" s="7">
        <v>41691.275000000001</v>
      </c>
      <c r="J128" s="7">
        <v>41691.413888888899</v>
      </c>
      <c r="K128" s="8" t="s">
        <v>17</v>
      </c>
      <c r="L128" s="8" t="s">
        <v>17</v>
      </c>
      <c r="M128" s="9" t="s">
        <v>17</v>
      </c>
      <c r="N128" s="2">
        <v>330</v>
      </c>
      <c r="O128" s="8" t="s">
        <v>17</v>
      </c>
      <c r="P128" t="str">
        <f t="shared" si="14"/>
        <v>Forced</v>
      </c>
      <c r="Q128">
        <f t="shared" si="15"/>
        <v>2014</v>
      </c>
    </row>
    <row r="129" spans="1:17" x14ac:dyDescent="0.25">
      <c r="A129" s="3">
        <v>158534</v>
      </c>
      <c r="B129" s="4" t="s">
        <v>42</v>
      </c>
      <c r="C129" s="6" t="s">
        <v>347</v>
      </c>
      <c r="D129" s="5" t="s">
        <v>96</v>
      </c>
      <c r="E129" s="6" t="s">
        <v>84</v>
      </c>
      <c r="F129" s="6" t="s">
        <v>767</v>
      </c>
      <c r="G129" s="5" t="s">
        <v>97</v>
      </c>
      <c r="H129" s="5" t="s">
        <v>36</v>
      </c>
      <c r="I129" s="7">
        <v>41690.718055555597</v>
      </c>
      <c r="J129" s="7">
        <v>41690.762499999997</v>
      </c>
      <c r="K129" s="8" t="s">
        <v>17</v>
      </c>
      <c r="L129" s="8" t="s">
        <v>17</v>
      </c>
      <c r="M129" s="9" t="s">
        <v>896</v>
      </c>
      <c r="N129" s="2">
        <v>330</v>
      </c>
      <c r="O129" s="8" t="s">
        <v>17</v>
      </c>
      <c r="P129" t="str">
        <f t="shared" si="14"/>
        <v/>
      </c>
      <c r="Q129">
        <f t="shared" si="15"/>
        <v>2014</v>
      </c>
    </row>
    <row r="130" spans="1:17" x14ac:dyDescent="0.25">
      <c r="A130" s="3">
        <v>158547</v>
      </c>
      <c r="B130" s="4" t="s">
        <v>17</v>
      </c>
      <c r="C130" s="6" t="s">
        <v>17</v>
      </c>
      <c r="D130" s="5" t="s">
        <v>53</v>
      </c>
      <c r="E130" s="6" t="s">
        <v>69</v>
      </c>
      <c r="F130" s="6" t="s">
        <v>767</v>
      </c>
      <c r="G130" s="5" t="s">
        <v>142</v>
      </c>
      <c r="H130" s="5" t="s">
        <v>52</v>
      </c>
      <c r="I130" s="7">
        <v>41691.488194444399</v>
      </c>
      <c r="J130" s="7">
        <v>41691.597222222197</v>
      </c>
      <c r="K130" s="8" t="s">
        <v>17</v>
      </c>
      <c r="L130" s="8" t="s">
        <v>17</v>
      </c>
      <c r="M130" s="9" t="s">
        <v>17</v>
      </c>
      <c r="N130" s="2">
        <v>330</v>
      </c>
      <c r="O130" s="8" t="s">
        <v>17</v>
      </c>
      <c r="P130" t="str">
        <f t="shared" si="14"/>
        <v>Forced</v>
      </c>
      <c r="Q130">
        <f t="shared" si="15"/>
        <v>2014</v>
      </c>
    </row>
    <row r="131" spans="1:17" ht="25.5" x14ac:dyDescent="0.25">
      <c r="A131" s="3">
        <v>158554</v>
      </c>
      <c r="B131" s="4" t="s">
        <v>17</v>
      </c>
      <c r="C131" s="6" t="s">
        <v>17</v>
      </c>
      <c r="D131" s="5" t="s">
        <v>679</v>
      </c>
      <c r="E131" s="6" t="s">
        <v>65</v>
      </c>
      <c r="F131" s="6" t="s">
        <v>767</v>
      </c>
      <c r="G131" s="5" t="s">
        <v>599</v>
      </c>
      <c r="H131" s="5" t="s">
        <v>25</v>
      </c>
      <c r="I131" s="7">
        <v>41708.293749999997</v>
      </c>
      <c r="J131" s="7">
        <v>41708.727083333302</v>
      </c>
      <c r="K131" s="8" t="s">
        <v>17</v>
      </c>
      <c r="L131" s="8" t="s">
        <v>17</v>
      </c>
      <c r="M131" s="9" t="s">
        <v>17</v>
      </c>
      <c r="N131" s="2">
        <v>132</v>
      </c>
      <c r="O131" s="8" t="s">
        <v>17</v>
      </c>
      <c r="P131" t="str">
        <f t="shared" si="14"/>
        <v/>
      </c>
      <c r="Q131">
        <f t="shared" si="15"/>
        <v>2014</v>
      </c>
    </row>
    <row r="132" spans="1:17" x14ac:dyDescent="0.25">
      <c r="A132" s="3">
        <v>158604</v>
      </c>
      <c r="B132" s="4" t="s">
        <v>17</v>
      </c>
      <c r="C132" s="6" t="s">
        <v>17</v>
      </c>
      <c r="D132" s="5" t="s">
        <v>181</v>
      </c>
      <c r="E132" s="6" t="s">
        <v>61</v>
      </c>
      <c r="F132" s="6" t="s">
        <v>767</v>
      </c>
      <c r="G132" s="5" t="s">
        <v>112</v>
      </c>
      <c r="H132" s="5" t="s">
        <v>63</v>
      </c>
      <c r="I132" s="7">
        <v>41693.236111111102</v>
      </c>
      <c r="J132" s="7">
        <v>41984.583333333299</v>
      </c>
      <c r="K132" s="8" t="s">
        <v>17</v>
      </c>
      <c r="L132" s="8" t="s">
        <v>17</v>
      </c>
      <c r="M132" s="9" t="s">
        <v>17</v>
      </c>
      <c r="N132" s="2">
        <v>66</v>
      </c>
      <c r="O132" s="8" t="s">
        <v>17</v>
      </c>
      <c r="P132" t="str">
        <f t="shared" ref="P132:P195" si="16">IF(OR(E132="B",E132="E"),"Forced",IF(OR(E132="C",E132="Z"),"Fault",""))</f>
        <v>Forced</v>
      </c>
      <c r="Q132">
        <f t="shared" ref="Q132:Q195" si="17">YEAR(I132)</f>
        <v>2014</v>
      </c>
    </row>
    <row r="133" spans="1:17" x14ac:dyDescent="0.25">
      <c r="A133" s="3">
        <v>158630</v>
      </c>
      <c r="B133" s="4" t="s">
        <v>17</v>
      </c>
      <c r="C133" s="6" t="s">
        <v>17</v>
      </c>
      <c r="D133" s="5" t="s">
        <v>258</v>
      </c>
      <c r="E133" s="6" t="s">
        <v>65</v>
      </c>
      <c r="F133" s="6" t="s">
        <v>767</v>
      </c>
      <c r="G133" s="5" t="s">
        <v>79</v>
      </c>
      <c r="H133" s="5" t="s">
        <v>25</v>
      </c>
      <c r="I133" s="7">
        <v>41718.296527777798</v>
      </c>
      <c r="J133" s="7">
        <v>41718.631249999999</v>
      </c>
      <c r="K133" s="8" t="s">
        <v>17</v>
      </c>
      <c r="L133" s="8" t="s">
        <v>17</v>
      </c>
      <c r="M133" s="9" t="s">
        <v>17</v>
      </c>
      <c r="N133" s="2">
        <v>330</v>
      </c>
      <c r="O133" s="8" t="s">
        <v>17</v>
      </c>
      <c r="P133" t="str">
        <f t="shared" si="16"/>
        <v/>
      </c>
      <c r="Q133">
        <f t="shared" si="17"/>
        <v>2014</v>
      </c>
    </row>
    <row r="134" spans="1:17" ht="89.25" x14ac:dyDescent="0.25">
      <c r="A134" s="3">
        <v>158632</v>
      </c>
      <c r="B134" s="4" t="s">
        <v>73</v>
      </c>
      <c r="C134" s="6" t="s">
        <v>25</v>
      </c>
      <c r="D134" s="5" t="s">
        <v>715</v>
      </c>
      <c r="E134" s="6" t="s">
        <v>84</v>
      </c>
      <c r="F134" s="6" t="s">
        <v>767</v>
      </c>
      <c r="G134" s="5" t="s">
        <v>716</v>
      </c>
      <c r="H134" s="5" t="s">
        <v>25</v>
      </c>
      <c r="I134" s="7">
        <v>41694.467361111099</v>
      </c>
      <c r="J134" s="7">
        <v>41694.467361111099</v>
      </c>
      <c r="K134" s="8" t="s">
        <v>17</v>
      </c>
      <c r="L134" s="8" t="s">
        <v>897</v>
      </c>
      <c r="M134" s="9" t="s">
        <v>898</v>
      </c>
      <c r="N134" s="2">
        <v>132</v>
      </c>
      <c r="O134" s="8" t="s">
        <v>17</v>
      </c>
      <c r="P134" t="str">
        <f t="shared" si="16"/>
        <v/>
      </c>
      <c r="Q134">
        <f t="shared" si="17"/>
        <v>2014</v>
      </c>
    </row>
    <row r="135" spans="1:17" x14ac:dyDescent="0.25">
      <c r="A135" s="3">
        <v>158659</v>
      </c>
      <c r="B135" s="4" t="s">
        <v>34</v>
      </c>
      <c r="C135" s="6" t="s">
        <v>25</v>
      </c>
      <c r="D135" s="5" t="s">
        <v>500</v>
      </c>
      <c r="E135" s="6" t="s">
        <v>84</v>
      </c>
      <c r="F135" s="6" t="s">
        <v>767</v>
      </c>
      <c r="G135" s="5" t="s">
        <v>501</v>
      </c>
      <c r="H135" s="5" t="s">
        <v>25</v>
      </c>
      <c r="I135" s="7">
        <v>41695.185416666704</v>
      </c>
      <c r="J135" s="7">
        <v>41695.185416666704</v>
      </c>
      <c r="K135" s="8" t="s">
        <v>899</v>
      </c>
      <c r="L135" s="8" t="s">
        <v>774</v>
      </c>
      <c r="M135" s="9" t="s">
        <v>17</v>
      </c>
      <c r="N135" s="2">
        <v>132</v>
      </c>
      <c r="O135" s="8" t="s">
        <v>17</v>
      </c>
      <c r="P135" t="str">
        <f t="shared" si="16"/>
        <v/>
      </c>
      <c r="Q135">
        <f t="shared" si="17"/>
        <v>2014</v>
      </c>
    </row>
    <row r="136" spans="1:17" ht="25.5" x14ac:dyDescent="0.25">
      <c r="A136" s="3">
        <v>158748</v>
      </c>
      <c r="B136" s="4" t="s">
        <v>17</v>
      </c>
      <c r="C136" s="6" t="s">
        <v>17</v>
      </c>
      <c r="D136" s="5" t="s">
        <v>147</v>
      </c>
      <c r="E136" s="6" t="s">
        <v>17</v>
      </c>
      <c r="F136" s="6" t="s">
        <v>767</v>
      </c>
      <c r="G136" s="5" t="s">
        <v>81</v>
      </c>
      <c r="H136" s="5" t="s">
        <v>25</v>
      </c>
      <c r="I136" s="7">
        <v>41695.706944444399</v>
      </c>
      <c r="J136" s="7">
        <v>41695.75</v>
      </c>
      <c r="K136" s="8" t="s">
        <v>17</v>
      </c>
      <c r="L136" s="8" t="s">
        <v>774</v>
      </c>
      <c r="M136" s="9" t="s">
        <v>17</v>
      </c>
      <c r="N136" s="2">
        <v>66</v>
      </c>
      <c r="O136" s="8" t="s">
        <v>17</v>
      </c>
      <c r="P136" t="str">
        <f t="shared" si="16"/>
        <v/>
      </c>
      <c r="Q136">
        <f t="shared" si="17"/>
        <v>2014</v>
      </c>
    </row>
    <row r="137" spans="1:17" ht="76.5" x14ac:dyDescent="0.25">
      <c r="A137" s="3">
        <v>158749</v>
      </c>
      <c r="B137" s="4" t="s">
        <v>88</v>
      </c>
      <c r="C137" s="6" t="s">
        <v>25</v>
      </c>
      <c r="D137" s="5" t="s">
        <v>270</v>
      </c>
      <c r="E137" s="6" t="s">
        <v>84</v>
      </c>
      <c r="F137" s="6" t="s">
        <v>767</v>
      </c>
      <c r="G137" s="5" t="s">
        <v>271</v>
      </c>
      <c r="H137" s="5" t="s">
        <v>25</v>
      </c>
      <c r="I137" s="7">
        <v>41695.722222222197</v>
      </c>
      <c r="J137" s="7">
        <v>41695.722222222197</v>
      </c>
      <c r="K137" s="8" t="s">
        <v>17</v>
      </c>
      <c r="L137" s="8" t="s">
        <v>900</v>
      </c>
      <c r="M137" s="9" t="s">
        <v>17</v>
      </c>
      <c r="N137" s="2">
        <v>220</v>
      </c>
      <c r="O137" s="8" t="s">
        <v>17</v>
      </c>
      <c r="P137" t="str">
        <f t="shared" si="16"/>
        <v/>
      </c>
      <c r="Q137">
        <f t="shared" si="17"/>
        <v>2014</v>
      </c>
    </row>
    <row r="138" spans="1:17" x14ac:dyDescent="0.25">
      <c r="A138" s="3">
        <v>158750</v>
      </c>
      <c r="B138" s="4" t="s">
        <v>17</v>
      </c>
      <c r="C138" s="6" t="s">
        <v>17</v>
      </c>
      <c r="D138" s="5" t="s">
        <v>901</v>
      </c>
      <c r="E138" s="6" t="s">
        <v>17</v>
      </c>
      <c r="F138" s="6" t="s">
        <v>767</v>
      </c>
      <c r="G138" s="5" t="s">
        <v>394</v>
      </c>
      <c r="H138" s="5" t="s">
        <v>110</v>
      </c>
      <c r="I138" s="7">
        <v>41695.722222222197</v>
      </c>
      <c r="J138" s="7">
        <v>41695.722222222197</v>
      </c>
      <c r="K138" s="8" t="s">
        <v>17</v>
      </c>
      <c r="L138" s="8" t="s">
        <v>17</v>
      </c>
      <c r="M138" s="9" t="s">
        <v>17</v>
      </c>
      <c r="N138" s="2">
        <v>220</v>
      </c>
      <c r="O138" s="8" t="s">
        <v>17</v>
      </c>
      <c r="P138" t="str">
        <f t="shared" si="16"/>
        <v/>
      </c>
      <c r="Q138">
        <f t="shared" si="17"/>
        <v>2014</v>
      </c>
    </row>
    <row r="139" spans="1:17" ht="38.25" x14ac:dyDescent="0.25">
      <c r="A139" s="3">
        <v>158751</v>
      </c>
      <c r="B139" s="4" t="s">
        <v>17</v>
      </c>
      <c r="C139" s="6" t="s">
        <v>17</v>
      </c>
      <c r="D139" s="5" t="s">
        <v>902</v>
      </c>
      <c r="E139" s="6" t="s">
        <v>17</v>
      </c>
      <c r="F139" s="6" t="s">
        <v>767</v>
      </c>
      <c r="G139" s="5" t="s">
        <v>109</v>
      </c>
      <c r="H139" s="5" t="s">
        <v>25</v>
      </c>
      <c r="I139" s="7">
        <v>41695.697222222203</v>
      </c>
      <c r="J139" s="7">
        <v>41695.827777777798</v>
      </c>
      <c r="K139" s="8" t="s">
        <v>903</v>
      </c>
      <c r="L139" s="8" t="s">
        <v>774</v>
      </c>
      <c r="M139" s="9" t="s">
        <v>17</v>
      </c>
      <c r="N139" s="2">
        <v>132</v>
      </c>
      <c r="O139" s="8" t="s">
        <v>17</v>
      </c>
      <c r="P139" t="str">
        <f t="shared" si="16"/>
        <v/>
      </c>
      <c r="Q139">
        <f t="shared" si="17"/>
        <v>2014</v>
      </c>
    </row>
    <row r="140" spans="1:17" ht="25.5" x14ac:dyDescent="0.25">
      <c r="A140" s="3">
        <v>158757</v>
      </c>
      <c r="B140" s="4" t="s">
        <v>17</v>
      </c>
      <c r="C140" s="6" t="s">
        <v>17</v>
      </c>
      <c r="D140" s="5" t="s">
        <v>577</v>
      </c>
      <c r="E140" s="6" t="s">
        <v>17</v>
      </c>
      <c r="F140" s="6" t="s">
        <v>767</v>
      </c>
      <c r="G140" s="5" t="s">
        <v>188</v>
      </c>
      <c r="H140" s="5" t="s">
        <v>25</v>
      </c>
      <c r="I140" s="7">
        <v>41695.985416666699</v>
      </c>
      <c r="J140" s="7">
        <v>41696.052083333299</v>
      </c>
      <c r="K140" s="8" t="s">
        <v>17</v>
      </c>
      <c r="L140" s="8" t="s">
        <v>774</v>
      </c>
      <c r="M140" s="9" t="s">
        <v>17</v>
      </c>
      <c r="N140" s="2">
        <v>33</v>
      </c>
      <c r="O140" s="8" t="s">
        <v>17</v>
      </c>
      <c r="P140" t="str">
        <f t="shared" si="16"/>
        <v/>
      </c>
      <c r="Q140">
        <f t="shared" si="17"/>
        <v>2014</v>
      </c>
    </row>
    <row r="141" spans="1:17" x14ac:dyDescent="0.25">
      <c r="A141" s="3">
        <v>158834</v>
      </c>
      <c r="B141" s="4" t="s">
        <v>17</v>
      </c>
      <c r="C141" s="6" t="s">
        <v>17</v>
      </c>
      <c r="D141" s="5" t="s">
        <v>212</v>
      </c>
      <c r="E141" s="6" t="s">
        <v>17</v>
      </c>
      <c r="F141" s="6" t="s">
        <v>767</v>
      </c>
      <c r="G141" s="5" t="s">
        <v>172</v>
      </c>
      <c r="H141" s="5" t="s">
        <v>25</v>
      </c>
      <c r="I141" s="7">
        <v>41696.659722222197</v>
      </c>
      <c r="J141" s="7">
        <v>41696.659722222197</v>
      </c>
      <c r="K141" s="8" t="s">
        <v>17</v>
      </c>
      <c r="L141" s="8" t="s">
        <v>774</v>
      </c>
      <c r="M141" s="9" t="s">
        <v>17</v>
      </c>
      <c r="N141" s="2">
        <v>66</v>
      </c>
      <c r="O141" s="8" t="s">
        <v>17</v>
      </c>
      <c r="P141" t="str">
        <f t="shared" si="16"/>
        <v/>
      </c>
      <c r="Q141">
        <f t="shared" si="17"/>
        <v>2014</v>
      </c>
    </row>
    <row r="142" spans="1:17" x14ac:dyDescent="0.25">
      <c r="A142" s="3">
        <v>158835</v>
      </c>
      <c r="B142" s="4" t="s">
        <v>17</v>
      </c>
      <c r="C142" s="6" t="s">
        <v>17</v>
      </c>
      <c r="D142" s="5" t="s">
        <v>213</v>
      </c>
      <c r="E142" s="6" t="s">
        <v>17</v>
      </c>
      <c r="F142" s="6" t="s">
        <v>767</v>
      </c>
      <c r="G142" s="5" t="s">
        <v>131</v>
      </c>
      <c r="H142" s="5" t="s">
        <v>25</v>
      </c>
      <c r="I142" s="7">
        <v>41696.583333333299</v>
      </c>
      <c r="J142" s="7">
        <v>41696.583333333299</v>
      </c>
      <c r="K142" s="8" t="s">
        <v>17</v>
      </c>
      <c r="L142" s="8" t="s">
        <v>774</v>
      </c>
      <c r="M142" s="9" t="s">
        <v>17</v>
      </c>
      <c r="N142" s="2">
        <v>66</v>
      </c>
      <c r="O142" s="8" t="s">
        <v>17</v>
      </c>
      <c r="P142" t="str">
        <f t="shared" si="16"/>
        <v/>
      </c>
      <c r="Q142">
        <f t="shared" si="17"/>
        <v>2014</v>
      </c>
    </row>
    <row r="143" spans="1:17" x14ac:dyDescent="0.25">
      <c r="A143" s="3">
        <v>158836</v>
      </c>
      <c r="B143" s="4" t="s">
        <v>17</v>
      </c>
      <c r="C143" s="6" t="s">
        <v>17</v>
      </c>
      <c r="D143" s="5" t="s">
        <v>196</v>
      </c>
      <c r="E143" s="6" t="s">
        <v>17</v>
      </c>
      <c r="F143" s="6" t="s">
        <v>767</v>
      </c>
      <c r="G143" s="5" t="s">
        <v>80</v>
      </c>
      <c r="H143" s="5" t="s">
        <v>25</v>
      </c>
      <c r="I143" s="7">
        <v>41696.583333333299</v>
      </c>
      <c r="J143" s="7">
        <v>41696.583333333299</v>
      </c>
      <c r="K143" s="8" t="s">
        <v>17</v>
      </c>
      <c r="L143" s="8" t="s">
        <v>17</v>
      </c>
      <c r="M143" s="9" t="s">
        <v>17</v>
      </c>
      <c r="N143" s="2">
        <v>66</v>
      </c>
      <c r="O143" s="8" t="s">
        <v>17</v>
      </c>
      <c r="P143" t="str">
        <f t="shared" si="16"/>
        <v/>
      </c>
      <c r="Q143">
        <f t="shared" si="17"/>
        <v>2014</v>
      </c>
    </row>
    <row r="144" spans="1:17" x14ac:dyDescent="0.25">
      <c r="A144" s="3">
        <v>158837</v>
      </c>
      <c r="B144" s="4" t="s">
        <v>17</v>
      </c>
      <c r="C144" s="6" t="s">
        <v>17</v>
      </c>
      <c r="D144" s="5" t="s">
        <v>196</v>
      </c>
      <c r="E144" s="6" t="s">
        <v>17</v>
      </c>
      <c r="F144" s="6" t="s">
        <v>767</v>
      </c>
      <c r="G144" s="5" t="s">
        <v>80</v>
      </c>
      <c r="H144" s="5" t="s">
        <v>25</v>
      </c>
      <c r="I144" s="7">
        <v>41696.583333333299</v>
      </c>
      <c r="J144" s="7">
        <v>41696.583333333299</v>
      </c>
      <c r="K144" s="8" t="s">
        <v>17</v>
      </c>
      <c r="L144" s="8" t="s">
        <v>774</v>
      </c>
      <c r="M144" s="9" t="s">
        <v>17</v>
      </c>
      <c r="N144" s="2">
        <v>66</v>
      </c>
      <c r="O144" s="8" t="s">
        <v>17</v>
      </c>
      <c r="P144" t="str">
        <f t="shared" si="16"/>
        <v/>
      </c>
      <c r="Q144">
        <f t="shared" si="17"/>
        <v>2014</v>
      </c>
    </row>
    <row r="145" spans="1:17" x14ac:dyDescent="0.25">
      <c r="A145" s="3">
        <v>158838</v>
      </c>
      <c r="B145" s="4" t="s">
        <v>17</v>
      </c>
      <c r="C145" s="6" t="s">
        <v>17</v>
      </c>
      <c r="D145" s="5" t="s">
        <v>462</v>
      </c>
      <c r="E145" s="6" t="s">
        <v>17</v>
      </c>
      <c r="F145" s="6" t="s">
        <v>767</v>
      </c>
      <c r="G145" s="5" t="s">
        <v>80</v>
      </c>
      <c r="H145" s="5" t="s">
        <v>25</v>
      </c>
      <c r="I145" s="7">
        <v>41696.583333333299</v>
      </c>
      <c r="J145" s="7">
        <v>41696.583333333299</v>
      </c>
      <c r="K145" s="8" t="s">
        <v>17</v>
      </c>
      <c r="L145" s="8" t="s">
        <v>774</v>
      </c>
      <c r="M145" s="9" t="s">
        <v>17</v>
      </c>
      <c r="N145" s="2">
        <v>66</v>
      </c>
      <c r="O145" s="8" t="s">
        <v>17</v>
      </c>
      <c r="P145" t="str">
        <f t="shared" si="16"/>
        <v/>
      </c>
      <c r="Q145">
        <f t="shared" si="17"/>
        <v>2014</v>
      </c>
    </row>
    <row r="146" spans="1:17" x14ac:dyDescent="0.25">
      <c r="A146" s="3">
        <v>158840</v>
      </c>
      <c r="B146" s="4" t="s">
        <v>17</v>
      </c>
      <c r="C146" s="6" t="s">
        <v>17</v>
      </c>
      <c r="D146" s="5" t="s">
        <v>212</v>
      </c>
      <c r="E146" s="6" t="s">
        <v>17</v>
      </c>
      <c r="F146" s="6" t="s">
        <v>767</v>
      </c>
      <c r="G146" s="5" t="s">
        <v>172</v>
      </c>
      <c r="H146" s="5" t="s">
        <v>25</v>
      </c>
      <c r="I146" s="7">
        <v>41696.668055555601</v>
      </c>
      <c r="J146" s="7">
        <v>41696.668055555601</v>
      </c>
      <c r="K146" s="8" t="s">
        <v>17</v>
      </c>
      <c r="L146" s="8" t="s">
        <v>774</v>
      </c>
      <c r="M146" s="9" t="s">
        <v>17</v>
      </c>
      <c r="N146" s="2">
        <v>66</v>
      </c>
      <c r="O146" s="8" t="s">
        <v>17</v>
      </c>
      <c r="P146" t="str">
        <f t="shared" si="16"/>
        <v/>
      </c>
      <c r="Q146">
        <f t="shared" si="17"/>
        <v>2014</v>
      </c>
    </row>
    <row r="147" spans="1:17" x14ac:dyDescent="0.25">
      <c r="A147" s="3">
        <v>158841</v>
      </c>
      <c r="B147" s="4" t="s">
        <v>17</v>
      </c>
      <c r="C147" s="6" t="s">
        <v>17</v>
      </c>
      <c r="D147" s="5" t="s">
        <v>171</v>
      </c>
      <c r="E147" s="6" t="s">
        <v>17</v>
      </c>
      <c r="F147" s="6" t="s">
        <v>767</v>
      </c>
      <c r="G147" s="5" t="s">
        <v>172</v>
      </c>
      <c r="H147" s="5" t="s">
        <v>25</v>
      </c>
      <c r="I147" s="7">
        <v>41696.675000000003</v>
      </c>
      <c r="J147" s="7">
        <v>41696.675000000003</v>
      </c>
      <c r="K147" s="8" t="s">
        <v>17</v>
      </c>
      <c r="L147" s="8" t="s">
        <v>774</v>
      </c>
      <c r="M147" s="9" t="s">
        <v>17</v>
      </c>
      <c r="N147" s="2">
        <v>66</v>
      </c>
      <c r="O147" s="8" t="s">
        <v>17</v>
      </c>
      <c r="P147" t="str">
        <f t="shared" si="16"/>
        <v/>
      </c>
      <c r="Q147">
        <f t="shared" si="17"/>
        <v>2014</v>
      </c>
    </row>
    <row r="148" spans="1:17" x14ac:dyDescent="0.25">
      <c r="A148" s="3">
        <v>158846</v>
      </c>
      <c r="B148" s="4" t="s">
        <v>17</v>
      </c>
      <c r="C148" s="6" t="s">
        <v>17</v>
      </c>
      <c r="D148" s="5" t="s">
        <v>904</v>
      </c>
      <c r="E148" s="6" t="s">
        <v>17</v>
      </c>
      <c r="F148" s="6" t="s">
        <v>767</v>
      </c>
      <c r="G148" s="5" t="s">
        <v>131</v>
      </c>
      <c r="H148" s="5" t="s">
        <v>36</v>
      </c>
      <c r="I148" s="7">
        <v>41696.753472222197</v>
      </c>
      <c r="J148" s="7">
        <v>41696.772916666698</v>
      </c>
      <c r="K148" s="8" t="s">
        <v>17</v>
      </c>
      <c r="L148" s="8" t="s">
        <v>774</v>
      </c>
      <c r="M148" s="9" t="s">
        <v>17</v>
      </c>
      <c r="N148" s="2">
        <v>66</v>
      </c>
      <c r="O148" s="8" t="s">
        <v>17</v>
      </c>
      <c r="P148" t="str">
        <f t="shared" si="16"/>
        <v/>
      </c>
      <c r="Q148">
        <f t="shared" si="17"/>
        <v>2014</v>
      </c>
    </row>
    <row r="149" spans="1:17" ht="153" x14ac:dyDescent="0.25">
      <c r="A149" s="3">
        <v>158847</v>
      </c>
      <c r="B149" s="4" t="s">
        <v>42</v>
      </c>
      <c r="C149" s="6" t="s">
        <v>50</v>
      </c>
      <c r="D149" s="5" t="s">
        <v>383</v>
      </c>
      <c r="E149" s="6" t="s">
        <v>61</v>
      </c>
      <c r="F149" s="6" t="s">
        <v>767</v>
      </c>
      <c r="G149" s="5" t="s">
        <v>384</v>
      </c>
      <c r="H149" s="5" t="s">
        <v>25</v>
      </c>
      <c r="I149" s="7">
        <v>41696.952083333301</v>
      </c>
      <c r="J149" s="7">
        <v>41698.710416666698</v>
      </c>
      <c r="K149" s="8" t="s">
        <v>905</v>
      </c>
      <c r="L149" s="8" t="s">
        <v>906</v>
      </c>
      <c r="M149" s="9" t="s">
        <v>907</v>
      </c>
      <c r="N149" s="2">
        <v>500</v>
      </c>
      <c r="O149" s="8" t="s">
        <v>908</v>
      </c>
      <c r="P149" t="str">
        <f t="shared" si="16"/>
        <v>Forced</v>
      </c>
      <c r="Q149">
        <f t="shared" si="17"/>
        <v>2014</v>
      </c>
    </row>
    <row r="150" spans="1:17" x14ac:dyDescent="0.25">
      <c r="A150" s="3">
        <v>158871</v>
      </c>
      <c r="B150" s="4" t="s">
        <v>17</v>
      </c>
      <c r="C150" s="6" t="s">
        <v>17</v>
      </c>
      <c r="D150" s="5" t="s">
        <v>67</v>
      </c>
      <c r="E150" s="6" t="s">
        <v>65</v>
      </c>
      <c r="F150" s="6" t="s">
        <v>30</v>
      </c>
      <c r="G150" s="5" t="s">
        <v>41</v>
      </c>
      <c r="H150" s="5" t="s">
        <v>25</v>
      </c>
      <c r="I150" s="7">
        <v>41740.586805555598</v>
      </c>
      <c r="J150" s="7">
        <v>41743.404166666704</v>
      </c>
      <c r="K150" s="8" t="s">
        <v>17</v>
      </c>
      <c r="L150" s="8" t="s">
        <v>17</v>
      </c>
      <c r="M150" s="9" t="s">
        <v>17</v>
      </c>
      <c r="N150" s="2">
        <v>330</v>
      </c>
      <c r="O150" s="8" t="s">
        <v>17</v>
      </c>
      <c r="P150" t="str">
        <f t="shared" si="16"/>
        <v/>
      </c>
      <c r="Q150">
        <f t="shared" si="17"/>
        <v>2014</v>
      </c>
    </row>
    <row r="151" spans="1:17" x14ac:dyDescent="0.25">
      <c r="A151" s="3">
        <v>158876</v>
      </c>
      <c r="B151" s="4" t="s">
        <v>17</v>
      </c>
      <c r="C151" s="6" t="s">
        <v>17</v>
      </c>
      <c r="D151" s="5" t="s">
        <v>274</v>
      </c>
      <c r="E151" s="6" t="s">
        <v>65</v>
      </c>
      <c r="F151" s="6" t="s">
        <v>30</v>
      </c>
      <c r="G151" s="5" t="s">
        <v>41</v>
      </c>
      <c r="H151" s="5" t="s">
        <v>25</v>
      </c>
      <c r="I151" s="7">
        <v>41761.514583333301</v>
      </c>
      <c r="J151" s="7">
        <v>41764.4284722222</v>
      </c>
      <c r="K151" s="8" t="s">
        <v>17</v>
      </c>
      <c r="L151" s="8" t="s">
        <v>17</v>
      </c>
      <c r="M151" s="9" t="s">
        <v>17</v>
      </c>
      <c r="N151" s="2">
        <v>330</v>
      </c>
      <c r="O151" s="8" t="s">
        <v>17</v>
      </c>
      <c r="P151" t="str">
        <f t="shared" si="16"/>
        <v/>
      </c>
      <c r="Q151">
        <f t="shared" si="17"/>
        <v>2014</v>
      </c>
    </row>
    <row r="152" spans="1:17" x14ac:dyDescent="0.25">
      <c r="A152" s="3">
        <v>158921</v>
      </c>
      <c r="B152" s="4" t="s">
        <v>17</v>
      </c>
      <c r="C152" s="6" t="s">
        <v>17</v>
      </c>
      <c r="D152" s="5" t="s">
        <v>130</v>
      </c>
      <c r="E152" s="6" t="s">
        <v>17</v>
      </c>
      <c r="F152" s="6" t="s">
        <v>767</v>
      </c>
      <c r="G152" s="5" t="s">
        <v>112</v>
      </c>
      <c r="H152" s="5" t="s">
        <v>25</v>
      </c>
      <c r="I152" s="7">
        <v>41697.972916666702</v>
      </c>
      <c r="J152" s="7">
        <v>41697.972916666702</v>
      </c>
      <c r="K152" s="8" t="s">
        <v>17</v>
      </c>
      <c r="L152" s="8" t="s">
        <v>774</v>
      </c>
      <c r="M152" s="9" t="s">
        <v>17</v>
      </c>
      <c r="N152" s="2">
        <v>66</v>
      </c>
      <c r="O152" s="8" t="s">
        <v>17</v>
      </c>
      <c r="P152" t="str">
        <f t="shared" si="16"/>
        <v/>
      </c>
      <c r="Q152">
        <f t="shared" si="17"/>
        <v>2014</v>
      </c>
    </row>
    <row r="153" spans="1:17" x14ac:dyDescent="0.25">
      <c r="A153" s="3">
        <v>158936</v>
      </c>
      <c r="B153" s="4" t="s">
        <v>17</v>
      </c>
      <c r="C153" s="6" t="s">
        <v>17</v>
      </c>
      <c r="D153" s="5" t="s">
        <v>257</v>
      </c>
      <c r="E153" s="6" t="s">
        <v>17</v>
      </c>
      <c r="F153" s="6" t="s">
        <v>767</v>
      </c>
      <c r="G153" s="5" t="s">
        <v>210</v>
      </c>
      <c r="H153" s="5" t="s">
        <v>25</v>
      </c>
      <c r="I153" s="7">
        <v>41698.249305555597</v>
      </c>
      <c r="J153" s="7">
        <v>41698.249305555597</v>
      </c>
      <c r="K153" s="8" t="s">
        <v>17</v>
      </c>
      <c r="L153" s="8" t="s">
        <v>774</v>
      </c>
      <c r="M153" s="9" t="s">
        <v>17</v>
      </c>
      <c r="N153" s="2">
        <v>132</v>
      </c>
      <c r="O153" s="8" t="s">
        <v>17</v>
      </c>
      <c r="P153" t="str">
        <f t="shared" si="16"/>
        <v/>
      </c>
      <c r="Q153">
        <f t="shared" si="17"/>
        <v>2014</v>
      </c>
    </row>
    <row r="154" spans="1:17" x14ac:dyDescent="0.25">
      <c r="A154" s="3">
        <v>158983</v>
      </c>
      <c r="B154" s="4" t="s">
        <v>17</v>
      </c>
      <c r="C154" s="6" t="s">
        <v>17</v>
      </c>
      <c r="D154" s="5" t="s">
        <v>360</v>
      </c>
      <c r="E154" s="6" t="s">
        <v>65</v>
      </c>
      <c r="F154" s="6" t="s">
        <v>767</v>
      </c>
      <c r="G154" s="5" t="s">
        <v>39</v>
      </c>
      <c r="H154" s="5" t="s">
        <v>25</v>
      </c>
      <c r="I154" s="7">
        <v>41701.271527777797</v>
      </c>
      <c r="J154" s="7">
        <v>41717.642361111102</v>
      </c>
      <c r="K154" s="8" t="s">
        <v>17</v>
      </c>
      <c r="L154" s="8" t="s">
        <v>17</v>
      </c>
      <c r="M154" s="9" t="s">
        <v>17</v>
      </c>
      <c r="N154" s="2">
        <v>330</v>
      </c>
      <c r="O154" s="8" t="s">
        <v>17</v>
      </c>
      <c r="P154" t="str">
        <f t="shared" si="16"/>
        <v/>
      </c>
      <c r="Q154">
        <f t="shared" si="17"/>
        <v>2014</v>
      </c>
    </row>
    <row r="155" spans="1:17" x14ac:dyDescent="0.25">
      <c r="A155" s="3">
        <v>158984</v>
      </c>
      <c r="B155" s="4" t="s">
        <v>17</v>
      </c>
      <c r="C155" s="6" t="s">
        <v>17</v>
      </c>
      <c r="D155" s="5" t="s">
        <v>125</v>
      </c>
      <c r="E155" s="6" t="s">
        <v>17</v>
      </c>
      <c r="F155" s="6" t="s">
        <v>767</v>
      </c>
      <c r="G155" s="5" t="s">
        <v>126</v>
      </c>
      <c r="H155" s="5" t="s">
        <v>25</v>
      </c>
      <c r="I155" s="7">
        <v>41698.345138888901</v>
      </c>
      <c r="J155" s="7">
        <v>41698.679861111101</v>
      </c>
      <c r="K155" s="8" t="s">
        <v>909</v>
      </c>
      <c r="L155" s="8" t="s">
        <v>774</v>
      </c>
      <c r="M155" s="9" t="s">
        <v>17</v>
      </c>
      <c r="N155" s="2">
        <v>66</v>
      </c>
      <c r="O155" s="8" t="s">
        <v>17</v>
      </c>
      <c r="P155" t="str">
        <f t="shared" si="16"/>
        <v/>
      </c>
      <c r="Q155">
        <f t="shared" si="17"/>
        <v>2014</v>
      </c>
    </row>
    <row r="156" spans="1:17" ht="153" x14ac:dyDescent="0.25">
      <c r="A156" s="3">
        <v>158987</v>
      </c>
      <c r="B156" s="4" t="s">
        <v>42</v>
      </c>
      <c r="C156" s="6" t="s">
        <v>50</v>
      </c>
      <c r="D156" s="5" t="s">
        <v>383</v>
      </c>
      <c r="E156" s="6" t="s">
        <v>61</v>
      </c>
      <c r="F156" s="6" t="s">
        <v>767</v>
      </c>
      <c r="G156" s="5" t="s">
        <v>384</v>
      </c>
      <c r="H156" s="5" t="s">
        <v>25</v>
      </c>
      <c r="I156" s="7">
        <v>41698.711111111101</v>
      </c>
      <c r="J156" s="7">
        <v>41705.663888888899</v>
      </c>
      <c r="K156" s="8" t="s">
        <v>910</v>
      </c>
      <c r="L156" s="8" t="s">
        <v>911</v>
      </c>
      <c r="M156" s="9" t="s">
        <v>912</v>
      </c>
      <c r="N156" s="2">
        <v>500</v>
      </c>
      <c r="O156" s="8" t="s">
        <v>17</v>
      </c>
      <c r="P156" t="str">
        <f t="shared" si="16"/>
        <v>Forced</v>
      </c>
      <c r="Q156">
        <f t="shared" si="17"/>
        <v>2014</v>
      </c>
    </row>
    <row r="157" spans="1:17" x14ac:dyDescent="0.25">
      <c r="A157" s="3">
        <v>159137</v>
      </c>
      <c r="B157" s="4" t="s">
        <v>17</v>
      </c>
      <c r="C157" s="6" t="s">
        <v>17</v>
      </c>
      <c r="D157" s="5" t="s">
        <v>139</v>
      </c>
      <c r="E157" s="6" t="s">
        <v>69</v>
      </c>
      <c r="F157" s="6" t="s">
        <v>767</v>
      </c>
      <c r="G157" s="5" t="s">
        <v>98</v>
      </c>
      <c r="H157" s="5" t="s">
        <v>63</v>
      </c>
      <c r="I157" s="7">
        <v>41703.3215277778</v>
      </c>
      <c r="J157" s="7">
        <v>41703.398611111101</v>
      </c>
      <c r="K157" s="8" t="s">
        <v>17</v>
      </c>
      <c r="L157" s="8" t="s">
        <v>17</v>
      </c>
      <c r="M157" s="9" t="s">
        <v>17</v>
      </c>
      <c r="N157" s="2">
        <v>66</v>
      </c>
      <c r="O157" s="8" t="s">
        <v>17</v>
      </c>
      <c r="P157" t="str">
        <f t="shared" si="16"/>
        <v>Forced</v>
      </c>
      <c r="Q157">
        <f t="shared" si="17"/>
        <v>2014</v>
      </c>
    </row>
    <row r="158" spans="1:17" x14ac:dyDescent="0.25">
      <c r="A158" s="3">
        <v>159186</v>
      </c>
      <c r="B158" s="4" t="s">
        <v>17</v>
      </c>
      <c r="C158" s="6" t="s">
        <v>17</v>
      </c>
      <c r="D158" s="5" t="s">
        <v>156</v>
      </c>
      <c r="E158" s="6" t="s">
        <v>17</v>
      </c>
      <c r="F158" s="6" t="s">
        <v>767</v>
      </c>
      <c r="G158" s="5" t="s">
        <v>116</v>
      </c>
      <c r="H158" s="5" t="s">
        <v>25</v>
      </c>
      <c r="I158" s="7">
        <v>41702.547222222202</v>
      </c>
      <c r="J158" s="7">
        <v>41702.547222222202</v>
      </c>
      <c r="K158" s="8" t="s">
        <v>17</v>
      </c>
      <c r="L158" s="8" t="s">
        <v>774</v>
      </c>
      <c r="M158" s="9" t="s">
        <v>17</v>
      </c>
      <c r="N158" s="2">
        <v>22</v>
      </c>
      <c r="O158" s="8" t="s">
        <v>17</v>
      </c>
      <c r="P158" t="str">
        <f t="shared" si="16"/>
        <v/>
      </c>
      <c r="Q158">
        <f t="shared" si="17"/>
        <v>2014</v>
      </c>
    </row>
    <row r="159" spans="1:17" x14ac:dyDescent="0.25">
      <c r="A159" s="3">
        <v>159188</v>
      </c>
      <c r="B159" s="4" t="s">
        <v>17</v>
      </c>
      <c r="C159" s="6" t="s">
        <v>17</v>
      </c>
      <c r="D159" s="5" t="s">
        <v>156</v>
      </c>
      <c r="E159" s="6" t="s">
        <v>17</v>
      </c>
      <c r="F159" s="6" t="s">
        <v>767</v>
      </c>
      <c r="G159" s="5" t="s">
        <v>116</v>
      </c>
      <c r="H159" s="5" t="s">
        <v>25</v>
      </c>
      <c r="I159" s="7">
        <v>41702.585416666698</v>
      </c>
      <c r="J159" s="7">
        <v>41702.585416666698</v>
      </c>
      <c r="K159" s="8" t="s">
        <v>17</v>
      </c>
      <c r="L159" s="8" t="s">
        <v>774</v>
      </c>
      <c r="M159" s="9" t="s">
        <v>17</v>
      </c>
      <c r="N159" s="2">
        <v>22</v>
      </c>
      <c r="O159" s="8" t="s">
        <v>17</v>
      </c>
      <c r="P159" t="str">
        <f t="shared" si="16"/>
        <v/>
      </c>
      <c r="Q159">
        <f t="shared" si="17"/>
        <v>2014</v>
      </c>
    </row>
    <row r="160" spans="1:17" ht="38.25" x14ac:dyDescent="0.25">
      <c r="A160" s="3">
        <v>159246</v>
      </c>
      <c r="B160" s="4" t="s">
        <v>88</v>
      </c>
      <c r="C160" s="6" t="s">
        <v>25</v>
      </c>
      <c r="D160" s="5" t="s">
        <v>450</v>
      </c>
      <c r="E160" s="6" t="s">
        <v>84</v>
      </c>
      <c r="F160" s="6" t="s">
        <v>767</v>
      </c>
      <c r="G160" s="5" t="s">
        <v>384</v>
      </c>
      <c r="H160" s="5" t="s">
        <v>25</v>
      </c>
      <c r="I160" s="7">
        <v>41703.502083333296</v>
      </c>
      <c r="J160" s="7">
        <v>41703.502083333296</v>
      </c>
      <c r="K160" s="8" t="s">
        <v>913</v>
      </c>
      <c r="L160" s="8" t="s">
        <v>914</v>
      </c>
      <c r="M160" s="9" t="s">
        <v>17</v>
      </c>
      <c r="N160" s="2">
        <v>500</v>
      </c>
      <c r="O160" s="8" t="s">
        <v>17</v>
      </c>
      <c r="P160" t="str">
        <f t="shared" si="16"/>
        <v/>
      </c>
      <c r="Q160">
        <f t="shared" si="17"/>
        <v>2014</v>
      </c>
    </row>
    <row r="161" spans="1:17" ht="38.25" x14ac:dyDescent="0.25">
      <c r="A161" s="3">
        <v>159256</v>
      </c>
      <c r="B161" s="4" t="s">
        <v>17</v>
      </c>
      <c r="C161" s="6" t="s">
        <v>17</v>
      </c>
      <c r="D161" s="5" t="s">
        <v>450</v>
      </c>
      <c r="E161" s="6" t="s">
        <v>17</v>
      </c>
      <c r="F161" s="6" t="s">
        <v>767</v>
      </c>
      <c r="G161" s="5" t="s">
        <v>384</v>
      </c>
      <c r="H161" s="5" t="s">
        <v>25</v>
      </c>
      <c r="I161" s="7">
        <v>41703.502083333296</v>
      </c>
      <c r="J161" s="7">
        <v>41703.505555555603</v>
      </c>
      <c r="K161" s="8" t="s">
        <v>17</v>
      </c>
      <c r="L161" s="8" t="s">
        <v>915</v>
      </c>
      <c r="M161" s="9" t="s">
        <v>17</v>
      </c>
      <c r="N161" s="2">
        <v>500</v>
      </c>
      <c r="O161" s="8" t="s">
        <v>17</v>
      </c>
      <c r="P161" t="str">
        <f t="shared" si="16"/>
        <v/>
      </c>
      <c r="Q161">
        <f t="shared" si="17"/>
        <v>2014</v>
      </c>
    </row>
    <row r="162" spans="1:17" x14ac:dyDescent="0.25">
      <c r="A162" s="3">
        <v>159268</v>
      </c>
      <c r="B162" s="4" t="s">
        <v>17</v>
      </c>
      <c r="C162" s="6" t="s">
        <v>17</v>
      </c>
      <c r="D162" s="5" t="s">
        <v>435</v>
      </c>
      <c r="E162" s="6" t="s">
        <v>17</v>
      </c>
      <c r="F162" s="6" t="s">
        <v>767</v>
      </c>
      <c r="G162" s="5" t="s">
        <v>124</v>
      </c>
      <c r="H162" s="5" t="s">
        <v>25</v>
      </c>
      <c r="I162" s="7">
        <v>41703.592361111099</v>
      </c>
      <c r="J162" s="7">
        <v>41703.592361111099</v>
      </c>
      <c r="K162" s="8" t="s">
        <v>17</v>
      </c>
      <c r="L162" s="8" t="s">
        <v>774</v>
      </c>
      <c r="M162" s="9" t="s">
        <v>17</v>
      </c>
      <c r="N162" s="2">
        <v>66</v>
      </c>
      <c r="O162" s="8" t="s">
        <v>17</v>
      </c>
      <c r="P162" t="str">
        <f t="shared" si="16"/>
        <v/>
      </c>
      <c r="Q162">
        <f t="shared" si="17"/>
        <v>2014</v>
      </c>
    </row>
    <row r="163" spans="1:17" x14ac:dyDescent="0.25">
      <c r="A163" s="3">
        <v>159275</v>
      </c>
      <c r="B163" s="4" t="s">
        <v>17</v>
      </c>
      <c r="C163" s="6" t="s">
        <v>17</v>
      </c>
      <c r="D163" s="5" t="s">
        <v>212</v>
      </c>
      <c r="E163" s="6" t="s">
        <v>17</v>
      </c>
      <c r="F163" s="6" t="s">
        <v>767</v>
      </c>
      <c r="G163" s="5" t="s">
        <v>172</v>
      </c>
      <c r="H163" s="5" t="s">
        <v>25</v>
      </c>
      <c r="I163" s="7">
        <v>41703.629166666702</v>
      </c>
      <c r="J163" s="7">
        <v>41703.697916666701</v>
      </c>
      <c r="K163" s="8" t="s">
        <v>916</v>
      </c>
      <c r="L163" s="8" t="s">
        <v>774</v>
      </c>
      <c r="M163" s="9" t="s">
        <v>17</v>
      </c>
      <c r="N163" s="2">
        <v>66</v>
      </c>
      <c r="O163" s="8" t="s">
        <v>17</v>
      </c>
      <c r="P163" t="str">
        <f t="shared" si="16"/>
        <v/>
      </c>
      <c r="Q163">
        <f t="shared" si="17"/>
        <v>2014</v>
      </c>
    </row>
    <row r="164" spans="1:17" ht="25.5" x14ac:dyDescent="0.25">
      <c r="A164" s="3">
        <v>159330</v>
      </c>
      <c r="B164" s="4" t="s">
        <v>17</v>
      </c>
      <c r="C164" s="6" t="s">
        <v>17</v>
      </c>
      <c r="D164" s="5" t="s">
        <v>561</v>
      </c>
      <c r="E164" s="6" t="s">
        <v>65</v>
      </c>
      <c r="F164" s="6" t="s">
        <v>30</v>
      </c>
      <c r="G164" s="5" t="s">
        <v>562</v>
      </c>
      <c r="H164" s="5" t="s">
        <v>25</v>
      </c>
      <c r="I164" s="7">
        <v>41765.421527777798</v>
      </c>
      <c r="J164" s="7">
        <v>41765.708333333299</v>
      </c>
      <c r="K164" s="8" t="s">
        <v>17</v>
      </c>
      <c r="L164" s="8" t="s">
        <v>17</v>
      </c>
      <c r="M164" s="9" t="s">
        <v>17</v>
      </c>
      <c r="N164" s="2">
        <v>330</v>
      </c>
      <c r="O164" s="8" t="s">
        <v>17</v>
      </c>
      <c r="P164" t="str">
        <f t="shared" si="16"/>
        <v/>
      </c>
      <c r="Q164">
        <f t="shared" si="17"/>
        <v>2014</v>
      </c>
    </row>
    <row r="165" spans="1:17" ht="63.75" x14ac:dyDescent="0.25">
      <c r="A165" s="3">
        <v>159363</v>
      </c>
      <c r="B165" s="4" t="s">
        <v>95</v>
      </c>
      <c r="C165" s="6" t="s">
        <v>36</v>
      </c>
      <c r="D165" s="5" t="s">
        <v>187</v>
      </c>
      <c r="E165" s="6" t="s">
        <v>322</v>
      </c>
      <c r="F165" s="6" t="s">
        <v>767</v>
      </c>
      <c r="G165" s="5" t="s">
        <v>107</v>
      </c>
      <c r="H165" s="5" t="s">
        <v>25</v>
      </c>
      <c r="I165" s="7">
        <v>41704.673611111102</v>
      </c>
      <c r="J165" s="7">
        <v>41704.845138888901</v>
      </c>
      <c r="K165" s="8" t="s">
        <v>17</v>
      </c>
      <c r="L165" s="8" t="s">
        <v>917</v>
      </c>
      <c r="M165" s="9" t="s">
        <v>918</v>
      </c>
      <c r="N165" s="2">
        <v>66</v>
      </c>
      <c r="O165" s="8" t="s">
        <v>17</v>
      </c>
      <c r="P165" t="str">
        <f t="shared" si="16"/>
        <v/>
      </c>
      <c r="Q165">
        <f t="shared" si="17"/>
        <v>2014</v>
      </c>
    </row>
    <row r="166" spans="1:17" ht="25.5" x14ac:dyDescent="0.25">
      <c r="A166" s="3">
        <v>159364</v>
      </c>
      <c r="B166" s="4" t="s">
        <v>88</v>
      </c>
      <c r="C166" s="6" t="s">
        <v>25</v>
      </c>
      <c r="D166" s="5" t="s">
        <v>480</v>
      </c>
      <c r="E166" s="6" t="s">
        <v>84</v>
      </c>
      <c r="F166" s="6" t="s">
        <v>767</v>
      </c>
      <c r="G166" s="5" t="s">
        <v>481</v>
      </c>
      <c r="H166" s="5" t="s">
        <v>25</v>
      </c>
      <c r="I166" s="7">
        <v>41704.7319444444</v>
      </c>
      <c r="J166" s="7">
        <v>41704.732638888898</v>
      </c>
      <c r="K166" s="8" t="s">
        <v>919</v>
      </c>
      <c r="L166" s="8" t="s">
        <v>774</v>
      </c>
      <c r="M166" s="9" t="s">
        <v>17</v>
      </c>
      <c r="N166" s="2">
        <v>330</v>
      </c>
      <c r="O166" s="8" t="s">
        <v>17</v>
      </c>
      <c r="P166" t="str">
        <f t="shared" si="16"/>
        <v/>
      </c>
      <c r="Q166">
        <f t="shared" si="17"/>
        <v>2014</v>
      </c>
    </row>
    <row r="167" spans="1:17" ht="25.5" x14ac:dyDescent="0.25">
      <c r="A167" s="3">
        <v>159374</v>
      </c>
      <c r="B167" s="4" t="s">
        <v>17</v>
      </c>
      <c r="C167" s="6" t="s">
        <v>17</v>
      </c>
      <c r="D167" s="5" t="s">
        <v>547</v>
      </c>
      <c r="E167" s="6" t="s">
        <v>65</v>
      </c>
      <c r="F167" s="6" t="s">
        <v>767</v>
      </c>
      <c r="G167" s="5" t="s">
        <v>548</v>
      </c>
      <c r="H167" s="5" t="s">
        <v>25</v>
      </c>
      <c r="I167" s="7">
        <v>41719.297222222202</v>
      </c>
      <c r="J167" s="7">
        <v>41719.617361111101</v>
      </c>
      <c r="K167" s="8" t="s">
        <v>17</v>
      </c>
      <c r="L167" s="8" t="s">
        <v>17</v>
      </c>
      <c r="M167" s="9" t="s">
        <v>17</v>
      </c>
      <c r="N167" s="2">
        <v>132</v>
      </c>
      <c r="O167" s="8" t="s">
        <v>17</v>
      </c>
      <c r="P167" t="str">
        <f t="shared" si="16"/>
        <v/>
      </c>
      <c r="Q167">
        <f t="shared" si="17"/>
        <v>2014</v>
      </c>
    </row>
    <row r="168" spans="1:17" ht="25.5" x14ac:dyDescent="0.25">
      <c r="A168" s="3">
        <v>159405</v>
      </c>
      <c r="B168" s="4" t="s">
        <v>17</v>
      </c>
      <c r="C168" s="6" t="s">
        <v>17</v>
      </c>
      <c r="D168" s="5" t="s">
        <v>920</v>
      </c>
      <c r="E168" s="6" t="s">
        <v>17</v>
      </c>
      <c r="F168" s="6" t="s">
        <v>767</v>
      </c>
      <c r="G168" s="5" t="s">
        <v>100</v>
      </c>
      <c r="H168" s="5" t="s">
        <v>25</v>
      </c>
      <c r="I168" s="7">
        <v>41705.516666666699</v>
      </c>
      <c r="J168" s="7">
        <v>41705.516666666699</v>
      </c>
      <c r="K168" s="8" t="s">
        <v>17</v>
      </c>
      <c r="L168" s="8" t="s">
        <v>774</v>
      </c>
      <c r="M168" s="9" t="s">
        <v>17</v>
      </c>
      <c r="N168" s="2">
        <v>66</v>
      </c>
      <c r="O168" s="8" t="s">
        <v>17</v>
      </c>
      <c r="P168" t="str">
        <f t="shared" si="16"/>
        <v/>
      </c>
      <c r="Q168">
        <f t="shared" si="17"/>
        <v>2014</v>
      </c>
    </row>
    <row r="169" spans="1:17" ht="38.25" x14ac:dyDescent="0.25">
      <c r="A169" s="3">
        <v>159407</v>
      </c>
      <c r="B169" s="4" t="s">
        <v>17</v>
      </c>
      <c r="C169" s="6" t="s">
        <v>17</v>
      </c>
      <c r="D169" s="5" t="s">
        <v>99</v>
      </c>
      <c r="E169" s="6" t="s">
        <v>17</v>
      </c>
      <c r="F169" s="6" t="s">
        <v>767</v>
      </c>
      <c r="G169" s="5" t="s">
        <v>100</v>
      </c>
      <c r="H169" s="5" t="s">
        <v>25</v>
      </c>
      <c r="I169" s="7">
        <v>41705.527777777803</v>
      </c>
      <c r="J169" s="7">
        <v>41705.652777777803</v>
      </c>
      <c r="K169" s="8" t="s">
        <v>921</v>
      </c>
      <c r="L169" s="8" t="s">
        <v>774</v>
      </c>
      <c r="M169" s="9" t="s">
        <v>17</v>
      </c>
      <c r="N169" s="2">
        <v>66</v>
      </c>
      <c r="O169" s="8" t="s">
        <v>17</v>
      </c>
      <c r="P169" t="str">
        <f t="shared" si="16"/>
        <v/>
      </c>
      <c r="Q169">
        <f t="shared" si="17"/>
        <v>2014</v>
      </c>
    </row>
    <row r="170" spans="1:17" ht="114.75" x14ac:dyDescent="0.25">
      <c r="A170" s="3">
        <v>159412</v>
      </c>
      <c r="B170" s="4" t="s">
        <v>17</v>
      </c>
      <c r="C170" s="6" t="s">
        <v>17</v>
      </c>
      <c r="D170" s="5" t="s">
        <v>179</v>
      </c>
      <c r="E170" s="6" t="s">
        <v>17</v>
      </c>
      <c r="F170" s="6" t="s">
        <v>767</v>
      </c>
      <c r="G170" s="5" t="s">
        <v>100</v>
      </c>
      <c r="H170" s="5" t="s">
        <v>25</v>
      </c>
      <c r="I170" s="7">
        <v>41705.527777777803</v>
      </c>
      <c r="J170" s="7">
        <v>41705.640972222202</v>
      </c>
      <c r="K170" s="8" t="s">
        <v>922</v>
      </c>
      <c r="L170" s="8" t="s">
        <v>774</v>
      </c>
      <c r="M170" s="9" t="s">
        <v>17</v>
      </c>
      <c r="N170" s="2">
        <v>66</v>
      </c>
      <c r="O170" s="8" t="s">
        <v>17</v>
      </c>
      <c r="P170" t="str">
        <f t="shared" si="16"/>
        <v/>
      </c>
      <c r="Q170">
        <f t="shared" si="17"/>
        <v>2014</v>
      </c>
    </row>
    <row r="171" spans="1:17" ht="25.5" x14ac:dyDescent="0.25">
      <c r="A171" s="3">
        <v>159427</v>
      </c>
      <c r="B171" s="4" t="s">
        <v>17</v>
      </c>
      <c r="C171" s="6" t="s">
        <v>17</v>
      </c>
      <c r="D171" s="5" t="s">
        <v>546</v>
      </c>
      <c r="E171" s="6" t="s">
        <v>17</v>
      </c>
      <c r="F171" s="6" t="s">
        <v>767</v>
      </c>
      <c r="G171" s="5" t="s">
        <v>277</v>
      </c>
      <c r="H171" s="5" t="s">
        <v>25</v>
      </c>
      <c r="I171" s="7">
        <v>41705.6743055556</v>
      </c>
      <c r="J171" s="7">
        <v>41705.6743055556</v>
      </c>
      <c r="K171" s="8" t="s">
        <v>923</v>
      </c>
      <c r="L171" s="8" t="s">
        <v>774</v>
      </c>
      <c r="M171" s="9" t="s">
        <v>17</v>
      </c>
      <c r="N171" s="2">
        <v>66</v>
      </c>
      <c r="O171" s="8" t="s">
        <v>17</v>
      </c>
      <c r="P171" t="str">
        <f t="shared" si="16"/>
        <v/>
      </c>
      <c r="Q171">
        <f t="shared" si="17"/>
        <v>2014</v>
      </c>
    </row>
    <row r="172" spans="1:17" x14ac:dyDescent="0.25">
      <c r="A172" s="3">
        <v>159428</v>
      </c>
      <c r="B172" s="4" t="s">
        <v>17</v>
      </c>
      <c r="C172" s="6" t="s">
        <v>17</v>
      </c>
      <c r="D172" s="5" t="s">
        <v>125</v>
      </c>
      <c r="E172" s="6" t="s">
        <v>17</v>
      </c>
      <c r="F172" s="6" t="s">
        <v>767</v>
      </c>
      <c r="G172" s="5" t="s">
        <v>126</v>
      </c>
      <c r="H172" s="5" t="s">
        <v>25</v>
      </c>
      <c r="I172" s="7">
        <v>41705.741666666698</v>
      </c>
      <c r="J172" s="7">
        <v>41705.741666666698</v>
      </c>
      <c r="K172" s="8" t="s">
        <v>17</v>
      </c>
      <c r="L172" s="8" t="s">
        <v>774</v>
      </c>
      <c r="M172" s="9" t="s">
        <v>17</v>
      </c>
      <c r="N172" s="2">
        <v>66</v>
      </c>
      <c r="O172" s="8" t="s">
        <v>17</v>
      </c>
      <c r="P172" t="str">
        <f t="shared" si="16"/>
        <v/>
      </c>
      <c r="Q172">
        <f t="shared" si="17"/>
        <v>2014</v>
      </c>
    </row>
    <row r="173" spans="1:17" x14ac:dyDescent="0.25">
      <c r="A173" s="3">
        <v>159464</v>
      </c>
      <c r="B173" s="4" t="s">
        <v>17</v>
      </c>
      <c r="C173" s="6" t="s">
        <v>17</v>
      </c>
      <c r="D173" s="5" t="s">
        <v>519</v>
      </c>
      <c r="E173" s="6" t="s">
        <v>17</v>
      </c>
      <c r="F173" s="6" t="s">
        <v>767</v>
      </c>
      <c r="G173" s="5" t="s">
        <v>375</v>
      </c>
      <c r="H173" s="5" t="s">
        <v>25</v>
      </c>
      <c r="I173" s="7">
        <v>41706.689583333296</v>
      </c>
      <c r="J173" s="7">
        <v>41706.724999999999</v>
      </c>
      <c r="K173" s="8" t="s">
        <v>129</v>
      </c>
      <c r="L173" s="8" t="s">
        <v>774</v>
      </c>
      <c r="M173" s="9" t="s">
        <v>17</v>
      </c>
      <c r="N173" s="2">
        <v>66</v>
      </c>
      <c r="O173" s="8" t="s">
        <v>17</v>
      </c>
      <c r="P173" t="str">
        <f t="shared" si="16"/>
        <v/>
      </c>
      <c r="Q173">
        <f t="shared" si="17"/>
        <v>2014</v>
      </c>
    </row>
    <row r="174" spans="1:17" x14ac:dyDescent="0.25">
      <c r="A174" s="3">
        <v>159465</v>
      </c>
      <c r="B174" s="4" t="s">
        <v>42</v>
      </c>
      <c r="C174" s="6" t="s">
        <v>36</v>
      </c>
      <c r="D174" s="5" t="s">
        <v>646</v>
      </c>
      <c r="E174" s="6" t="s">
        <v>84</v>
      </c>
      <c r="F174" s="6" t="s">
        <v>767</v>
      </c>
      <c r="G174" s="5" t="s">
        <v>62</v>
      </c>
      <c r="H174" s="5" t="s">
        <v>36</v>
      </c>
      <c r="I174" s="7">
        <v>41706.755555555603</v>
      </c>
      <c r="J174" s="7">
        <v>41706.7722222222</v>
      </c>
      <c r="K174" s="8" t="s">
        <v>17</v>
      </c>
      <c r="L174" s="8" t="s">
        <v>17</v>
      </c>
      <c r="M174" s="9" t="s">
        <v>844</v>
      </c>
      <c r="N174" s="2">
        <v>330</v>
      </c>
      <c r="O174" s="8" t="s">
        <v>17</v>
      </c>
      <c r="P174" t="str">
        <f t="shared" si="16"/>
        <v/>
      </c>
      <c r="Q174">
        <f t="shared" si="17"/>
        <v>2014</v>
      </c>
    </row>
    <row r="175" spans="1:17" x14ac:dyDescent="0.25">
      <c r="A175" s="3">
        <v>159466</v>
      </c>
      <c r="B175" s="4" t="s">
        <v>17</v>
      </c>
      <c r="C175" s="6" t="s">
        <v>17</v>
      </c>
      <c r="D175" s="5" t="s">
        <v>519</v>
      </c>
      <c r="E175" s="6" t="s">
        <v>17</v>
      </c>
      <c r="F175" s="6" t="s">
        <v>767</v>
      </c>
      <c r="G175" s="5" t="s">
        <v>375</v>
      </c>
      <c r="H175" s="5" t="s">
        <v>25</v>
      </c>
      <c r="I175" s="7">
        <v>41706.732638888898</v>
      </c>
      <c r="J175" s="7">
        <v>41706.742361111101</v>
      </c>
      <c r="K175" s="8" t="s">
        <v>17</v>
      </c>
      <c r="L175" s="8" t="s">
        <v>774</v>
      </c>
      <c r="M175" s="9" t="s">
        <v>17</v>
      </c>
      <c r="N175" s="2">
        <v>66</v>
      </c>
      <c r="O175" s="8" t="s">
        <v>17</v>
      </c>
      <c r="P175" t="str">
        <f t="shared" si="16"/>
        <v/>
      </c>
      <c r="Q175">
        <f t="shared" si="17"/>
        <v>2014</v>
      </c>
    </row>
    <row r="176" spans="1:17" x14ac:dyDescent="0.25">
      <c r="A176" s="3">
        <v>159467</v>
      </c>
      <c r="B176" s="4" t="s">
        <v>17</v>
      </c>
      <c r="C176" s="6" t="s">
        <v>17</v>
      </c>
      <c r="D176" s="5" t="s">
        <v>159</v>
      </c>
      <c r="E176" s="6" t="s">
        <v>17</v>
      </c>
      <c r="F176" s="6" t="s">
        <v>767</v>
      </c>
      <c r="G176" s="5" t="s">
        <v>158</v>
      </c>
      <c r="H176" s="5" t="s">
        <v>25</v>
      </c>
      <c r="I176" s="7">
        <v>41706.795138888898</v>
      </c>
      <c r="J176" s="7">
        <v>41706.795138888898</v>
      </c>
      <c r="K176" s="8" t="s">
        <v>17</v>
      </c>
      <c r="L176" s="8" t="s">
        <v>774</v>
      </c>
      <c r="M176" s="9" t="s">
        <v>17</v>
      </c>
      <c r="N176" s="2">
        <v>66</v>
      </c>
      <c r="O176" s="8" t="s">
        <v>17</v>
      </c>
      <c r="P176" t="str">
        <f t="shared" si="16"/>
        <v/>
      </c>
      <c r="Q176">
        <f t="shared" si="17"/>
        <v>2014</v>
      </c>
    </row>
    <row r="177" spans="1:17" ht="25.5" x14ac:dyDescent="0.25">
      <c r="A177" s="3">
        <v>159468</v>
      </c>
      <c r="B177" s="4" t="s">
        <v>17</v>
      </c>
      <c r="C177" s="6" t="s">
        <v>17</v>
      </c>
      <c r="D177" s="5" t="s">
        <v>159</v>
      </c>
      <c r="E177" s="6" t="s">
        <v>17</v>
      </c>
      <c r="F177" s="6" t="s">
        <v>767</v>
      </c>
      <c r="G177" s="5" t="s">
        <v>158</v>
      </c>
      <c r="H177" s="5" t="s">
        <v>25</v>
      </c>
      <c r="I177" s="7">
        <v>41706.814583333296</v>
      </c>
      <c r="J177" s="7">
        <v>41707.6743055556</v>
      </c>
      <c r="K177" s="8" t="s">
        <v>924</v>
      </c>
      <c r="L177" s="8" t="s">
        <v>774</v>
      </c>
      <c r="M177" s="9" t="s">
        <v>17</v>
      </c>
      <c r="N177" s="2">
        <v>66</v>
      </c>
      <c r="O177" s="8" t="s">
        <v>17</v>
      </c>
      <c r="P177" t="str">
        <f t="shared" si="16"/>
        <v/>
      </c>
      <c r="Q177">
        <f t="shared" si="17"/>
        <v>2014</v>
      </c>
    </row>
    <row r="178" spans="1:17" ht="255" x14ac:dyDescent="0.25">
      <c r="A178" s="3">
        <v>159469</v>
      </c>
      <c r="B178" s="4" t="s">
        <v>88</v>
      </c>
      <c r="C178" s="6" t="s">
        <v>25</v>
      </c>
      <c r="D178" s="5" t="s">
        <v>925</v>
      </c>
      <c r="E178" s="6" t="s">
        <v>38</v>
      </c>
      <c r="F178" s="6" t="s">
        <v>767</v>
      </c>
      <c r="G178" s="5" t="s">
        <v>926</v>
      </c>
      <c r="H178" s="5" t="s">
        <v>25</v>
      </c>
      <c r="I178" s="7">
        <v>41706.876388888901</v>
      </c>
      <c r="J178" s="7">
        <v>41707.404861111099</v>
      </c>
      <c r="K178" s="8" t="s">
        <v>927</v>
      </c>
      <c r="L178" s="8" t="s">
        <v>928</v>
      </c>
      <c r="M178" s="9" t="s">
        <v>929</v>
      </c>
      <c r="N178" s="2">
        <v>330</v>
      </c>
      <c r="O178" s="8" t="s">
        <v>17</v>
      </c>
      <c r="P178" t="str">
        <f t="shared" si="16"/>
        <v>Fault</v>
      </c>
      <c r="Q178">
        <f t="shared" si="17"/>
        <v>2014</v>
      </c>
    </row>
    <row r="179" spans="1:17" ht="76.5" x14ac:dyDescent="0.25">
      <c r="A179" s="3">
        <v>159522</v>
      </c>
      <c r="B179" s="4" t="s">
        <v>17</v>
      </c>
      <c r="C179" s="6" t="s">
        <v>17</v>
      </c>
      <c r="D179" s="5" t="s">
        <v>729</v>
      </c>
      <c r="E179" s="6" t="s">
        <v>17</v>
      </c>
      <c r="F179" s="6" t="s">
        <v>767</v>
      </c>
      <c r="G179" s="5" t="s">
        <v>85</v>
      </c>
      <c r="H179" s="5" t="s">
        <v>25</v>
      </c>
      <c r="I179" s="7">
        <v>41708.366666666698</v>
      </c>
      <c r="J179" s="7">
        <v>41708.411805555603</v>
      </c>
      <c r="K179" s="8" t="s">
        <v>930</v>
      </c>
      <c r="L179" s="8" t="s">
        <v>774</v>
      </c>
      <c r="M179" s="9" t="s">
        <v>17</v>
      </c>
      <c r="N179" s="2">
        <v>330</v>
      </c>
      <c r="O179" s="8" t="s">
        <v>17</v>
      </c>
      <c r="P179" t="str">
        <f t="shared" si="16"/>
        <v/>
      </c>
      <c r="Q179">
        <f t="shared" si="17"/>
        <v>2014</v>
      </c>
    </row>
    <row r="180" spans="1:17" ht="76.5" x14ac:dyDescent="0.25">
      <c r="A180" s="3">
        <v>159638</v>
      </c>
      <c r="B180" s="4" t="s">
        <v>88</v>
      </c>
      <c r="C180" s="6" t="s">
        <v>25</v>
      </c>
      <c r="D180" s="5" t="s">
        <v>40</v>
      </c>
      <c r="E180" s="6" t="s">
        <v>84</v>
      </c>
      <c r="F180" s="6" t="s">
        <v>767</v>
      </c>
      <c r="G180" s="5" t="s">
        <v>499</v>
      </c>
      <c r="H180" s="5" t="s">
        <v>25</v>
      </c>
      <c r="I180" s="7">
        <v>41709.6743055556</v>
      </c>
      <c r="J180" s="7">
        <v>41709.6743055556</v>
      </c>
      <c r="K180" s="8" t="s">
        <v>931</v>
      </c>
      <c r="L180" s="8" t="s">
        <v>932</v>
      </c>
      <c r="M180" s="9" t="s">
        <v>17</v>
      </c>
      <c r="N180" s="2">
        <v>330</v>
      </c>
      <c r="O180" s="8" t="s">
        <v>17</v>
      </c>
      <c r="P180" t="str">
        <f t="shared" si="16"/>
        <v/>
      </c>
      <c r="Q180">
        <f t="shared" si="17"/>
        <v>2014</v>
      </c>
    </row>
    <row r="181" spans="1:17" x14ac:dyDescent="0.25">
      <c r="A181" s="3">
        <v>159639</v>
      </c>
      <c r="B181" s="4" t="s">
        <v>17</v>
      </c>
      <c r="C181" s="6" t="s">
        <v>17</v>
      </c>
      <c r="D181" s="5" t="s">
        <v>730</v>
      </c>
      <c r="E181" s="6" t="s">
        <v>17</v>
      </c>
      <c r="F181" s="6" t="s">
        <v>767</v>
      </c>
      <c r="G181" s="5" t="s">
        <v>79</v>
      </c>
      <c r="H181" s="5" t="s">
        <v>36</v>
      </c>
      <c r="I181" s="7">
        <v>41709.6743055556</v>
      </c>
      <c r="J181" s="7">
        <v>41709.6743055556</v>
      </c>
      <c r="K181" s="8" t="s">
        <v>17</v>
      </c>
      <c r="L181" s="8" t="s">
        <v>17</v>
      </c>
      <c r="M181" s="9" t="s">
        <v>17</v>
      </c>
      <c r="N181" s="2">
        <v>330</v>
      </c>
      <c r="O181" s="8" t="s">
        <v>17</v>
      </c>
      <c r="P181" t="str">
        <f t="shared" si="16"/>
        <v/>
      </c>
      <c r="Q181">
        <f t="shared" si="17"/>
        <v>2014</v>
      </c>
    </row>
    <row r="182" spans="1:17" x14ac:dyDescent="0.25">
      <c r="A182" s="3">
        <v>159640</v>
      </c>
      <c r="B182" s="4" t="s">
        <v>17</v>
      </c>
      <c r="C182" s="6" t="s">
        <v>17</v>
      </c>
      <c r="D182" s="5" t="s">
        <v>731</v>
      </c>
      <c r="E182" s="6" t="s">
        <v>17</v>
      </c>
      <c r="F182" s="6" t="s">
        <v>767</v>
      </c>
      <c r="G182" s="5" t="s">
        <v>79</v>
      </c>
      <c r="H182" s="5" t="s">
        <v>36</v>
      </c>
      <c r="I182" s="7">
        <v>41709.6743055556</v>
      </c>
      <c r="J182" s="7">
        <v>41709.6743055556</v>
      </c>
      <c r="K182" s="8" t="s">
        <v>17</v>
      </c>
      <c r="L182" s="8" t="s">
        <v>17</v>
      </c>
      <c r="M182" s="9" t="s">
        <v>17</v>
      </c>
      <c r="N182" s="2">
        <v>330</v>
      </c>
      <c r="O182" s="8" t="s">
        <v>17</v>
      </c>
      <c r="P182" t="str">
        <f t="shared" si="16"/>
        <v/>
      </c>
      <c r="Q182">
        <f t="shared" si="17"/>
        <v>2014</v>
      </c>
    </row>
    <row r="183" spans="1:17" x14ac:dyDescent="0.25">
      <c r="A183" s="3">
        <v>159660</v>
      </c>
      <c r="B183" s="4" t="s">
        <v>17</v>
      </c>
      <c r="C183" s="6" t="s">
        <v>17</v>
      </c>
      <c r="D183" s="5" t="s">
        <v>522</v>
      </c>
      <c r="E183" s="6" t="s">
        <v>69</v>
      </c>
      <c r="F183" s="6" t="s">
        <v>767</v>
      </c>
      <c r="G183" s="5" t="s">
        <v>163</v>
      </c>
      <c r="H183" s="5" t="s">
        <v>52</v>
      </c>
      <c r="I183" s="7">
        <v>41710.440277777801</v>
      </c>
      <c r="J183" s="7">
        <v>41710.512499999997</v>
      </c>
      <c r="K183" s="8" t="s">
        <v>17</v>
      </c>
      <c r="L183" s="8" t="s">
        <v>17</v>
      </c>
      <c r="M183" s="9" t="s">
        <v>17</v>
      </c>
      <c r="N183" s="2">
        <v>500</v>
      </c>
      <c r="O183" s="8" t="s">
        <v>17</v>
      </c>
      <c r="P183" t="str">
        <f t="shared" si="16"/>
        <v>Forced</v>
      </c>
      <c r="Q183">
        <f t="shared" si="17"/>
        <v>2014</v>
      </c>
    </row>
    <row r="184" spans="1:17" x14ac:dyDescent="0.25">
      <c r="A184" s="3">
        <v>159664</v>
      </c>
      <c r="B184" s="4" t="s">
        <v>17</v>
      </c>
      <c r="C184" s="6" t="s">
        <v>17</v>
      </c>
      <c r="D184" s="5" t="s">
        <v>666</v>
      </c>
      <c r="E184" s="6" t="s">
        <v>17</v>
      </c>
      <c r="F184" s="6" t="s">
        <v>767</v>
      </c>
      <c r="G184" s="5" t="s">
        <v>242</v>
      </c>
      <c r="H184" s="5" t="s">
        <v>52</v>
      </c>
      <c r="I184" s="7">
        <v>41710.448611111096</v>
      </c>
      <c r="K184" s="8" t="s">
        <v>17</v>
      </c>
      <c r="L184" s="8" t="s">
        <v>17</v>
      </c>
      <c r="M184" s="9" t="s">
        <v>17</v>
      </c>
      <c r="N184" s="2">
        <v>330</v>
      </c>
      <c r="O184" s="8" t="s">
        <v>17</v>
      </c>
      <c r="P184" t="str">
        <f t="shared" si="16"/>
        <v/>
      </c>
      <c r="Q184">
        <f t="shared" si="17"/>
        <v>2014</v>
      </c>
    </row>
    <row r="185" spans="1:17" x14ac:dyDescent="0.25">
      <c r="A185" s="3">
        <v>159685</v>
      </c>
      <c r="B185" s="4" t="s">
        <v>17</v>
      </c>
      <c r="C185" s="6" t="s">
        <v>17</v>
      </c>
      <c r="D185" s="5" t="s">
        <v>75</v>
      </c>
      <c r="E185" s="6" t="s">
        <v>65</v>
      </c>
      <c r="F185" s="6" t="s">
        <v>767</v>
      </c>
      <c r="G185" s="5" t="s">
        <v>97</v>
      </c>
      <c r="H185" s="5" t="s">
        <v>52</v>
      </c>
      <c r="I185" s="7">
        <v>41708.478472222203</v>
      </c>
      <c r="J185" s="7">
        <v>41710.811805555597</v>
      </c>
      <c r="K185" s="8" t="s">
        <v>17</v>
      </c>
      <c r="L185" s="8" t="s">
        <v>17</v>
      </c>
      <c r="M185" s="9" t="s">
        <v>17</v>
      </c>
      <c r="N185" s="2">
        <v>330</v>
      </c>
      <c r="O185" s="8" t="s">
        <v>17</v>
      </c>
      <c r="P185" t="str">
        <f t="shared" si="16"/>
        <v/>
      </c>
      <c r="Q185">
        <f t="shared" si="17"/>
        <v>2014</v>
      </c>
    </row>
    <row r="186" spans="1:17" x14ac:dyDescent="0.25">
      <c r="A186" s="3">
        <v>159688</v>
      </c>
      <c r="B186" s="4" t="s">
        <v>42</v>
      </c>
      <c r="C186" s="6" t="s">
        <v>36</v>
      </c>
      <c r="D186" s="5" t="s">
        <v>505</v>
      </c>
      <c r="E186" s="6" t="s">
        <v>84</v>
      </c>
      <c r="F186" s="6" t="s">
        <v>767</v>
      </c>
      <c r="G186" s="5" t="s">
        <v>44</v>
      </c>
      <c r="H186" s="5" t="s">
        <v>36</v>
      </c>
      <c r="I186" s="7">
        <v>41711.021527777797</v>
      </c>
      <c r="K186" s="8" t="s">
        <v>17</v>
      </c>
      <c r="L186" s="8" t="s">
        <v>17</v>
      </c>
      <c r="M186" s="9" t="s">
        <v>844</v>
      </c>
      <c r="N186" s="2">
        <v>132</v>
      </c>
      <c r="O186" s="8" t="s">
        <v>17</v>
      </c>
      <c r="P186" t="str">
        <f t="shared" si="16"/>
        <v/>
      </c>
      <c r="Q186">
        <f t="shared" si="17"/>
        <v>2014</v>
      </c>
    </row>
    <row r="187" spans="1:17" ht="38.25" x14ac:dyDescent="0.25">
      <c r="A187" s="3">
        <v>159689</v>
      </c>
      <c r="B187" s="4" t="s">
        <v>17</v>
      </c>
      <c r="C187" s="6" t="s">
        <v>17</v>
      </c>
      <c r="D187" s="5" t="s">
        <v>173</v>
      </c>
      <c r="E187" s="6" t="s">
        <v>17</v>
      </c>
      <c r="F187" s="6" t="s">
        <v>767</v>
      </c>
      <c r="G187" s="5" t="s">
        <v>174</v>
      </c>
      <c r="H187" s="5" t="s">
        <v>25</v>
      </c>
      <c r="I187" s="7">
        <v>41711.237500000003</v>
      </c>
      <c r="J187" s="7">
        <v>41711.532638888901</v>
      </c>
      <c r="K187" s="8" t="s">
        <v>933</v>
      </c>
      <c r="L187" s="8" t="s">
        <v>774</v>
      </c>
      <c r="M187" s="9" t="s">
        <v>17</v>
      </c>
      <c r="N187" s="2">
        <v>66</v>
      </c>
      <c r="O187" s="8" t="s">
        <v>17</v>
      </c>
      <c r="P187" t="str">
        <f t="shared" si="16"/>
        <v/>
      </c>
      <c r="Q187">
        <f t="shared" si="17"/>
        <v>2014</v>
      </c>
    </row>
    <row r="188" spans="1:17" x14ac:dyDescent="0.25">
      <c r="A188" s="3">
        <v>159735</v>
      </c>
      <c r="B188" s="4" t="s">
        <v>17</v>
      </c>
      <c r="C188" s="6" t="s">
        <v>17</v>
      </c>
      <c r="D188" s="5" t="s">
        <v>123</v>
      </c>
      <c r="E188" s="6" t="s">
        <v>17</v>
      </c>
      <c r="F188" s="6" t="s">
        <v>767</v>
      </c>
      <c r="G188" s="5" t="s">
        <v>124</v>
      </c>
      <c r="H188" s="5" t="s">
        <v>25</v>
      </c>
      <c r="I188" s="7">
        <v>41711.643750000003</v>
      </c>
      <c r="J188" s="7">
        <v>41711.643750000003</v>
      </c>
      <c r="K188" s="8" t="s">
        <v>17</v>
      </c>
      <c r="L188" s="8" t="s">
        <v>774</v>
      </c>
      <c r="M188" s="9" t="s">
        <v>17</v>
      </c>
      <c r="N188" s="2">
        <v>66</v>
      </c>
      <c r="O188" s="8" t="s">
        <v>17</v>
      </c>
      <c r="P188" t="str">
        <f t="shared" si="16"/>
        <v/>
      </c>
      <c r="Q188">
        <f t="shared" si="17"/>
        <v>2014</v>
      </c>
    </row>
    <row r="189" spans="1:17" x14ac:dyDescent="0.25">
      <c r="A189" s="3">
        <v>159738</v>
      </c>
      <c r="B189" s="4" t="s">
        <v>17</v>
      </c>
      <c r="C189" s="6" t="s">
        <v>17</v>
      </c>
      <c r="D189" s="5" t="s">
        <v>218</v>
      </c>
      <c r="E189" s="6" t="s">
        <v>17</v>
      </c>
      <c r="F189" s="6" t="s">
        <v>767</v>
      </c>
      <c r="G189" s="5" t="s">
        <v>100</v>
      </c>
      <c r="H189" s="5" t="s">
        <v>25</v>
      </c>
      <c r="I189" s="7">
        <v>41711.712500000001</v>
      </c>
      <c r="J189" s="7">
        <v>41711.712500000001</v>
      </c>
      <c r="K189" s="8" t="s">
        <v>17</v>
      </c>
      <c r="L189" s="8" t="s">
        <v>774</v>
      </c>
      <c r="M189" s="9" t="s">
        <v>17</v>
      </c>
      <c r="N189" s="2">
        <v>66</v>
      </c>
      <c r="O189" s="8" t="s">
        <v>17</v>
      </c>
      <c r="P189" t="str">
        <f t="shared" si="16"/>
        <v/>
      </c>
      <c r="Q189">
        <f t="shared" si="17"/>
        <v>2014</v>
      </c>
    </row>
    <row r="190" spans="1:17" x14ac:dyDescent="0.25">
      <c r="A190" s="3">
        <v>159739</v>
      </c>
      <c r="B190" s="4" t="s">
        <v>17</v>
      </c>
      <c r="C190" s="6" t="s">
        <v>17</v>
      </c>
      <c r="D190" s="5" t="s">
        <v>218</v>
      </c>
      <c r="E190" s="6" t="s">
        <v>17</v>
      </c>
      <c r="F190" s="6" t="s">
        <v>767</v>
      </c>
      <c r="G190" s="5" t="s">
        <v>100</v>
      </c>
      <c r="H190" s="5" t="s">
        <v>25</v>
      </c>
      <c r="I190" s="7">
        <v>41711.720138888901</v>
      </c>
      <c r="J190" s="7">
        <v>41711.720138888901</v>
      </c>
      <c r="K190" s="8" t="s">
        <v>17</v>
      </c>
      <c r="L190" s="8" t="s">
        <v>774</v>
      </c>
      <c r="M190" s="9" t="s">
        <v>17</v>
      </c>
      <c r="N190" s="2">
        <v>66</v>
      </c>
      <c r="O190" s="8" t="s">
        <v>17</v>
      </c>
      <c r="P190" t="str">
        <f t="shared" si="16"/>
        <v/>
      </c>
      <c r="Q190">
        <f t="shared" si="17"/>
        <v>2014</v>
      </c>
    </row>
    <row r="191" spans="1:17" x14ac:dyDescent="0.25">
      <c r="A191" s="3">
        <v>159770</v>
      </c>
      <c r="B191" s="4" t="s">
        <v>17</v>
      </c>
      <c r="C191" s="6" t="s">
        <v>17</v>
      </c>
      <c r="D191" s="5" t="s">
        <v>282</v>
      </c>
      <c r="E191" s="6" t="s">
        <v>65</v>
      </c>
      <c r="F191" s="6" t="s">
        <v>30</v>
      </c>
      <c r="G191" s="5" t="s">
        <v>41</v>
      </c>
      <c r="H191" s="5" t="s">
        <v>25</v>
      </c>
      <c r="I191" s="7">
        <v>41740.586805555598</v>
      </c>
      <c r="J191" s="7">
        <v>41743.404166666704</v>
      </c>
      <c r="K191" s="8" t="s">
        <v>17</v>
      </c>
      <c r="L191" s="8" t="s">
        <v>17</v>
      </c>
      <c r="M191" s="9" t="s">
        <v>17</v>
      </c>
      <c r="N191" s="2">
        <v>330</v>
      </c>
      <c r="O191" s="8" t="s">
        <v>17</v>
      </c>
      <c r="P191" t="str">
        <f t="shared" si="16"/>
        <v/>
      </c>
      <c r="Q191">
        <f t="shared" si="17"/>
        <v>2014</v>
      </c>
    </row>
    <row r="192" spans="1:17" x14ac:dyDescent="0.25">
      <c r="A192" s="3">
        <v>159771</v>
      </c>
      <c r="B192" s="4" t="s">
        <v>17</v>
      </c>
      <c r="C192" s="6" t="s">
        <v>17</v>
      </c>
      <c r="D192" s="5" t="s">
        <v>282</v>
      </c>
      <c r="E192" s="6" t="s">
        <v>65</v>
      </c>
      <c r="F192" s="6" t="s">
        <v>30</v>
      </c>
      <c r="G192" s="5" t="s">
        <v>41</v>
      </c>
      <c r="H192" s="5" t="s">
        <v>25</v>
      </c>
      <c r="I192" s="7">
        <v>41752.326388888898</v>
      </c>
      <c r="J192" s="7">
        <v>41803.7722222222</v>
      </c>
      <c r="K192" s="8" t="s">
        <v>17</v>
      </c>
      <c r="L192" s="8" t="s">
        <v>17</v>
      </c>
      <c r="M192" s="9" t="s">
        <v>17</v>
      </c>
      <c r="N192" s="2">
        <v>330</v>
      </c>
      <c r="O192" s="8" t="s">
        <v>17</v>
      </c>
      <c r="P192" t="str">
        <f t="shared" si="16"/>
        <v/>
      </c>
      <c r="Q192">
        <f t="shared" si="17"/>
        <v>2014</v>
      </c>
    </row>
    <row r="193" spans="1:17" x14ac:dyDescent="0.25">
      <c r="A193" s="3">
        <v>159779</v>
      </c>
      <c r="B193" s="4" t="s">
        <v>17</v>
      </c>
      <c r="C193" s="6" t="s">
        <v>17</v>
      </c>
      <c r="D193" s="5" t="s">
        <v>281</v>
      </c>
      <c r="E193" s="6" t="s">
        <v>65</v>
      </c>
      <c r="F193" s="6" t="s">
        <v>30</v>
      </c>
      <c r="G193" s="5" t="s">
        <v>41</v>
      </c>
      <c r="H193" s="5" t="s">
        <v>25</v>
      </c>
      <c r="I193" s="7">
        <v>41761.514583333301</v>
      </c>
      <c r="J193" s="7">
        <v>41764.418055555601</v>
      </c>
      <c r="K193" s="8" t="s">
        <v>17</v>
      </c>
      <c r="L193" s="8" t="s">
        <v>17</v>
      </c>
      <c r="M193" s="9" t="s">
        <v>17</v>
      </c>
      <c r="N193" s="2">
        <v>330</v>
      </c>
      <c r="O193" s="8" t="s">
        <v>17</v>
      </c>
      <c r="P193" t="str">
        <f t="shared" si="16"/>
        <v/>
      </c>
      <c r="Q193">
        <f t="shared" si="17"/>
        <v>2014</v>
      </c>
    </row>
    <row r="194" spans="1:17" x14ac:dyDescent="0.25">
      <c r="A194" s="3">
        <v>159791</v>
      </c>
      <c r="B194" s="4" t="s">
        <v>17</v>
      </c>
      <c r="C194" s="6" t="s">
        <v>17</v>
      </c>
      <c r="D194" s="5" t="s">
        <v>68</v>
      </c>
      <c r="E194" s="6" t="s">
        <v>69</v>
      </c>
      <c r="F194" s="6" t="s">
        <v>767</v>
      </c>
      <c r="G194" s="5" t="s">
        <v>118</v>
      </c>
      <c r="H194" s="5" t="s">
        <v>52</v>
      </c>
      <c r="I194" s="7">
        <v>41712.529166666704</v>
      </c>
      <c r="J194" s="7">
        <v>41712.618750000001</v>
      </c>
      <c r="K194" s="8" t="s">
        <v>17</v>
      </c>
      <c r="L194" s="8" t="s">
        <v>17</v>
      </c>
      <c r="M194" s="9" t="s">
        <v>17</v>
      </c>
      <c r="N194" s="2">
        <v>330</v>
      </c>
      <c r="O194" s="8" t="s">
        <v>17</v>
      </c>
      <c r="P194" t="str">
        <f t="shared" si="16"/>
        <v>Forced</v>
      </c>
      <c r="Q194">
        <f t="shared" si="17"/>
        <v>2014</v>
      </c>
    </row>
    <row r="195" spans="1:17" ht="25.5" x14ac:dyDescent="0.25">
      <c r="A195" s="3">
        <v>159795</v>
      </c>
      <c r="B195" s="4" t="s">
        <v>17</v>
      </c>
      <c r="C195" s="6" t="s">
        <v>17</v>
      </c>
      <c r="D195" s="5" t="s">
        <v>187</v>
      </c>
      <c r="E195" s="6" t="s">
        <v>17</v>
      </c>
      <c r="F195" s="6" t="s">
        <v>767</v>
      </c>
      <c r="G195" s="5" t="s">
        <v>107</v>
      </c>
      <c r="H195" s="5" t="s">
        <v>25</v>
      </c>
      <c r="I195" s="7">
        <v>41712.501388888901</v>
      </c>
      <c r="J195" s="7">
        <v>41712.501388888901</v>
      </c>
      <c r="K195" s="8" t="s">
        <v>17</v>
      </c>
      <c r="L195" s="8" t="s">
        <v>774</v>
      </c>
      <c r="M195" s="9" t="s">
        <v>17</v>
      </c>
      <c r="N195" s="2">
        <v>66</v>
      </c>
      <c r="O195" s="8" t="s">
        <v>17</v>
      </c>
      <c r="P195" t="str">
        <f t="shared" si="16"/>
        <v/>
      </c>
      <c r="Q195">
        <f t="shared" si="17"/>
        <v>2014</v>
      </c>
    </row>
    <row r="196" spans="1:17" ht="25.5" x14ac:dyDescent="0.25">
      <c r="A196" s="3">
        <v>159807</v>
      </c>
      <c r="B196" s="4" t="s">
        <v>17</v>
      </c>
      <c r="C196" s="6" t="s">
        <v>17</v>
      </c>
      <c r="D196" s="5" t="s">
        <v>106</v>
      </c>
      <c r="E196" s="6" t="s">
        <v>17</v>
      </c>
      <c r="F196" s="6" t="s">
        <v>767</v>
      </c>
      <c r="G196" s="5" t="s">
        <v>105</v>
      </c>
      <c r="H196" s="5" t="s">
        <v>25</v>
      </c>
      <c r="I196" s="7">
        <v>41712.560416666704</v>
      </c>
      <c r="J196" s="7">
        <v>41712.560416666704</v>
      </c>
      <c r="K196" s="8" t="s">
        <v>17</v>
      </c>
      <c r="L196" s="8" t="s">
        <v>774</v>
      </c>
      <c r="M196" s="9" t="s">
        <v>17</v>
      </c>
      <c r="N196" s="2">
        <v>66</v>
      </c>
      <c r="O196" s="8" t="s">
        <v>17</v>
      </c>
      <c r="P196" t="str">
        <f t="shared" ref="P196:P259" si="18">IF(OR(E196="B",E196="E"),"Forced",IF(OR(E196="C",E196="Z"),"Fault",""))</f>
        <v/>
      </c>
      <c r="Q196">
        <f t="shared" ref="Q196:Q259" si="19">YEAR(I196)</f>
        <v>2014</v>
      </c>
    </row>
    <row r="197" spans="1:17" ht="25.5" x14ac:dyDescent="0.25">
      <c r="A197" s="3">
        <v>159812</v>
      </c>
      <c r="B197" s="4" t="s">
        <v>17</v>
      </c>
      <c r="C197" s="6" t="s">
        <v>17</v>
      </c>
      <c r="D197" s="5" t="s">
        <v>187</v>
      </c>
      <c r="E197" s="6" t="s">
        <v>17</v>
      </c>
      <c r="F197" s="6" t="s">
        <v>767</v>
      </c>
      <c r="G197" s="5" t="s">
        <v>107</v>
      </c>
      <c r="H197" s="5" t="s">
        <v>25</v>
      </c>
      <c r="I197" s="7">
        <v>41712.554166666698</v>
      </c>
      <c r="J197" s="7">
        <v>41712.554166666698</v>
      </c>
      <c r="K197" s="8" t="s">
        <v>17</v>
      </c>
      <c r="L197" s="8" t="s">
        <v>774</v>
      </c>
      <c r="M197" s="9" t="s">
        <v>17</v>
      </c>
      <c r="N197" s="2">
        <v>66</v>
      </c>
      <c r="O197" s="8" t="s">
        <v>17</v>
      </c>
      <c r="P197" t="str">
        <f t="shared" si="18"/>
        <v/>
      </c>
      <c r="Q197">
        <f t="shared" si="19"/>
        <v>2014</v>
      </c>
    </row>
    <row r="198" spans="1:17" ht="25.5" x14ac:dyDescent="0.25">
      <c r="A198" s="3">
        <v>159857</v>
      </c>
      <c r="B198" s="4" t="s">
        <v>17</v>
      </c>
      <c r="C198" s="6" t="s">
        <v>17</v>
      </c>
      <c r="D198" s="5" t="s">
        <v>215</v>
      </c>
      <c r="E198" s="6" t="s">
        <v>17</v>
      </c>
      <c r="F198" s="6" t="s">
        <v>767</v>
      </c>
      <c r="G198" s="5" t="s">
        <v>158</v>
      </c>
      <c r="H198" s="5" t="s">
        <v>25</v>
      </c>
      <c r="I198" s="7">
        <v>41712.630555555603</v>
      </c>
      <c r="J198" s="7">
        <v>41712.630555555603</v>
      </c>
      <c r="K198" s="8" t="s">
        <v>934</v>
      </c>
      <c r="L198" s="8" t="s">
        <v>774</v>
      </c>
      <c r="M198" s="9" t="s">
        <v>17</v>
      </c>
      <c r="N198" s="2">
        <v>66</v>
      </c>
      <c r="O198" s="8" t="s">
        <v>17</v>
      </c>
      <c r="P198" t="str">
        <f t="shared" si="18"/>
        <v/>
      </c>
      <c r="Q198">
        <f t="shared" si="19"/>
        <v>2014</v>
      </c>
    </row>
    <row r="199" spans="1:17" x14ac:dyDescent="0.25">
      <c r="A199" s="3">
        <v>159860</v>
      </c>
      <c r="B199" s="4" t="s">
        <v>17</v>
      </c>
      <c r="C199" s="6" t="s">
        <v>17</v>
      </c>
      <c r="D199" s="5" t="s">
        <v>123</v>
      </c>
      <c r="E199" s="6" t="s">
        <v>17</v>
      </c>
      <c r="F199" s="6" t="s">
        <v>767</v>
      </c>
      <c r="G199" s="5" t="s">
        <v>124</v>
      </c>
      <c r="H199" s="5" t="s">
        <v>25</v>
      </c>
      <c r="I199" s="7">
        <v>41712.597222222197</v>
      </c>
      <c r="J199" s="7">
        <v>41712.597222222197</v>
      </c>
      <c r="K199" s="8" t="s">
        <v>17</v>
      </c>
      <c r="L199" s="8" t="s">
        <v>774</v>
      </c>
      <c r="M199" s="9" t="s">
        <v>17</v>
      </c>
      <c r="N199" s="2">
        <v>66</v>
      </c>
      <c r="O199" s="8" t="s">
        <v>17</v>
      </c>
      <c r="P199" t="str">
        <f t="shared" si="18"/>
        <v/>
      </c>
      <c r="Q199">
        <f t="shared" si="19"/>
        <v>2014</v>
      </c>
    </row>
    <row r="200" spans="1:17" ht="25.5" x14ac:dyDescent="0.25">
      <c r="A200" s="3">
        <v>159861</v>
      </c>
      <c r="B200" s="4" t="s">
        <v>17</v>
      </c>
      <c r="C200" s="6" t="s">
        <v>17</v>
      </c>
      <c r="D200" s="5" t="s">
        <v>106</v>
      </c>
      <c r="E200" s="6" t="s">
        <v>17</v>
      </c>
      <c r="F200" s="6" t="s">
        <v>767</v>
      </c>
      <c r="G200" s="5" t="s">
        <v>105</v>
      </c>
      <c r="H200" s="5" t="s">
        <v>25</v>
      </c>
      <c r="I200" s="7">
        <v>41712.601388888899</v>
      </c>
      <c r="J200" s="7">
        <v>41712.601388888899</v>
      </c>
      <c r="K200" s="8" t="s">
        <v>17</v>
      </c>
      <c r="L200" s="8" t="s">
        <v>774</v>
      </c>
      <c r="M200" s="9" t="s">
        <v>17</v>
      </c>
      <c r="N200" s="2">
        <v>66</v>
      </c>
      <c r="O200" s="8" t="s">
        <v>17</v>
      </c>
      <c r="P200" t="str">
        <f t="shared" si="18"/>
        <v/>
      </c>
      <c r="Q200">
        <f t="shared" si="19"/>
        <v>2014</v>
      </c>
    </row>
    <row r="201" spans="1:17" ht="25.5" x14ac:dyDescent="0.25">
      <c r="A201" s="3">
        <v>159862</v>
      </c>
      <c r="B201" s="4" t="s">
        <v>17</v>
      </c>
      <c r="C201" s="6" t="s">
        <v>17</v>
      </c>
      <c r="D201" s="5" t="s">
        <v>221</v>
      </c>
      <c r="E201" s="6" t="s">
        <v>17</v>
      </c>
      <c r="F201" s="6" t="s">
        <v>767</v>
      </c>
      <c r="G201" s="5" t="s">
        <v>100</v>
      </c>
      <c r="H201" s="5" t="s">
        <v>25</v>
      </c>
      <c r="I201" s="7">
        <v>41712.606249999997</v>
      </c>
      <c r="J201" s="7">
        <v>41712.606249999997</v>
      </c>
      <c r="K201" s="8" t="s">
        <v>17</v>
      </c>
      <c r="L201" s="8" t="s">
        <v>774</v>
      </c>
      <c r="M201" s="9" t="s">
        <v>17</v>
      </c>
      <c r="N201" s="2">
        <v>66</v>
      </c>
      <c r="O201" s="8" t="s">
        <v>17</v>
      </c>
      <c r="P201" t="str">
        <f t="shared" si="18"/>
        <v/>
      </c>
      <c r="Q201">
        <f t="shared" si="19"/>
        <v>2014</v>
      </c>
    </row>
    <row r="202" spans="1:17" ht="25.5" x14ac:dyDescent="0.25">
      <c r="A202" s="3">
        <v>159863</v>
      </c>
      <c r="B202" s="4" t="s">
        <v>17</v>
      </c>
      <c r="C202" s="6" t="s">
        <v>17</v>
      </c>
      <c r="D202" s="5" t="s">
        <v>187</v>
      </c>
      <c r="E202" s="6" t="s">
        <v>17</v>
      </c>
      <c r="F202" s="6" t="s">
        <v>767</v>
      </c>
      <c r="G202" s="5" t="s">
        <v>107</v>
      </c>
      <c r="H202" s="5" t="s">
        <v>25</v>
      </c>
      <c r="I202" s="7">
        <v>41712.627083333296</v>
      </c>
      <c r="J202" s="7">
        <v>41712.627083333296</v>
      </c>
      <c r="K202" s="8" t="s">
        <v>17</v>
      </c>
      <c r="L202" s="8" t="s">
        <v>774</v>
      </c>
      <c r="M202" s="9" t="s">
        <v>17</v>
      </c>
      <c r="N202" s="2">
        <v>66</v>
      </c>
      <c r="O202" s="8" t="s">
        <v>17</v>
      </c>
      <c r="P202" t="str">
        <f t="shared" si="18"/>
        <v/>
      </c>
      <c r="Q202">
        <f t="shared" si="19"/>
        <v>2014</v>
      </c>
    </row>
    <row r="203" spans="1:17" ht="25.5" x14ac:dyDescent="0.25">
      <c r="A203" s="3">
        <v>159864</v>
      </c>
      <c r="B203" s="4" t="s">
        <v>17</v>
      </c>
      <c r="C203" s="6" t="s">
        <v>17</v>
      </c>
      <c r="D203" s="5" t="s">
        <v>920</v>
      </c>
      <c r="E203" s="6" t="s">
        <v>17</v>
      </c>
      <c r="F203" s="6" t="s">
        <v>767</v>
      </c>
      <c r="G203" s="5" t="s">
        <v>100</v>
      </c>
      <c r="H203" s="5" t="s">
        <v>25</v>
      </c>
      <c r="I203" s="7">
        <v>41712.701388888898</v>
      </c>
      <c r="J203" s="7">
        <v>41712.701388888898</v>
      </c>
      <c r="K203" s="8" t="s">
        <v>935</v>
      </c>
      <c r="L203" s="8" t="s">
        <v>774</v>
      </c>
      <c r="M203" s="9" t="s">
        <v>17</v>
      </c>
      <c r="N203" s="2">
        <v>66</v>
      </c>
      <c r="O203" s="8" t="s">
        <v>17</v>
      </c>
      <c r="P203" t="str">
        <f t="shared" si="18"/>
        <v/>
      </c>
      <c r="Q203">
        <f t="shared" si="19"/>
        <v>2014</v>
      </c>
    </row>
    <row r="204" spans="1:17" ht="25.5" x14ac:dyDescent="0.25">
      <c r="A204" s="3">
        <v>159865</v>
      </c>
      <c r="B204" s="4" t="s">
        <v>17</v>
      </c>
      <c r="C204" s="6" t="s">
        <v>17</v>
      </c>
      <c r="D204" s="5" t="s">
        <v>546</v>
      </c>
      <c r="E204" s="6" t="s">
        <v>17</v>
      </c>
      <c r="F204" s="6" t="s">
        <v>767</v>
      </c>
      <c r="G204" s="5" t="s">
        <v>277</v>
      </c>
      <c r="H204" s="5" t="s">
        <v>25</v>
      </c>
      <c r="I204" s="7">
        <v>41712.708333333299</v>
      </c>
      <c r="J204" s="7">
        <v>41712.708333333299</v>
      </c>
      <c r="K204" s="8" t="s">
        <v>17</v>
      </c>
      <c r="L204" s="8" t="s">
        <v>774</v>
      </c>
      <c r="M204" s="9" t="s">
        <v>17</v>
      </c>
      <c r="N204" s="2">
        <v>66</v>
      </c>
      <c r="O204" s="8" t="s">
        <v>17</v>
      </c>
      <c r="P204" t="str">
        <f t="shared" si="18"/>
        <v/>
      </c>
      <c r="Q204">
        <f t="shared" si="19"/>
        <v>2014</v>
      </c>
    </row>
    <row r="205" spans="1:17" ht="25.5" x14ac:dyDescent="0.25">
      <c r="A205" s="3">
        <v>159866</v>
      </c>
      <c r="B205" s="4" t="s">
        <v>17</v>
      </c>
      <c r="C205" s="6" t="s">
        <v>17</v>
      </c>
      <c r="D205" s="5" t="s">
        <v>546</v>
      </c>
      <c r="E205" s="6" t="s">
        <v>17</v>
      </c>
      <c r="F205" s="6" t="s">
        <v>767</v>
      </c>
      <c r="G205" s="5" t="s">
        <v>277</v>
      </c>
      <c r="H205" s="5" t="s">
        <v>25</v>
      </c>
      <c r="I205" s="7">
        <v>41712.718055555597</v>
      </c>
      <c r="J205" s="7">
        <v>41712.718055555597</v>
      </c>
      <c r="K205" s="8" t="s">
        <v>17</v>
      </c>
      <c r="L205" s="8" t="s">
        <v>774</v>
      </c>
      <c r="M205" s="9" t="s">
        <v>17</v>
      </c>
      <c r="N205" s="2">
        <v>66</v>
      </c>
      <c r="O205" s="8" t="s">
        <v>17</v>
      </c>
      <c r="P205" t="str">
        <f t="shared" si="18"/>
        <v/>
      </c>
      <c r="Q205">
        <f t="shared" si="19"/>
        <v>2014</v>
      </c>
    </row>
    <row r="206" spans="1:17" ht="25.5" x14ac:dyDescent="0.25">
      <c r="A206" s="3">
        <v>159869</v>
      </c>
      <c r="B206" s="4" t="s">
        <v>17</v>
      </c>
      <c r="C206" s="6" t="s">
        <v>17</v>
      </c>
      <c r="D206" s="5" t="s">
        <v>546</v>
      </c>
      <c r="E206" s="6" t="s">
        <v>17</v>
      </c>
      <c r="F206" s="6" t="s">
        <v>767</v>
      </c>
      <c r="G206" s="5" t="s">
        <v>277</v>
      </c>
      <c r="H206" s="5" t="s">
        <v>25</v>
      </c>
      <c r="I206" s="7">
        <v>41712.781944444403</v>
      </c>
      <c r="J206" s="7">
        <v>41712.781944444403</v>
      </c>
      <c r="K206" s="8" t="s">
        <v>17</v>
      </c>
      <c r="L206" s="8" t="s">
        <v>774</v>
      </c>
      <c r="M206" s="9" t="s">
        <v>17</v>
      </c>
      <c r="N206" s="2">
        <v>66</v>
      </c>
      <c r="O206" s="8" t="s">
        <v>17</v>
      </c>
      <c r="P206" t="str">
        <f t="shared" si="18"/>
        <v/>
      </c>
      <c r="Q206">
        <f t="shared" si="19"/>
        <v>2014</v>
      </c>
    </row>
    <row r="207" spans="1:17" ht="25.5" x14ac:dyDescent="0.25">
      <c r="A207" s="3">
        <v>159870</v>
      </c>
      <c r="B207" s="4" t="s">
        <v>17</v>
      </c>
      <c r="C207" s="6" t="s">
        <v>17</v>
      </c>
      <c r="D207" s="5" t="s">
        <v>546</v>
      </c>
      <c r="E207" s="6" t="s">
        <v>17</v>
      </c>
      <c r="F207" s="6" t="s">
        <v>767</v>
      </c>
      <c r="G207" s="5" t="s">
        <v>277</v>
      </c>
      <c r="H207" s="5" t="s">
        <v>25</v>
      </c>
      <c r="I207" s="7">
        <v>41712.805555555598</v>
      </c>
      <c r="J207" s="7">
        <v>41712.805555555598</v>
      </c>
      <c r="K207" s="8" t="s">
        <v>935</v>
      </c>
      <c r="L207" s="8" t="s">
        <v>774</v>
      </c>
      <c r="M207" s="9" t="s">
        <v>17</v>
      </c>
      <c r="N207" s="2">
        <v>66</v>
      </c>
      <c r="O207" s="8" t="s">
        <v>17</v>
      </c>
      <c r="P207" t="str">
        <f t="shared" si="18"/>
        <v/>
      </c>
      <c r="Q207">
        <f t="shared" si="19"/>
        <v>2014</v>
      </c>
    </row>
    <row r="208" spans="1:17" x14ac:dyDescent="0.25">
      <c r="A208" s="3">
        <v>159901</v>
      </c>
      <c r="B208" s="4" t="s">
        <v>17</v>
      </c>
      <c r="C208" s="6" t="s">
        <v>17</v>
      </c>
      <c r="D208" s="5" t="s">
        <v>159</v>
      </c>
      <c r="E208" s="6" t="s">
        <v>17</v>
      </c>
      <c r="F208" s="6" t="s">
        <v>767</v>
      </c>
      <c r="G208" s="5" t="s">
        <v>158</v>
      </c>
      <c r="H208" s="5" t="s">
        <v>25</v>
      </c>
      <c r="I208" s="7">
        <v>41713.911111111098</v>
      </c>
      <c r="J208" s="7">
        <v>41713.911111111098</v>
      </c>
      <c r="K208" s="8" t="s">
        <v>17</v>
      </c>
      <c r="L208" s="8" t="s">
        <v>774</v>
      </c>
      <c r="M208" s="9" t="s">
        <v>17</v>
      </c>
      <c r="N208" s="2">
        <v>66</v>
      </c>
      <c r="O208" s="8" t="s">
        <v>17</v>
      </c>
      <c r="P208" t="str">
        <f t="shared" si="18"/>
        <v/>
      </c>
      <c r="Q208">
        <f t="shared" si="19"/>
        <v>2014</v>
      </c>
    </row>
    <row r="209" spans="1:17" ht="76.5" x14ac:dyDescent="0.25">
      <c r="A209" s="3">
        <v>159902</v>
      </c>
      <c r="B209" s="4" t="s">
        <v>88</v>
      </c>
      <c r="C209" s="6" t="s">
        <v>25</v>
      </c>
      <c r="D209" s="5" t="s">
        <v>426</v>
      </c>
      <c r="E209" s="6" t="s">
        <v>84</v>
      </c>
      <c r="F209" s="6" t="s">
        <v>767</v>
      </c>
      <c r="G209" s="5" t="s">
        <v>297</v>
      </c>
      <c r="H209" s="5" t="s">
        <v>25</v>
      </c>
      <c r="I209" s="7">
        <v>41713.947916666701</v>
      </c>
      <c r="J209" s="7">
        <v>41713.947916666701</v>
      </c>
      <c r="K209" s="8" t="s">
        <v>17</v>
      </c>
      <c r="L209" s="8" t="s">
        <v>936</v>
      </c>
      <c r="M209" s="9" t="s">
        <v>17</v>
      </c>
      <c r="N209" s="2">
        <v>132</v>
      </c>
      <c r="O209" s="8" t="s">
        <v>17</v>
      </c>
      <c r="P209" t="str">
        <f t="shared" si="18"/>
        <v/>
      </c>
      <c r="Q209">
        <f t="shared" si="19"/>
        <v>2014</v>
      </c>
    </row>
    <row r="210" spans="1:17" ht="89.25" x14ac:dyDescent="0.25">
      <c r="A210" s="3">
        <v>159906</v>
      </c>
      <c r="B210" s="4" t="s">
        <v>88</v>
      </c>
      <c r="C210" s="6" t="s">
        <v>25</v>
      </c>
      <c r="D210" s="5" t="s">
        <v>572</v>
      </c>
      <c r="E210" s="6" t="s">
        <v>84</v>
      </c>
      <c r="F210" s="6" t="s">
        <v>767</v>
      </c>
      <c r="G210" s="5" t="s">
        <v>573</v>
      </c>
      <c r="H210" s="5" t="s">
        <v>25</v>
      </c>
      <c r="I210" s="7">
        <v>41714.252083333296</v>
      </c>
      <c r="J210" s="7">
        <v>41714.252083333296</v>
      </c>
      <c r="K210" s="8" t="s">
        <v>937</v>
      </c>
      <c r="L210" s="8" t="s">
        <v>938</v>
      </c>
      <c r="M210" s="9" t="s">
        <v>17</v>
      </c>
      <c r="N210" s="2">
        <v>132</v>
      </c>
      <c r="O210" s="8" t="s">
        <v>17</v>
      </c>
      <c r="P210" t="str">
        <f t="shared" si="18"/>
        <v/>
      </c>
      <c r="Q210">
        <f t="shared" si="19"/>
        <v>2014</v>
      </c>
    </row>
    <row r="211" spans="1:17" ht="114.75" x14ac:dyDescent="0.25">
      <c r="A211" s="3">
        <v>159919</v>
      </c>
      <c r="B211" s="4" t="s">
        <v>88</v>
      </c>
      <c r="C211" s="6" t="s">
        <v>25</v>
      </c>
      <c r="D211" s="5" t="s">
        <v>690</v>
      </c>
      <c r="E211" s="6" t="s">
        <v>84</v>
      </c>
      <c r="F211" s="6" t="s">
        <v>767</v>
      </c>
      <c r="G211" s="5" t="s">
        <v>691</v>
      </c>
      <c r="H211" s="5" t="s">
        <v>25</v>
      </c>
      <c r="I211" s="7">
        <v>41714.541666666701</v>
      </c>
      <c r="J211" s="7">
        <v>41714.541666666701</v>
      </c>
      <c r="K211" s="8" t="s">
        <v>939</v>
      </c>
      <c r="L211" s="8" t="s">
        <v>774</v>
      </c>
      <c r="M211" s="9" t="s">
        <v>17</v>
      </c>
      <c r="N211" s="2">
        <v>330</v>
      </c>
      <c r="O211" s="8" t="s">
        <v>17</v>
      </c>
      <c r="P211" t="str">
        <f t="shared" si="18"/>
        <v/>
      </c>
      <c r="Q211">
        <f t="shared" si="19"/>
        <v>2014</v>
      </c>
    </row>
    <row r="212" spans="1:17" ht="38.25" x14ac:dyDescent="0.25">
      <c r="A212" s="3">
        <v>159920</v>
      </c>
      <c r="B212" s="4" t="s">
        <v>88</v>
      </c>
      <c r="C212" s="6" t="s">
        <v>25</v>
      </c>
      <c r="D212" s="5" t="s">
        <v>721</v>
      </c>
      <c r="E212" s="6" t="s">
        <v>84</v>
      </c>
      <c r="F212" s="6" t="s">
        <v>767</v>
      </c>
      <c r="G212" s="5" t="s">
        <v>278</v>
      </c>
      <c r="H212" s="5" t="s">
        <v>25</v>
      </c>
      <c r="I212" s="7">
        <v>41714.5715277778</v>
      </c>
      <c r="J212" s="7">
        <v>41714.5715277778</v>
      </c>
      <c r="K212" s="8" t="s">
        <v>940</v>
      </c>
      <c r="L212" s="8" t="s">
        <v>774</v>
      </c>
      <c r="M212" s="9" t="s">
        <v>17</v>
      </c>
      <c r="N212" s="2">
        <v>132</v>
      </c>
      <c r="O212" s="8" t="s">
        <v>17</v>
      </c>
      <c r="P212" t="str">
        <f t="shared" si="18"/>
        <v/>
      </c>
      <c r="Q212">
        <f t="shared" si="19"/>
        <v>2014</v>
      </c>
    </row>
    <row r="213" spans="1:17" x14ac:dyDescent="0.25">
      <c r="A213" s="3">
        <v>159921</v>
      </c>
      <c r="B213" s="4" t="s">
        <v>17</v>
      </c>
      <c r="C213" s="6" t="s">
        <v>17</v>
      </c>
      <c r="D213" s="5" t="s">
        <v>433</v>
      </c>
      <c r="E213" s="6" t="s">
        <v>193</v>
      </c>
      <c r="F213" s="6" t="s">
        <v>767</v>
      </c>
      <c r="G213" s="5" t="s">
        <v>199</v>
      </c>
      <c r="H213" s="5" t="s">
        <v>52</v>
      </c>
      <c r="I213" s="7">
        <v>41714.452083333301</v>
      </c>
      <c r="J213" s="7">
        <v>41714.570833333302</v>
      </c>
      <c r="K213" s="8" t="s">
        <v>17</v>
      </c>
      <c r="L213" s="8" t="s">
        <v>17</v>
      </c>
      <c r="M213" s="9" t="s">
        <v>17</v>
      </c>
      <c r="N213" s="2">
        <v>132</v>
      </c>
      <c r="O213" s="8" t="s">
        <v>17</v>
      </c>
      <c r="P213" t="str">
        <f t="shared" si="18"/>
        <v/>
      </c>
      <c r="Q213">
        <f t="shared" si="19"/>
        <v>2014</v>
      </c>
    </row>
    <row r="214" spans="1:17" ht="165.75" x14ac:dyDescent="0.25">
      <c r="A214" s="3">
        <v>159925</v>
      </c>
      <c r="B214" s="4" t="s">
        <v>88</v>
      </c>
      <c r="C214" s="6" t="s">
        <v>25</v>
      </c>
      <c r="D214" s="5" t="s">
        <v>679</v>
      </c>
      <c r="E214" s="6" t="s">
        <v>84</v>
      </c>
      <c r="F214" s="6" t="s">
        <v>767</v>
      </c>
      <c r="G214" s="5" t="s">
        <v>599</v>
      </c>
      <c r="H214" s="5" t="s">
        <v>25</v>
      </c>
      <c r="I214" s="7">
        <v>41714.581250000003</v>
      </c>
      <c r="J214" s="7">
        <v>41714.581250000003</v>
      </c>
      <c r="K214" s="8" t="s">
        <v>941</v>
      </c>
      <c r="L214" s="8" t="s">
        <v>774</v>
      </c>
      <c r="M214" s="9" t="s">
        <v>17</v>
      </c>
      <c r="N214" s="2">
        <v>132</v>
      </c>
      <c r="O214" s="8" t="s">
        <v>17</v>
      </c>
      <c r="P214" t="str">
        <f t="shared" si="18"/>
        <v/>
      </c>
      <c r="Q214">
        <f t="shared" si="19"/>
        <v>2014</v>
      </c>
    </row>
    <row r="215" spans="1:17" ht="89.25" x14ac:dyDescent="0.25">
      <c r="A215" s="3">
        <v>159926</v>
      </c>
      <c r="B215" s="4" t="s">
        <v>88</v>
      </c>
      <c r="C215" s="6" t="s">
        <v>25</v>
      </c>
      <c r="D215" s="5" t="s">
        <v>679</v>
      </c>
      <c r="E215" s="6" t="s">
        <v>84</v>
      </c>
      <c r="F215" s="6" t="s">
        <v>767</v>
      </c>
      <c r="G215" s="5" t="s">
        <v>599</v>
      </c>
      <c r="H215" s="5" t="s">
        <v>25</v>
      </c>
      <c r="I215" s="7">
        <v>41714.583333333299</v>
      </c>
      <c r="J215" s="7">
        <v>41714.583333333299</v>
      </c>
      <c r="K215" s="8" t="s">
        <v>942</v>
      </c>
      <c r="L215" s="8" t="s">
        <v>774</v>
      </c>
      <c r="M215" s="9" t="s">
        <v>17</v>
      </c>
      <c r="N215" s="2">
        <v>132</v>
      </c>
      <c r="O215" s="8" t="s">
        <v>17</v>
      </c>
      <c r="P215" t="str">
        <f t="shared" si="18"/>
        <v/>
      </c>
      <c r="Q215">
        <f t="shared" si="19"/>
        <v>2014</v>
      </c>
    </row>
    <row r="216" spans="1:17" ht="89.25" x14ac:dyDescent="0.25">
      <c r="A216" s="3">
        <v>159927</v>
      </c>
      <c r="B216" s="4" t="s">
        <v>88</v>
      </c>
      <c r="C216" s="6" t="s">
        <v>25</v>
      </c>
      <c r="D216" s="5" t="s">
        <v>679</v>
      </c>
      <c r="E216" s="6" t="s">
        <v>84</v>
      </c>
      <c r="F216" s="6" t="s">
        <v>767</v>
      </c>
      <c r="G216" s="5" t="s">
        <v>599</v>
      </c>
      <c r="H216" s="5" t="s">
        <v>25</v>
      </c>
      <c r="I216" s="7">
        <v>41714.588194444397</v>
      </c>
      <c r="J216" s="7">
        <v>41714.588194444397</v>
      </c>
      <c r="K216" s="8" t="s">
        <v>943</v>
      </c>
      <c r="L216" s="8" t="s">
        <v>944</v>
      </c>
      <c r="M216" s="9" t="s">
        <v>17</v>
      </c>
      <c r="N216" s="2">
        <v>132</v>
      </c>
      <c r="O216" s="8" t="s">
        <v>17</v>
      </c>
      <c r="P216" t="str">
        <f t="shared" si="18"/>
        <v/>
      </c>
      <c r="Q216">
        <f t="shared" si="19"/>
        <v>2014</v>
      </c>
    </row>
    <row r="217" spans="1:17" ht="153" x14ac:dyDescent="0.25">
      <c r="A217" s="3">
        <v>159928</v>
      </c>
      <c r="B217" s="4" t="s">
        <v>567</v>
      </c>
      <c r="C217" s="6" t="s">
        <v>25</v>
      </c>
      <c r="D217" s="5" t="s">
        <v>715</v>
      </c>
      <c r="E217" s="6" t="s">
        <v>334</v>
      </c>
      <c r="F217" s="6" t="s">
        <v>767</v>
      </c>
      <c r="G217" s="5" t="s">
        <v>716</v>
      </c>
      <c r="H217" s="5" t="s">
        <v>25</v>
      </c>
      <c r="I217" s="7">
        <v>41714.596527777801</v>
      </c>
      <c r="J217" s="7">
        <v>41715.478472222203</v>
      </c>
      <c r="K217" s="8" t="s">
        <v>945</v>
      </c>
      <c r="L217" s="8" t="s">
        <v>946</v>
      </c>
      <c r="M217" s="9" t="s">
        <v>947</v>
      </c>
      <c r="N217" s="2">
        <v>132</v>
      </c>
      <c r="O217" s="8" t="s">
        <v>17</v>
      </c>
      <c r="P217" t="str">
        <f t="shared" si="18"/>
        <v>Fault</v>
      </c>
      <c r="Q217">
        <f t="shared" si="19"/>
        <v>2014</v>
      </c>
    </row>
    <row r="218" spans="1:17" ht="25.5" x14ac:dyDescent="0.25">
      <c r="A218" s="3">
        <v>159929</v>
      </c>
      <c r="B218" s="4" t="s">
        <v>17</v>
      </c>
      <c r="C218" s="6" t="s">
        <v>17</v>
      </c>
      <c r="D218" s="5" t="s">
        <v>587</v>
      </c>
      <c r="E218" s="6" t="s">
        <v>17</v>
      </c>
      <c r="F218" s="6" t="s">
        <v>767</v>
      </c>
      <c r="G218" s="5" t="s">
        <v>232</v>
      </c>
      <c r="H218" s="5" t="s">
        <v>25</v>
      </c>
      <c r="I218" s="7">
        <v>41714.596527777801</v>
      </c>
      <c r="J218" s="7">
        <v>41714.596527777801</v>
      </c>
      <c r="K218" s="8" t="s">
        <v>17</v>
      </c>
      <c r="L218" s="8" t="s">
        <v>774</v>
      </c>
      <c r="M218" s="9" t="s">
        <v>17</v>
      </c>
      <c r="N218" s="2">
        <v>33</v>
      </c>
      <c r="O218" s="8" t="s">
        <v>17</v>
      </c>
      <c r="P218" t="str">
        <f t="shared" si="18"/>
        <v/>
      </c>
      <c r="Q218">
        <f t="shared" si="19"/>
        <v>2014</v>
      </c>
    </row>
    <row r="219" spans="1:17" ht="38.25" x14ac:dyDescent="0.25">
      <c r="A219" s="3">
        <v>159930</v>
      </c>
      <c r="B219" s="4" t="s">
        <v>17</v>
      </c>
      <c r="C219" s="6" t="s">
        <v>17</v>
      </c>
      <c r="D219" s="5" t="s">
        <v>252</v>
      </c>
      <c r="E219" s="6" t="s">
        <v>17</v>
      </c>
      <c r="F219" s="6" t="s">
        <v>767</v>
      </c>
      <c r="G219" s="5" t="s">
        <v>232</v>
      </c>
      <c r="H219" s="5" t="s">
        <v>25</v>
      </c>
      <c r="I219" s="7">
        <v>41714.595138888901</v>
      </c>
      <c r="J219" s="7">
        <v>41714.631249999999</v>
      </c>
      <c r="K219" s="8" t="s">
        <v>948</v>
      </c>
      <c r="L219" s="8" t="s">
        <v>774</v>
      </c>
      <c r="M219" s="9" t="s">
        <v>17</v>
      </c>
      <c r="N219" s="2">
        <v>66</v>
      </c>
      <c r="O219" s="8" t="s">
        <v>17</v>
      </c>
      <c r="P219" t="str">
        <f t="shared" si="18"/>
        <v/>
      </c>
      <c r="Q219">
        <f t="shared" si="19"/>
        <v>2014</v>
      </c>
    </row>
    <row r="220" spans="1:17" ht="38.25" x14ac:dyDescent="0.25">
      <c r="A220" s="3">
        <v>159931</v>
      </c>
      <c r="B220" s="4" t="s">
        <v>17</v>
      </c>
      <c r="C220" s="6" t="s">
        <v>17</v>
      </c>
      <c r="D220" s="5" t="s">
        <v>253</v>
      </c>
      <c r="E220" s="6" t="s">
        <v>17</v>
      </c>
      <c r="F220" s="6" t="s">
        <v>767</v>
      </c>
      <c r="G220" s="5" t="s">
        <v>232</v>
      </c>
      <c r="H220" s="5" t="s">
        <v>25</v>
      </c>
      <c r="I220" s="7">
        <v>41714.595138888901</v>
      </c>
      <c r="J220" s="7">
        <v>41714.631249999999</v>
      </c>
      <c r="K220" s="8" t="s">
        <v>949</v>
      </c>
      <c r="L220" s="8" t="s">
        <v>774</v>
      </c>
      <c r="M220" s="9" t="s">
        <v>17</v>
      </c>
      <c r="N220" s="2">
        <v>66</v>
      </c>
      <c r="O220" s="8" t="s">
        <v>17</v>
      </c>
      <c r="P220" t="str">
        <f t="shared" si="18"/>
        <v/>
      </c>
      <c r="Q220">
        <f t="shared" si="19"/>
        <v>2014</v>
      </c>
    </row>
    <row r="221" spans="1:17" x14ac:dyDescent="0.25">
      <c r="A221" s="3">
        <v>159932</v>
      </c>
      <c r="B221" s="4" t="s">
        <v>17</v>
      </c>
      <c r="C221" s="6" t="s">
        <v>17</v>
      </c>
      <c r="D221" s="5" t="s">
        <v>454</v>
      </c>
      <c r="E221" s="6" t="s">
        <v>17</v>
      </c>
      <c r="F221" s="6" t="s">
        <v>767</v>
      </c>
      <c r="G221" s="5" t="s">
        <v>35</v>
      </c>
      <c r="H221" s="5" t="s">
        <v>25</v>
      </c>
      <c r="I221" s="7">
        <v>41714.622222222199</v>
      </c>
      <c r="J221" s="7">
        <v>41714.622222222199</v>
      </c>
      <c r="K221" s="8" t="s">
        <v>17</v>
      </c>
      <c r="L221" s="8" t="s">
        <v>774</v>
      </c>
      <c r="M221" s="9" t="s">
        <v>17</v>
      </c>
      <c r="N221" s="2">
        <v>66</v>
      </c>
      <c r="O221" s="8" t="s">
        <v>17</v>
      </c>
      <c r="P221" t="str">
        <f t="shared" si="18"/>
        <v/>
      </c>
      <c r="Q221">
        <f t="shared" si="19"/>
        <v>2014</v>
      </c>
    </row>
    <row r="222" spans="1:17" ht="51" x14ac:dyDescent="0.25">
      <c r="A222" s="3">
        <v>159973</v>
      </c>
      <c r="B222" s="4" t="s">
        <v>42</v>
      </c>
      <c r="C222" s="6" t="s">
        <v>36</v>
      </c>
      <c r="D222" s="5" t="s">
        <v>532</v>
      </c>
      <c r="E222" s="6" t="s">
        <v>84</v>
      </c>
      <c r="F222" s="6" t="s">
        <v>767</v>
      </c>
      <c r="G222" s="5" t="s">
        <v>533</v>
      </c>
      <c r="H222" s="5" t="s">
        <v>36</v>
      </c>
      <c r="I222" s="7">
        <v>41715.404861111099</v>
      </c>
      <c r="J222" s="7">
        <v>41715.460416666698</v>
      </c>
      <c r="K222" s="8" t="s">
        <v>17</v>
      </c>
      <c r="L222" s="8" t="s">
        <v>950</v>
      </c>
      <c r="M222" s="9" t="s">
        <v>844</v>
      </c>
      <c r="N222" s="2">
        <v>330</v>
      </c>
      <c r="O222" s="8" t="s">
        <v>17</v>
      </c>
      <c r="P222" t="str">
        <f t="shared" si="18"/>
        <v/>
      </c>
      <c r="Q222">
        <f t="shared" si="19"/>
        <v>2014</v>
      </c>
    </row>
    <row r="223" spans="1:17" x14ac:dyDescent="0.25">
      <c r="A223" s="3">
        <v>159981</v>
      </c>
      <c r="B223" s="4" t="s">
        <v>17</v>
      </c>
      <c r="C223" s="6" t="s">
        <v>17</v>
      </c>
      <c r="D223" s="5" t="s">
        <v>206</v>
      </c>
      <c r="E223" s="6" t="s">
        <v>69</v>
      </c>
      <c r="F223" s="6" t="s">
        <v>767</v>
      </c>
      <c r="G223" s="5" t="s">
        <v>126</v>
      </c>
      <c r="H223" s="5" t="s">
        <v>52</v>
      </c>
      <c r="I223" s="7">
        <v>41715.524305555598</v>
      </c>
      <c r="J223" s="7">
        <v>41715.672916666699</v>
      </c>
      <c r="K223" s="8" t="s">
        <v>17</v>
      </c>
      <c r="L223" s="8" t="s">
        <v>17</v>
      </c>
      <c r="M223" s="9" t="s">
        <v>17</v>
      </c>
      <c r="N223" s="2">
        <v>132</v>
      </c>
      <c r="O223" s="8" t="s">
        <v>17</v>
      </c>
      <c r="P223" t="str">
        <f t="shared" si="18"/>
        <v>Forced</v>
      </c>
      <c r="Q223">
        <f t="shared" si="19"/>
        <v>2014</v>
      </c>
    </row>
    <row r="224" spans="1:17" ht="25.5" x14ac:dyDescent="0.25">
      <c r="A224" s="3">
        <v>159993</v>
      </c>
      <c r="B224" s="4" t="s">
        <v>17</v>
      </c>
      <c r="C224" s="6" t="s">
        <v>17</v>
      </c>
      <c r="D224" s="5" t="s">
        <v>173</v>
      </c>
      <c r="E224" s="6" t="s">
        <v>17</v>
      </c>
      <c r="F224" s="6" t="s">
        <v>767</v>
      </c>
      <c r="G224" s="5" t="s">
        <v>174</v>
      </c>
      <c r="H224" s="5" t="s">
        <v>25</v>
      </c>
      <c r="I224" s="7">
        <v>41711.237500000003</v>
      </c>
      <c r="J224" s="7">
        <v>41711.237500000003</v>
      </c>
      <c r="K224" s="8" t="s">
        <v>17</v>
      </c>
      <c r="L224" s="8" t="s">
        <v>774</v>
      </c>
      <c r="M224" s="9" t="s">
        <v>17</v>
      </c>
      <c r="N224" s="2">
        <v>66</v>
      </c>
      <c r="O224" s="8" t="s">
        <v>17</v>
      </c>
      <c r="P224" t="str">
        <f t="shared" si="18"/>
        <v/>
      </c>
      <c r="Q224">
        <f t="shared" si="19"/>
        <v>2014</v>
      </c>
    </row>
    <row r="225" spans="1:17" ht="153" x14ac:dyDescent="0.25">
      <c r="A225" s="3">
        <v>159998</v>
      </c>
      <c r="B225" s="4" t="s">
        <v>34</v>
      </c>
      <c r="C225" s="6" t="s">
        <v>52</v>
      </c>
      <c r="D225" s="5" t="s">
        <v>53</v>
      </c>
      <c r="E225" s="6" t="s">
        <v>38</v>
      </c>
      <c r="F225" s="6" t="s">
        <v>767</v>
      </c>
      <c r="G225" s="5" t="s">
        <v>118</v>
      </c>
      <c r="H225" s="5" t="s">
        <v>52</v>
      </c>
      <c r="I225" s="7">
        <v>41712.53125</v>
      </c>
      <c r="J225" s="7">
        <v>41715.806250000001</v>
      </c>
      <c r="K225" s="8" t="s">
        <v>951</v>
      </c>
      <c r="L225" s="8" t="s">
        <v>952</v>
      </c>
      <c r="M225" s="9" t="s">
        <v>953</v>
      </c>
      <c r="N225" s="2">
        <v>330</v>
      </c>
      <c r="O225" s="8" t="s">
        <v>17</v>
      </c>
      <c r="P225" t="str">
        <f t="shared" si="18"/>
        <v>Fault</v>
      </c>
      <c r="Q225">
        <f t="shared" si="19"/>
        <v>2014</v>
      </c>
    </row>
    <row r="226" spans="1:17" x14ac:dyDescent="0.25">
      <c r="A226" s="3">
        <v>160024</v>
      </c>
      <c r="B226" s="4" t="s">
        <v>17</v>
      </c>
      <c r="C226" s="6" t="s">
        <v>17</v>
      </c>
      <c r="D226" s="5" t="s">
        <v>521</v>
      </c>
      <c r="E226" s="6" t="s">
        <v>65</v>
      </c>
      <c r="F226" s="6" t="s">
        <v>767</v>
      </c>
      <c r="G226" s="5" t="s">
        <v>76</v>
      </c>
      <c r="H226" s="5" t="s">
        <v>52</v>
      </c>
      <c r="I226" s="7">
        <v>41716.229166666701</v>
      </c>
      <c r="J226" s="7">
        <v>41716.727083333302</v>
      </c>
      <c r="K226" s="8" t="s">
        <v>17</v>
      </c>
      <c r="L226" s="8" t="s">
        <v>17</v>
      </c>
      <c r="M226" s="9" t="s">
        <v>17</v>
      </c>
      <c r="N226" s="2">
        <v>330</v>
      </c>
      <c r="O226" s="8" t="s">
        <v>17</v>
      </c>
      <c r="P226" t="str">
        <f t="shared" si="18"/>
        <v/>
      </c>
      <c r="Q226">
        <f t="shared" si="19"/>
        <v>2014</v>
      </c>
    </row>
    <row r="227" spans="1:17" x14ac:dyDescent="0.25">
      <c r="A227" s="3">
        <v>160032</v>
      </c>
      <c r="B227" s="4" t="s">
        <v>17</v>
      </c>
      <c r="C227" s="6" t="s">
        <v>17</v>
      </c>
      <c r="D227" s="5" t="s">
        <v>498</v>
      </c>
      <c r="E227" s="6" t="s">
        <v>65</v>
      </c>
      <c r="F227" s="6" t="s">
        <v>30</v>
      </c>
      <c r="G227" s="5" t="s">
        <v>79</v>
      </c>
      <c r="H227" s="5" t="s">
        <v>25</v>
      </c>
      <c r="I227" s="7">
        <v>41744.339583333298</v>
      </c>
      <c r="J227" s="7">
        <v>41744.656944444403</v>
      </c>
      <c r="K227" s="8" t="s">
        <v>17</v>
      </c>
      <c r="L227" s="8" t="s">
        <v>17</v>
      </c>
      <c r="M227" s="9" t="s">
        <v>17</v>
      </c>
      <c r="N227" s="2">
        <v>330</v>
      </c>
      <c r="O227" s="8" t="s">
        <v>17</v>
      </c>
      <c r="P227" t="str">
        <f t="shared" si="18"/>
        <v/>
      </c>
      <c r="Q227">
        <f t="shared" si="19"/>
        <v>2014</v>
      </c>
    </row>
    <row r="228" spans="1:17" x14ac:dyDescent="0.25">
      <c r="A228" s="3">
        <v>160180</v>
      </c>
      <c r="B228" s="4" t="s">
        <v>17</v>
      </c>
      <c r="C228" s="6" t="s">
        <v>17</v>
      </c>
      <c r="D228" s="5" t="s">
        <v>550</v>
      </c>
      <c r="E228" s="6" t="s">
        <v>69</v>
      </c>
      <c r="F228" s="6" t="s">
        <v>767</v>
      </c>
      <c r="G228" s="5" t="s">
        <v>551</v>
      </c>
      <c r="H228" s="5" t="s">
        <v>25</v>
      </c>
      <c r="I228" s="7">
        <v>41718.262499999997</v>
      </c>
      <c r="J228" s="7">
        <v>41718.665972222203</v>
      </c>
      <c r="K228" s="8" t="s">
        <v>17</v>
      </c>
      <c r="L228" s="8" t="s">
        <v>17</v>
      </c>
      <c r="M228" s="9" t="s">
        <v>17</v>
      </c>
      <c r="N228" s="2">
        <v>500</v>
      </c>
      <c r="O228" s="8" t="s">
        <v>17</v>
      </c>
      <c r="P228" t="str">
        <f t="shared" si="18"/>
        <v>Forced</v>
      </c>
      <c r="Q228">
        <f t="shared" si="19"/>
        <v>2014</v>
      </c>
    </row>
    <row r="229" spans="1:17" ht="25.5" x14ac:dyDescent="0.25">
      <c r="A229" s="3">
        <v>160189</v>
      </c>
      <c r="B229" s="4" t="s">
        <v>17</v>
      </c>
      <c r="C229" s="6" t="s">
        <v>17</v>
      </c>
      <c r="D229" s="5" t="s">
        <v>715</v>
      </c>
      <c r="E229" s="6" t="s">
        <v>65</v>
      </c>
      <c r="F229" s="6" t="s">
        <v>767</v>
      </c>
      <c r="G229" s="5" t="s">
        <v>716</v>
      </c>
      <c r="H229" s="5" t="s">
        <v>25</v>
      </c>
      <c r="I229" s="7">
        <v>41723.310416666704</v>
      </c>
      <c r="J229" s="7">
        <v>41723.465972222199</v>
      </c>
      <c r="K229" s="8" t="s">
        <v>17</v>
      </c>
      <c r="L229" s="8" t="s">
        <v>17</v>
      </c>
      <c r="M229" s="9" t="s">
        <v>17</v>
      </c>
      <c r="N229" s="2">
        <v>132</v>
      </c>
      <c r="O229" s="8" t="s">
        <v>17</v>
      </c>
      <c r="P229" t="str">
        <f t="shared" si="18"/>
        <v/>
      </c>
      <c r="Q229">
        <f t="shared" si="19"/>
        <v>2014</v>
      </c>
    </row>
    <row r="230" spans="1:17" ht="89.25" x14ac:dyDescent="0.25">
      <c r="A230" s="3">
        <v>160197</v>
      </c>
      <c r="B230" s="4" t="s">
        <v>34</v>
      </c>
      <c r="C230" s="6" t="s">
        <v>290</v>
      </c>
      <c r="D230" s="5" t="s">
        <v>954</v>
      </c>
      <c r="E230" s="6" t="s">
        <v>84</v>
      </c>
      <c r="F230" s="6" t="s">
        <v>767</v>
      </c>
      <c r="G230" s="5" t="s">
        <v>222</v>
      </c>
      <c r="H230" s="5" t="s">
        <v>36</v>
      </c>
      <c r="I230" s="7">
        <v>41717.447222222203</v>
      </c>
      <c r="J230" s="7">
        <v>41717.452083333301</v>
      </c>
      <c r="K230" s="8" t="s">
        <v>955</v>
      </c>
      <c r="L230" s="8" t="s">
        <v>956</v>
      </c>
      <c r="M230" s="9" t="s">
        <v>957</v>
      </c>
      <c r="N230" s="2">
        <v>330</v>
      </c>
      <c r="O230" s="8" t="s">
        <v>17</v>
      </c>
      <c r="P230" t="str">
        <f t="shared" si="18"/>
        <v/>
      </c>
      <c r="Q230">
        <f t="shared" si="19"/>
        <v>2014</v>
      </c>
    </row>
    <row r="231" spans="1:17" x14ac:dyDescent="0.25">
      <c r="A231" s="3">
        <v>160223</v>
      </c>
      <c r="B231" s="4" t="s">
        <v>17</v>
      </c>
      <c r="C231" s="6" t="s">
        <v>17</v>
      </c>
      <c r="D231" s="5" t="s">
        <v>696</v>
      </c>
      <c r="E231" s="6" t="s">
        <v>17</v>
      </c>
      <c r="F231" s="6" t="s">
        <v>767</v>
      </c>
      <c r="G231" s="5" t="s">
        <v>120</v>
      </c>
      <c r="H231" s="5" t="s">
        <v>36</v>
      </c>
      <c r="I231" s="7">
        <v>41717.727083333302</v>
      </c>
      <c r="J231" s="7">
        <v>41717.727083333302</v>
      </c>
      <c r="K231" s="8" t="s">
        <v>17</v>
      </c>
      <c r="L231" s="8" t="s">
        <v>774</v>
      </c>
      <c r="M231" s="9" t="s">
        <v>17</v>
      </c>
      <c r="N231" s="2">
        <v>66</v>
      </c>
      <c r="O231" s="8" t="s">
        <v>17</v>
      </c>
      <c r="P231" t="str">
        <f t="shared" si="18"/>
        <v/>
      </c>
      <c r="Q231">
        <f t="shared" si="19"/>
        <v>2014</v>
      </c>
    </row>
    <row r="232" spans="1:17" ht="76.5" x14ac:dyDescent="0.25">
      <c r="A232" s="3">
        <v>160224</v>
      </c>
      <c r="B232" s="4" t="s">
        <v>88</v>
      </c>
      <c r="C232" s="6" t="s">
        <v>25</v>
      </c>
      <c r="D232" s="5" t="s">
        <v>958</v>
      </c>
      <c r="E232" s="6" t="s">
        <v>84</v>
      </c>
      <c r="F232" s="6" t="s">
        <v>767</v>
      </c>
      <c r="G232" s="5" t="s">
        <v>551</v>
      </c>
      <c r="H232" s="5" t="s">
        <v>25</v>
      </c>
      <c r="I232" s="7">
        <v>41717.744444444397</v>
      </c>
      <c r="J232" s="7">
        <v>41717.744444444397</v>
      </c>
      <c r="K232" s="8" t="s">
        <v>959</v>
      </c>
      <c r="L232" s="8" t="s">
        <v>960</v>
      </c>
      <c r="M232" s="9" t="s">
        <v>17</v>
      </c>
      <c r="N232" s="2">
        <v>500</v>
      </c>
      <c r="O232" s="8" t="s">
        <v>17</v>
      </c>
      <c r="P232" t="str">
        <f t="shared" si="18"/>
        <v/>
      </c>
      <c r="Q232">
        <f t="shared" si="19"/>
        <v>2014</v>
      </c>
    </row>
    <row r="233" spans="1:17" ht="204" x14ac:dyDescent="0.25">
      <c r="A233" s="3">
        <v>160225</v>
      </c>
      <c r="B233" s="4" t="s">
        <v>279</v>
      </c>
      <c r="C233" s="6" t="s">
        <v>48</v>
      </c>
      <c r="D233" s="5" t="s">
        <v>345</v>
      </c>
      <c r="E233" s="6" t="s">
        <v>84</v>
      </c>
      <c r="F233" s="6" t="s">
        <v>767</v>
      </c>
      <c r="G233" s="5" t="s">
        <v>163</v>
      </c>
      <c r="H233" s="5" t="s">
        <v>52</v>
      </c>
      <c r="I233" s="7">
        <v>41717.745138888902</v>
      </c>
      <c r="J233" s="7">
        <v>41719.702083333301</v>
      </c>
      <c r="K233" s="8" t="s">
        <v>961</v>
      </c>
      <c r="L233" s="8" t="s">
        <v>774</v>
      </c>
      <c r="M233" s="9" t="s">
        <v>962</v>
      </c>
      <c r="N233" s="2">
        <v>500</v>
      </c>
      <c r="O233" s="8" t="s">
        <v>963</v>
      </c>
      <c r="P233" t="str">
        <f t="shared" si="18"/>
        <v/>
      </c>
      <c r="Q233">
        <f t="shared" si="19"/>
        <v>2014</v>
      </c>
    </row>
    <row r="234" spans="1:17" x14ac:dyDescent="0.25">
      <c r="A234" s="3">
        <v>160285</v>
      </c>
      <c r="B234" s="4" t="s">
        <v>17</v>
      </c>
      <c r="C234" s="6" t="s">
        <v>17</v>
      </c>
      <c r="D234" s="5" t="s">
        <v>75</v>
      </c>
      <c r="E234" s="6" t="s">
        <v>38</v>
      </c>
      <c r="F234" s="6" t="s">
        <v>767</v>
      </c>
      <c r="G234" s="5" t="s">
        <v>222</v>
      </c>
      <c r="H234" s="5" t="s">
        <v>52</v>
      </c>
      <c r="I234" s="7">
        <v>41717.447222222203</v>
      </c>
      <c r="J234" s="7">
        <v>41717.452083333301</v>
      </c>
      <c r="K234" s="8" t="s">
        <v>17</v>
      </c>
      <c r="L234" s="8" t="s">
        <v>17</v>
      </c>
      <c r="M234" s="9" t="s">
        <v>964</v>
      </c>
      <c r="N234" s="2">
        <v>330</v>
      </c>
      <c r="O234" s="8" t="s">
        <v>17</v>
      </c>
      <c r="P234" t="str">
        <f t="shared" si="18"/>
        <v>Fault</v>
      </c>
      <c r="Q234">
        <f t="shared" si="19"/>
        <v>2014</v>
      </c>
    </row>
    <row r="235" spans="1:17" ht="38.25" x14ac:dyDescent="0.25">
      <c r="A235" s="3">
        <v>160425</v>
      </c>
      <c r="B235" s="4" t="s">
        <v>88</v>
      </c>
      <c r="C235" s="6" t="s">
        <v>25</v>
      </c>
      <c r="D235" s="5" t="s">
        <v>175</v>
      </c>
      <c r="E235" s="6" t="s">
        <v>84</v>
      </c>
      <c r="F235" s="6" t="s">
        <v>767</v>
      </c>
      <c r="G235" s="5" t="s">
        <v>176</v>
      </c>
      <c r="H235" s="5" t="s">
        <v>25</v>
      </c>
      <c r="I235" s="7">
        <v>41719.757638888899</v>
      </c>
      <c r="J235" s="7">
        <v>41719.757638888899</v>
      </c>
      <c r="K235" s="8" t="s">
        <v>965</v>
      </c>
      <c r="L235" s="8" t="s">
        <v>966</v>
      </c>
      <c r="M235" s="9" t="s">
        <v>17</v>
      </c>
      <c r="N235" s="2">
        <v>330</v>
      </c>
      <c r="O235" s="8" t="s">
        <v>17</v>
      </c>
      <c r="P235" t="str">
        <f t="shared" si="18"/>
        <v/>
      </c>
      <c r="Q235">
        <f t="shared" si="19"/>
        <v>2014</v>
      </c>
    </row>
    <row r="236" spans="1:17" ht="25.5" x14ac:dyDescent="0.25">
      <c r="A236" s="3">
        <v>160426</v>
      </c>
      <c r="B236" s="4" t="s">
        <v>17</v>
      </c>
      <c r="C236" s="6" t="s">
        <v>17</v>
      </c>
      <c r="D236" s="5" t="s">
        <v>564</v>
      </c>
      <c r="E236" s="6" t="s">
        <v>17</v>
      </c>
      <c r="F236" s="6" t="s">
        <v>767</v>
      </c>
      <c r="G236" s="5" t="s">
        <v>188</v>
      </c>
      <c r="H236" s="5" t="s">
        <v>25</v>
      </c>
      <c r="I236" s="7">
        <v>41719.831944444399</v>
      </c>
      <c r="J236" s="7">
        <v>41719.861111111102</v>
      </c>
      <c r="K236" s="8" t="s">
        <v>967</v>
      </c>
      <c r="L236" s="8" t="s">
        <v>774</v>
      </c>
      <c r="M236" s="9" t="s">
        <v>17</v>
      </c>
      <c r="N236" s="2">
        <v>33</v>
      </c>
      <c r="O236" s="8" t="s">
        <v>17</v>
      </c>
      <c r="P236" t="str">
        <f t="shared" si="18"/>
        <v/>
      </c>
      <c r="Q236">
        <f t="shared" si="19"/>
        <v>2014</v>
      </c>
    </row>
    <row r="237" spans="1:17" x14ac:dyDescent="0.25">
      <c r="A237" s="3">
        <v>160427</v>
      </c>
      <c r="B237" s="4" t="s">
        <v>88</v>
      </c>
      <c r="C237" s="6" t="s">
        <v>25</v>
      </c>
      <c r="D237" s="5" t="s">
        <v>189</v>
      </c>
      <c r="E237" s="6" t="s">
        <v>84</v>
      </c>
      <c r="F237" s="6" t="s">
        <v>767</v>
      </c>
      <c r="G237" s="5" t="s">
        <v>190</v>
      </c>
      <c r="H237" s="5" t="s">
        <v>25</v>
      </c>
      <c r="I237" s="7">
        <v>41720.132638888899</v>
      </c>
      <c r="J237" s="7">
        <v>41720.132638888899</v>
      </c>
      <c r="K237" s="8" t="s">
        <v>968</v>
      </c>
      <c r="L237" s="8" t="s">
        <v>774</v>
      </c>
      <c r="M237" s="9" t="s">
        <v>17</v>
      </c>
      <c r="N237" s="2">
        <v>132</v>
      </c>
      <c r="O237" s="8" t="s">
        <v>17</v>
      </c>
      <c r="P237" t="str">
        <f t="shared" si="18"/>
        <v/>
      </c>
      <c r="Q237">
        <f t="shared" si="19"/>
        <v>2014</v>
      </c>
    </row>
    <row r="238" spans="1:17" x14ac:dyDescent="0.25">
      <c r="A238" s="3">
        <v>160446</v>
      </c>
      <c r="B238" s="4" t="s">
        <v>17</v>
      </c>
      <c r="C238" s="6" t="s">
        <v>17</v>
      </c>
      <c r="D238" s="5" t="s">
        <v>230</v>
      </c>
      <c r="E238" s="6" t="s">
        <v>17</v>
      </c>
      <c r="F238" s="6" t="s">
        <v>767</v>
      </c>
      <c r="G238" s="5" t="s">
        <v>46</v>
      </c>
      <c r="H238" s="5" t="s">
        <v>25</v>
      </c>
      <c r="I238" s="7">
        <v>41720.572222222203</v>
      </c>
      <c r="J238" s="7">
        <v>41720.600694444402</v>
      </c>
      <c r="K238" s="8" t="s">
        <v>969</v>
      </c>
      <c r="L238" s="8" t="s">
        <v>774</v>
      </c>
      <c r="M238" s="9" t="s">
        <v>17</v>
      </c>
      <c r="N238" s="2">
        <v>33</v>
      </c>
      <c r="O238" s="8" t="s">
        <v>17</v>
      </c>
      <c r="P238" t="str">
        <f t="shared" si="18"/>
        <v/>
      </c>
      <c r="Q238">
        <f t="shared" si="19"/>
        <v>2014</v>
      </c>
    </row>
    <row r="239" spans="1:17" ht="25.5" x14ac:dyDescent="0.25">
      <c r="A239" s="3">
        <v>160459</v>
      </c>
      <c r="B239" s="4" t="s">
        <v>34</v>
      </c>
      <c r="C239" s="6" t="s">
        <v>58</v>
      </c>
      <c r="D239" s="5" t="s">
        <v>546</v>
      </c>
      <c r="E239" s="6" t="s">
        <v>84</v>
      </c>
      <c r="F239" s="6" t="s">
        <v>767</v>
      </c>
      <c r="G239" s="5" t="s">
        <v>277</v>
      </c>
      <c r="H239" s="5" t="s">
        <v>25</v>
      </c>
      <c r="I239" s="7">
        <v>41720.645138888904</v>
      </c>
      <c r="J239" s="7">
        <v>41720.645138888904</v>
      </c>
      <c r="K239" s="8" t="s">
        <v>970</v>
      </c>
      <c r="L239" s="8" t="s">
        <v>774</v>
      </c>
      <c r="M239" s="9" t="s">
        <v>971</v>
      </c>
      <c r="N239" s="2">
        <v>66</v>
      </c>
      <c r="O239" s="8" t="s">
        <v>17</v>
      </c>
      <c r="P239" t="str">
        <f t="shared" si="18"/>
        <v/>
      </c>
      <c r="Q239">
        <f t="shared" si="19"/>
        <v>2014</v>
      </c>
    </row>
    <row r="240" spans="1:17" ht="38.25" x14ac:dyDescent="0.25">
      <c r="A240" s="3">
        <v>160466</v>
      </c>
      <c r="B240" s="4" t="s">
        <v>34</v>
      </c>
      <c r="C240" s="6" t="s">
        <v>25</v>
      </c>
      <c r="D240" s="5" t="s">
        <v>572</v>
      </c>
      <c r="E240" s="6" t="s">
        <v>84</v>
      </c>
      <c r="F240" s="6" t="s">
        <v>767</v>
      </c>
      <c r="G240" s="5" t="s">
        <v>573</v>
      </c>
      <c r="H240" s="5" t="s">
        <v>25</v>
      </c>
      <c r="I240" s="7">
        <v>41721.252083333296</v>
      </c>
      <c r="J240" s="7">
        <v>41721.252083333296</v>
      </c>
      <c r="K240" s="8" t="s">
        <v>17</v>
      </c>
      <c r="L240" s="8" t="s">
        <v>972</v>
      </c>
      <c r="M240" s="9" t="s">
        <v>17</v>
      </c>
      <c r="N240" s="2">
        <v>132</v>
      </c>
      <c r="O240" s="8" t="s">
        <v>17</v>
      </c>
      <c r="P240" t="str">
        <f t="shared" si="18"/>
        <v/>
      </c>
      <c r="Q240">
        <f t="shared" si="19"/>
        <v>2014</v>
      </c>
    </row>
    <row r="241" spans="1:17" ht="191.25" x14ac:dyDescent="0.25">
      <c r="A241" s="3">
        <v>160482</v>
      </c>
      <c r="B241" s="4" t="s">
        <v>613</v>
      </c>
      <c r="C241" s="6" t="s">
        <v>203</v>
      </c>
      <c r="D241" s="5" t="s">
        <v>53</v>
      </c>
      <c r="E241" s="6" t="s">
        <v>61</v>
      </c>
      <c r="F241" s="6" t="s">
        <v>767</v>
      </c>
      <c r="G241" s="5" t="s">
        <v>717</v>
      </c>
      <c r="H241" s="5" t="s">
        <v>52</v>
      </c>
      <c r="I241" s="7">
        <v>41721.308333333298</v>
      </c>
      <c r="J241" s="7">
        <v>41725.411805555603</v>
      </c>
      <c r="K241" s="8" t="s">
        <v>973</v>
      </c>
      <c r="L241" s="8" t="s">
        <v>974</v>
      </c>
      <c r="M241" s="9" t="s">
        <v>975</v>
      </c>
      <c r="N241" s="2">
        <v>330</v>
      </c>
      <c r="O241" s="8" t="s">
        <v>17</v>
      </c>
      <c r="P241" t="str">
        <f t="shared" si="18"/>
        <v>Forced</v>
      </c>
      <c r="Q241">
        <f t="shared" si="19"/>
        <v>2014</v>
      </c>
    </row>
    <row r="242" spans="1:17" ht="51" x14ac:dyDescent="0.25">
      <c r="A242" s="3">
        <v>160490</v>
      </c>
      <c r="B242" s="4" t="s">
        <v>279</v>
      </c>
      <c r="C242" s="6" t="s">
        <v>25</v>
      </c>
      <c r="D242" s="5" t="s">
        <v>976</v>
      </c>
      <c r="E242" s="6" t="s">
        <v>84</v>
      </c>
      <c r="F242" s="6" t="s">
        <v>767</v>
      </c>
      <c r="G242" s="5" t="s">
        <v>977</v>
      </c>
      <c r="H242" s="5" t="s">
        <v>25</v>
      </c>
      <c r="I242" s="7">
        <v>41721.489583333299</v>
      </c>
      <c r="J242" s="7">
        <v>41721.489583333299</v>
      </c>
      <c r="K242" s="8" t="s">
        <v>978</v>
      </c>
      <c r="L242" s="8" t="s">
        <v>979</v>
      </c>
      <c r="M242" s="9" t="s">
        <v>980</v>
      </c>
      <c r="N242" s="2">
        <v>132</v>
      </c>
      <c r="O242" s="8" t="s">
        <v>981</v>
      </c>
      <c r="P242" t="str">
        <f t="shared" si="18"/>
        <v/>
      </c>
      <c r="Q242">
        <f t="shared" si="19"/>
        <v>2014</v>
      </c>
    </row>
    <row r="243" spans="1:17" x14ac:dyDescent="0.25">
      <c r="A243" s="3">
        <v>160497</v>
      </c>
      <c r="B243" s="4" t="s">
        <v>17</v>
      </c>
      <c r="C243" s="6" t="s">
        <v>17</v>
      </c>
      <c r="D243" s="5" t="s">
        <v>635</v>
      </c>
      <c r="E243" s="6" t="s">
        <v>17</v>
      </c>
      <c r="F243" s="6" t="s">
        <v>767</v>
      </c>
      <c r="G243" s="5" t="s">
        <v>112</v>
      </c>
      <c r="H243" s="5" t="s">
        <v>36</v>
      </c>
      <c r="I243" s="7">
        <v>41721.677777777797</v>
      </c>
      <c r="J243" s="7">
        <v>41721.677777777797</v>
      </c>
      <c r="K243" s="8" t="s">
        <v>17</v>
      </c>
      <c r="L243" s="8" t="s">
        <v>774</v>
      </c>
      <c r="M243" s="9" t="s">
        <v>17</v>
      </c>
      <c r="N243" s="2">
        <v>66</v>
      </c>
      <c r="O243" s="8" t="s">
        <v>17</v>
      </c>
      <c r="P243" t="str">
        <f t="shared" si="18"/>
        <v/>
      </c>
      <c r="Q243">
        <f t="shared" si="19"/>
        <v>2014</v>
      </c>
    </row>
    <row r="244" spans="1:17" ht="25.5" x14ac:dyDescent="0.25">
      <c r="A244" s="3">
        <v>160535</v>
      </c>
      <c r="B244" s="4" t="s">
        <v>17</v>
      </c>
      <c r="C244" s="6" t="s">
        <v>17</v>
      </c>
      <c r="D244" s="5" t="s">
        <v>106</v>
      </c>
      <c r="E244" s="6" t="s">
        <v>17</v>
      </c>
      <c r="F244" s="6" t="s">
        <v>767</v>
      </c>
      <c r="G244" s="5" t="s">
        <v>105</v>
      </c>
      <c r="H244" s="5" t="s">
        <v>25</v>
      </c>
      <c r="I244" s="7">
        <v>41722.972916666702</v>
      </c>
      <c r="J244" s="7">
        <v>41722.972916666702</v>
      </c>
      <c r="K244" s="8" t="s">
        <v>17</v>
      </c>
      <c r="L244" s="8" t="s">
        <v>774</v>
      </c>
      <c r="M244" s="9" t="s">
        <v>17</v>
      </c>
      <c r="N244" s="2">
        <v>66</v>
      </c>
      <c r="O244" s="8" t="s">
        <v>17</v>
      </c>
      <c r="P244" t="str">
        <f t="shared" si="18"/>
        <v/>
      </c>
      <c r="Q244">
        <f t="shared" si="19"/>
        <v>2014</v>
      </c>
    </row>
    <row r="245" spans="1:17" ht="76.5" x14ac:dyDescent="0.25">
      <c r="A245" s="3">
        <v>160536</v>
      </c>
      <c r="B245" s="4" t="s">
        <v>613</v>
      </c>
      <c r="C245" s="6" t="s">
        <v>52</v>
      </c>
      <c r="D245" s="5" t="s">
        <v>53</v>
      </c>
      <c r="E245" s="6" t="s">
        <v>61</v>
      </c>
      <c r="F245" s="6" t="s">
        <v>767</v>
      </c>
      <c r="G245" s="5" t="s">
        <v>118</v>
      </c>
      <c r="H245" s="5" t="s">
        <v>52</v>
      </c>
      <c r="I245" s="7">
        <v>41723.0444444444</v>
      </c>
      <c r="J245" s="7">
        <v>41724.764583333301</v>
      </c>
      <c r="K245" s="8" t="s">
        <v>982</v>
      </c>
      <c r="L245" s="8" t="s">
        <v>983</v>
      </c>
      <c r="M245" s="9" t="s">
        <v>982</v>
      </c>
      <c r="N245" s="2">
        <v>330</v>
      </c>
      <c r="O245" s="8" t="s">
        <v>17</v>
      </c>
      <c r="P245" t="str">
        <f t="shared" si="18"/>
        <v>Forced</v>
      </c>
      <c r="Q245">
        <f t="shared" si="19"/>
        <v>2014</v>
      </c>
    </row>
    <row r="246" spans="1:17" x14ac:dyDescent="0.25">
      <c r="A246" s="3">
        <v>160621</v>
      </c>
      <c r="B246" s="4" t="s">
        <v>17</v>
      </c>
      <c r="C246" s="6" t="s">
        <v>17</v>
      </c>
      <c r="D246" s="5" t="s">
        <v>519</v>
      </c>
      <c r="E246" s="6" t="s">
        <v>17</v>
      </c>
      <c r="F246" s="6" t="s">
        <v>767</v>
      </c>
      <c r="G246" s="5" t="s">
        <v>375</v>
      </c>
      <c r="H246" s="5" t="s">
        <v>25</v>
      </c>
      <c r="I246" s="7">
        <v>41723.909722222197</v>
      </c>
      <c r="J246" s="7">
        <v>41724.645138888904</v>
      </c>
      <c r="K246" s="8" t="s">
        <v>17</v>
      </c>
      <c r="L246" s="8" t="s">
        <v>774</v>
      </c>
      <c r="M246" s="9" t="s">
        <v>17</v>
      </c>
      <c r="N246" s="2">
        <v>66</v>
      </c>
      <c r="O246" s="8" t="s">
        <v>17</v>
      </c>
      <c r="P246" t="str">
        <f t="shared" si="18"/>
        <v/>
      </c>
      <c r="Q246">
        <f t="shared" si="19"/>
        <v>2014</v>
      </c>
    </row>
    <row r="247" spans="1:17" x14ac:dyDescent="0.25">
      <c r="A247" s="3">
        <v>160718</v>
      </c>
      <c r="B247" s="4" t="s">
        <v>17</v>
      </c>
      <c r="C247" s="6" t="s">
        <v>17</v>
      </c>
      <c r="D247" s="5" t="s">
        <v>53</v>
      </c>
      <c r="E247" s="6" t="s">
        <v>69</v>
      </c>
      <c r="F247" s="6" t="s">
        <v>767</v>
      </c>
      <c r="G247" s="5" t="s">
        <v>118</v>
      </c>
      <c r="H247" s="5" t="s">
        <v>52</v>
      </c>
      <c r="I247" s="7">
        <v>41725.484722222202</v>
      </c>
      <c r="J247" s="7">
        <v>41727.569444444402</v>
      </c>
      <c r="K247" s="8" t="s">
        <v>17</v>
      </c>
      <c r="L247" s="8" t="s">
        <v>17</v>
      </c>
      <c r="M247" s="9" t="s">
        <v>17</v>
      </c>
      <c r="N247" s="2">
        <v>330</v>
      </c>
      <c r="O247" s="8" t="s">
        <v>17</v>
      </c>
      <c r="P247" t="str">
        <f t="shared" si="18"/>
        <v>Forced</v>
      </c>
      <c r="Q247">
        <f t="shared" si="19"/>
        <v>2014</v>
      </c>
    </row>
    <row r="248" spans="1:17" x14ac:dyDescent="0.25">
      <c r="A248" s="3">
        <v>160916</v>
      </c>
      <c r="B248" s="4" t="s">
        <v>17</v>
      </c>
      <c r="C248" s="6" t="s">
        <v>17</v>
      </c>
      <c r="D248" s="5" t="s">
        <v>281</v>
      </c>
      <c r="E248" s="6" t="s">
        <v>65</v>
      </c>
      <c r="F248" s="6" t="s">
        <v>30</v>
      </c>
      <c r="G248" s="5" t="s">
        <v>41</v>
      </c>
      <c r="H248" s="5" t="s">
        <v>25</v>
      </c>
      <c r="I248" s="7">
        <v>41737.363194444399</v>
      </c>
      <c r="J248" s="7">
        <v>41738.522916666698</v>
      </c>
      <c r="K248" s="8" t="s">
        <v>17</v>
      </c>
      <c r="L248" s="8" t="s">
        <v>17</v>
      </c>
      <c r="M248" s="9" t="s">
        <v>17</v>
      </c>
      <c r="N248" s="2">
        <v>330</v>
      </c>
      <c r="O248" s="8" t="s">
        <v>17</v>
      </c>
      <c r="P248" t="str">
        <f t="shared" si="18"/>
        <v/>
      </c>
      <c r="Q248">
        <f t="shared" si="19"/>
        <v>2014</v>
      </c>
    </row>
    <row r="249" spans="1:17" x14ac:dyDescent="0.25">
      <c r="A249" s="3">
        <v>160917</v>
      </c>
      <c r="B249" s="4" t="s">
        <v>17</v>
      </c>
      <c r="C249" s="6" t="s">
        <v>17</v>
      </c>
      <c r="D249" s="5" t="s">
        <v>274</v>
      </c>
      <c r="E249" s="6" t="s">
        <v>65</v>
      </c>
      <c r="F249" s="6" t="s">
        <v>30</v>
      </c>
      <c r="G249" s="5" t="s">
        <v>41</v>
      </c>
      <c r="H249" s="5" t="s">
        <v>25</v>
      </c>
      <c r="I249" s="7">
        <v>41738.529166666704</v>
      </c>
      <c r="J249" s="7">
        <v>41739.724305555603</v>
      </c>
      <c r="K249" s="8" t="s">
        <v>17</v>
      </c>
      <c r="L249" s="8" t="s">
        <v>17</v>
      </c>
      <c r="M249" s="9" t="s">
        <v>17</v>
      </c>
      <c r="N249" s="2">
        <v>330</v>
      </c>
      <c r="O249" s="8" t="s">
        <v>17</v>
      </c>
      <c r="P249" t="str">
        <f t="shared" si="18"/>
        <v/>
      </c>
      <c r="Q249">
        <f t="shared" si="19"/>
        <v>2014</v>
      </c>
    </row>
    <row r="250" spans="1:17" ht="38.25" x14ac:dyDescent="0.25">
      <c r="A250" s="3">
        <v>160970</v>
      </c>
      <c r="B250" s="4" t="s">
        <v>17</v>
      </c>
      <c r="C250" s="6" t="s">
        <v>17</v>
      </c>
      <c r="D250" s="5" t="s">
        <v>115</v>
      </c>
      <c r="E250" s="6" t="s">
        <v>17</v>
      </c>
      <c r="F250" s="6" t="s">
        <v>767</v>
      </c>
      <c r="G250" s="5" t="s">
        <v>116</v>
      </c>
      <c r="H250" s="5" t="s">
        <v>25</v>
      </c>
      <c r="I250" s="7">
        <v>41727.369444444397</v>
      </c>
      <c r="J250" s="7">
        <v>41727.414583333302</v>
      </c>
      <c r="K250" s="8" t="s">
        <v>984</v>
      </c>
      <c r="L250" s="8" t="s">
        <v>774</v>
      </c>
      <c r="M250" s="9" t="s">
        <v>17</v>
      </c>
      <c r="N250" s="2">
        <v>22</v>
      </c>
      <c r="O250" s="8" t="s">
        <v>17</v>
      </c>
      <c r="P250" t="str">
        <f t="shared" si="18"/>
        <v/>
      </c>
      <c r="Q250">
        <f t="shared" si="19"/>
        <v>2014</v>
      </c>
    </row>
    <row r="251" spans="1:17" ht="89.25" x14ac:dyDescent="0.25">
      <c r="A251" s="3">
        <v>160971</v>
      </c>
      <c r="B251" s="4" t="s">
        <v>17</v>
      </c>
      <c r="C251" s="6" t="s">
        <v>17</v>
      </c>
      <c r="D251" s="5" t="s">
        <v>656</v>
      </c>
      <c r="E251" s="6" t="s">
        <v>17</v>
      </c>
      <c r="F251" s="6" t="s">
        <v>767</v>
      </c>
      <c r="G251" s="5" t="s">
        <v>128</v>
      </c>
      <c r="H251" s="5" t="s">
        <v>25</v>
      </c>
      <c r="I251" s="7">
        <v>41727.395138888904</v>
      </c>
      <c r="J251" s="7">
        <v>41727.498611111099</v>
      </c>
      <c r="K251" s="8" t="s">
        <v>985</v>
      </c>
      <c r="L251" s="8" t="s">
        <v>774</v>
      </c>
      <c r="M251" s="9" t="s">
        <v>17</v>
      </c>
      <c r="N251" s="2">
        <v>66</v>
      </c>
      <c r="O251" s="8" t="s">
        <v>17</v>
      </c>
      <c r="P251" t="str">
        <f t="shared" si="18"/>
        <v/>
      </c>
      <c r="Q251">
        <f t="shared" si="19"/>
        <v>2014</v>
      </c>
    </row>
    <row r="252" spans="1:17" ht="63.75" x14ac:dyDescent="0.25">
      <c r="A252" s="3">
        <v>160972</v>
      </c>
      <c r="B252" s="4" t="s">
        <v>49</v>
      </c>
      <c r="C252" s="6" t="s">
        <v>58</v>
      </c>
      <c r="D252" s="5" t="s">
        <v>447</v>
      </c>
      <c r="E252" s="6" t="s">
        <v>84</v>
      </c>
      <c r="F252" s="6" t="s">
        <v>767</v>
      </c>
      <c r="G252" s="5" t="s">
        <v>54</v>
      </c>
      <c r="H252" s="5" t="s">
        <v>36</v>
      </c>
      <c r="I252" s="7">
        <v>41727.636805555601</v>
      </c>
      <c r="J252" s="7">
        <v>41735.506944444402</v>
      </c>
      <c r="K252" s="8" t="s">
        <v>17</v>
      </c>
      <c r="L252" s="8" t="s">
        <v>17</v>
      </c>
      <c r="M252" s="9" t="s">
        <v>986</v>
      </c>
      <c r="N252" s="2">
        <v>330</v>
      </c>
      <c r="O252" s="8" t="s">
        <v>17</v>
      </c>
      <c r="P252" t="str">
        <f t="shared" si="18"/>
        <v/>
      </c>
      <c r="Q252">
        <f t="shared" si="19"/>
        <v>2014</v>
      </c>
    </row>
    <row r="253" spans="1:17" x14ac:dyDescent="0.25">
      <c r="A253" s="3">
        <v>161026</v>
      </c>
      <c r="B253" s="4" t="s">
        <v>17</v>
      </c>
      <c r="C253" s="6" t="s">
        <v>17</v>
      </c>
      <c r="D253" s="5" t="s">
        <v>337</v>
      </c>
      <c r="E253" s="6" t="s">
        <v>17</v>
      </c>
      <c r="F253" s="6" t="s">
        <v>767</v>
      </c>
      <c r="G253" s="5" t="s">
        <v>120</v>
      </c>
      <c r="H253" s="5" t="s">
        <v>25</v>
      </c>
      <c r="I253" s="7">
        <v>41728.143750000003</v>
      </c>
      <c r="J253" s="7">
        <v>41728.143750000003</v>
      </c>
      <c r="K253" s="8" t="s">
        <v>17</v>
      </c>
      <c r="L253" s="8" t="s">
        <v>774</v>
      </c>
      <c r="M253" s="9" t="s">
        <v>17</v>
      </c>
      <c r="N253" s="2">
        <v>66</v>
      </c>
      <c r="O253" s="8" t="s">
        <v>17</v>
      </c>
      <c r="P253" t="str">
        <f t="shared" si="18"/>
        <v/>
      </c>
      <c r="Q253">
        <f t="shared" si="19"/>
        <v>2014</v>
      </c>
    </row>
    <row r="254" spans="1:17" ht="114.75" x14ac:dyDescent="0.25">
      <c r="A254" s="3">
        <v>161037</v>
      </c>
      <c r="B254" s="4" t="s">
        <v>17</v>
      </c>
      <c r="C254" s="6" t="s">
        <v>17</v>
      </c>
      <c r="D254" s="5" t="s">
        <v>93</v>
      </c>
      <c r="E254" s="6" t="s">
        <v>17</v>
      </c>
      <c r="F254" s="6" t="s">
        <v>767</v>
      </c>
      <c r="G254" s="5" t="s">
        <v>46</v>
      </c>
      <c r="H254" s="5" t="s">
        <v>25</v>
      </c>
      <c r="I254" s="7">
        <v>41720.572222222203</v>
      </c>
      <c r="J254" s="7">
        <v>41720.600694444402</v>
      </c>
      <c r="K254" s="8" t="s">
        <v>987</v>
      </c>
      <c r="L254" s="8" t="s">
        <v>988</v>
      </c>
      <c r="M254" s="9" t="s">
        <v>17</v>
      </c>
      <c r="N254" s="2">
        <v>33</v>
      </c>
      <c r="O254" s="8" t="s">
        <v>17</v>
      </c>
      <c r="P254" t="str">
        <f t="shared" si="18"/>
        <v/>
      </c>
      <c r="Q254">
        <f t="shared" si="19"/>
        <v>2014</v>
      </c>
    </row>
    <row r="255" spans="1:17" x14ac:dyDescent="0.25">
      <c r="A255" s="3">
        <v>161038</v>
      </c>
      <c r="B255" s="4" t="s">
        <v>17</v>
      </c>
      <c r="C255" s="6" t="s">
        <v>17</v>
      </c>
      <c r="D255" s="5" t="s">
        <v>633</v>
      </c>
      <c r="E255" s="6" t="s">
        <v>17</v>
      </c>
      <c r="F255" s="6" t="s">
        <v>767</v>
      </c>
      <c r="G255" s="5" t="s">
        <v>128</v>
      </c>
      <c r="H255" s="5" t="s">
        <v>25</v>
      </c>
      <c r="I255" s="7">
        <v>41728.577083333301</v>
      </c>
      <c r="J255" s="7">
        <v>41728.577083333301</v>
      </c>
      <c r="K255" s="8" t="s">
        <v>17</v>
      </c>
      <c r="L255" s="8" t="s">
        <v>774</v>
      </c>
      <c r="M255" s="9" t="s">
        <v>17</v>
      </c>
      <c r="N255" s="2">
        <v>66</v>
      </c>
      <c r="O255" s="8" t="s">
        <v>17</v>
      </c>
      <c r="P255" t="str">
        <f t="shared" si="18"/>
        <v/>
      </c>
      <c r="Q255">
        <f t="shared" si="19"/>
        <v>2014</v>
      </c>
    </row>
    <row r="256" spans="1:17" ht="76.5" x14ac:dyDescent="0.25">
      <c r="A256" s="3">
        <v>161043</v>
      </c>
      <c r="B256" s="4" t="s">
        <v>88</v>
      </c>
      <c r="C256" s="6" t="s">
        <v>25</v>
      </c>
      <c r="D256" s="5" t="s">
        <v>989</v>
      </c>
      <c r="E256" s="6" t="s">
        <v>84</v>
      </c>
      <c r="F256" s="6" t="s">
        <v>767</v>
      </c>
      <c r="G256" s="5" t="s">
        <v>616</v>
      </c>
      <c r="H256" s="5" t="s">
        <v>25</v>
      </c>
      <c r="I256" s="7">
        <v>41728.709027777797</v>
      </c>
      <c r="J256" s="7">
        <v>41728.709027777797</v>
      </c>
      <c r="K256" s="8" t="s">
        <v>17</v>
      </c>
      <c r="L256" s="8" t="s">
        <v>990</v>
      </c>
      <c r="M256" s="9" t="s">
        <v>17</v>
      </c>
      <c r="N256" s="2">
        <v>330</v>
      </c>
      <c r="O256" s="8" t="s">
        <v>17</v>
      </c>
      <c r="P256" t="str">
        <f t="shared" si="18"/>
        <v/>
      </c>
      <c r="Q256">
        <f t="shared" si="19"/>
        <v>2014</v>
      </c>
    </row>
    <row r="257" spans="1:17" ht="38.25" x14ac:dyDescent="0.25">
      <c r="A257" s="3">
        <v>161046</v>
      </c>
      <c r="B257" s="4" t="s">
        <v>34</v>
      </c>
      <c r="C257" s="6" t="s">
        <v>25</v>
      </c>
      <c r="D257" s="5" t="s">
        <v>991</v>
      </c>
      <c r="E257" s="6" t="s">
        <v>84</v>
      </c>
      <c r="F257" s="6" t="s">
        <v>767</v>
      </c>
      <c r="G257" s="5" t="s">
        <v>992</v>
      </c>
      <c r="H257" s="5" t="s">
        <v>25</v>
      </c>
      <c r="I257" s="7">
        <v>41729.252777777801</v>
      </c>
      <c r="J257" s="7">
        <v>41729.252777777801</v>
      </c>
      <c r="K257" s="8" t="s">
        <v>993</v>
      </c>
      <c r="L257" s="8" t="s">
        <v>994</v>
      </c>
      <c r="M257" s="9" t="s">
        <v>17</v>
      </c>
      <c r="N257" s="2">
        <v>132</v>
      </c>
      <c r="O257" s="8" t="s">
        <v>17</v>
      </c>
      <c r="P257" t="str">
        <f t="shared" si="18"/>
        <v/>
      </c>
      <c r="Q257">
        <f t="shared" si="19"/>
        <v>2014</v>
      </c>
    </row>
    <row r="258" spans="1:17" ht="25.5" x14ac:dyDescent="0.25">
      <c r="A258" s="3">
        <v>161047</v>
      </c>
      <c r="B258" s="4" t="s">
        <v>17</v>
      </c>
      <c r="C258" s="6" t="s">
        <v>17</v>
      </c>
      <c r="D258" s="5" t="s">
        <v>257</v>
      </c>
      <c r="E258" s="6" t="s">
        <v>17</v>
      </c>
      <c r="F258" s="6" t="s">
        <v>767</v>
      </c>
      <c r="G258" s="5" t="s">
        <v>210</v>
      </c>
      <c r="H258" s="5" t="s">
        <v>25</v>
      </c>
      <c r="I258" s="7">
        <v>41729.262499999997</v>
      </c>
      <c r="J258" s="7">
        <v>41729.262499999997</v>
      </c>
      <c r="K258" s="8" t="s">
        <v>995</v>
      </c>
      <c r="L258" s="8" t="s">
        <v>774</v>
      </c>
      <c r="M258" s="9" t="s">
        <v>17</v>
      </c>
      <c r="N258" s="2">
        <v>132</v>
      </c>
      <c r="O258" s="8" t="s">
        <v>17</v>
      </c>
      <c r="P258" t="str">
        <f t="shared" si="18"/>
        <v/>
      </c>
      <c r="Q258">
        <f t="shared" si="19"/>
        <v>2014</v>
      </c>
    </row>
    <row r="259" spans="1:17" ht="216.75" x14ac:dyDescent="0.25">
      <c r="A259" s="3">
        <v>161052</v>
      </c>
      <c r="B259" s="4" t="s">
        <v>613</v>
      </c>
      <c r="C259" s="6" t="s">
        <v>52</v>
      </c>
      <c r="D259" s="5" t="s">
        <v>53</v>
      </c>
      <c r="E259" s="6" t="s">
        <v>61</v>
      </c>
      <c r="F259" s="6" t="s">
        <v>767</v>
      </c>
      <c r="G259" s="5" t="s">
        <v>118</v>
      </c>
      <c r="H259" s="5" t="s">
        <v>52</v>
      </c>
      <c r="I259" s="7">
        <v>41727.5847222222</v>
      </c>
      <c r="J259" s="7">
        <v>41731.395138888904</v>
      </c>
      <c r="K259" s="8" t="s">
        <v>996</v>
      </c>
      <c r="L259" s="8" t="s">
        <v>997</v>
      </c>
      <c r="M259" s="9" t="s">
        <v>998</v>
      </c>
      <c r="N259" s="2">
        <v>330</v>
      </c>
      <c r="O259" s="8" t="s">
        <v>17</v>
      </c>
      <c r="P259" t="str">
        <f t="shared" si="18"/>
        <v>Forced</v>
      </c>
      <c r="Q259">
        <f t="shared" si="19"/>
        <v>2014</v>
      </c>
    </row>
    <row r="260" spans="1:17" ht="114.75" x14ac:dyDescent="0.25">
      <c r="A260" s="3">
        <v>161095</v>
      </c>
      <c r="B260" s="4" t="s">
        <v>613</v>
      </c>
      <c r="C260" s="6" t="s">
        <v>52</v>
      </c>
      <c r="D260" s="5" t="s">
        <v>513</v>
      </c>
      <c r="E260" s="6" t="s">
        <v>61</v>
      </c>
      <c r="F260" s="6" t="s">
        <v>30</v>
      </c>
      <c r="G260" s="5" t="s">
        <v>70</v>
      </c>
      <c r="H260" s="5" t="s">
        <v>52</v>
      </c>
      <c r="I260" s="7">
        <v>41730.154861111099</v>
      </c>
      <c r="J260" s="7">
        <v>41730.599305555603</v>
      </c>
      <c r="K260" s="8" t="s">
        <v>999</v>
      </c>
      <c r="L260" s="8" t="s">
        <v>1000</v>
      </c>
      <c r="M260" s="9" t="s">
        <v>1001</v>
      </c>
      <c r="N260" s="2">
        <v>500</v>
      </c>
      <c r="O260" s="8" t="s">
        <v>17</v>
      </c>
      <c r="P260" t="str">
        <f t="shared" ref="P260:P323" si="20">IF(OR(E260="B",E260="E"),"Forced",IF(OR(E260="C",E260="Z"),"Fault",""))</f>
        <v>Forced</v>
      </c>
      <c r="Q260">
        <f t="shared" ref="Q260:Q323" si="21">YEAR(I260)</f>
        <v>2014</v>
      </c>
    </row>
    <row r="261" spans="1:17" x14ac:dyDescent="0.25">
      <c r="A261" s="3">
        <v>161169</v>
      </c>
      <c r="B261" s="4" t="s">
        <v>17</v>
      </c>
      <c r="C261" s="6" t="s">
        <v>17</v>
      </c>
      <c r="D261" s="5" t="s">
        <v>181</v>
      </c>
      <c r="E261" s="6" t="s">
        <v>61</v>
      </c>
      <c r="F261" s="6" t="s">
        <v>30</v>
      </c>
      <c r="G261" s="5" t="s">
        <v>183</v>
      </c>
      <c r="H261" s="5" t="s">
        <v>63</v>
      </c>
      <c r="I261" s="7">
        <v>41730.463888888902</v>
      </c>
      <c r="J261" s="7">
        <v>41730.487500000003</v>
      </c>
      <c r="K261" s="8" t="s">
        <v>17</v>
      </c>
      <c r="L261" s="8" t="s">
        <v>17</v>
      </c>
      <c r="M261" s="9" t="s">
        <v>17</v>
      </c>
      <c r="N261" s="2">
        <v>132</v>
      </c>
      <c r="O261" s="8" t="s">
        <v>17</v>
      </c>
      <c r="P261" t="str">
        <f t="shared" si="20"/>
        <v>Forced</v>
      </c>
      <c r="Q261">
        <f t="shared" si="21"/>
        <v>2014</v>
      </c>
    </row>
    <row r="262" spans="1:17" x14ac:dyDescent="0.25">
      <c r="A262" s="3">
        <v>161190</v>
      </c>
      <c r="B262" s="4" t="s">
        <v>17</v>
      </c>
      <c r="C262" s="6" t="s">
        <v>17</v>
      </c>
      <c r="D262" s="5" t="s">
        <v>207</v>
      </c>
      <c r="E262" s="6" t="s">
        <v>65</v>
      </c>
      <c r="F262" s="6" t="s">
        <v>30</v>
      </c>
      <c r="G262" s="5" t="s">
        <v>39</v>
      </c>
      <c r="H262" s="5" t="s">
        <v>25</v>
      </c>
      <c r="I262" s="7">
        <v>41736.551388888904</v>
      </c>
      <c r="J262" s="7">
        <v>41744.639583333301</v>
      </c>
      <c r="K262" s="8" t="s">
        <v>17</v>
      </c>
      <c r="L262" s="8" t="s">
        <v>17</v>
      </c>
      <c r="M262" s="9" t="s">
        <v>17</v>
      </c>
      <c r="N262" s="2">
        <v>330</v>
      </c>
      <c r="O262" s="8" t="s">
        <v>17</v>
      </c>
      <c r="P262" t="str">
        <f t="shared" si="20"/>
        <v/>
      </c>
      <c r="Q262">
        <f t="shared" si="21"/>
        <v>2014</v>
      </c>
    </row>
    <row r="263" spans="1:17" ht="63.75" x14ac:dyDescent="0.25">
      <c r="A263" s="3">
        <v>161192</v>
      </c>
      <c r="B263" s="4" t="s">
        <v>613</v>
      </c>
      <c r="C263" s="6" t="s">
        <v>52</v>
      </c>
      <c r="D263" s="5" t="s">
        <v>513</v>
      </c>
      <c r="E263" s="6" t="s">
        <v>61</v>
      </c>
      <c r="F263" s="6" t="s">
        <v>30</v>
      </c>
      <c r="G263" s="5" t="s">
        <v>70</v>
      </c>
      <c r="H263" s="5" t="s">
        <v>52</v>
      </c>
      <c r="I263" s="7">
        <v>41730.622916666704</v>
      </c>
      <c r="J263" s="7">
        <v>41730.695833333302</v>
      </c>
      <c r="K263" s="8" t="s">
        <v>999</v>
      </c>
      <c r="L263" s="8" t="s">
        <v>1002</v>
      </c>
      <c r="M263" s="9" t="s">
        <v>1003</v>
      </c>
      <c r="N263" s="2">
        <v>500</v>
      </c>
      <c r="O263" s="8" t="s">
        <v>17</v>
      </c>
      <c r="P263" t="str">
        <f t="shared" si="20"/>
        <v>Forced</v>
      </c>
      <c r="Q263">
        <f t="shared" si="21"/>
        <v>2014</v>
      </c>
    </row>
    <row r="264" spans="1:17" ht="89.25" x14ac:dyDescent="0.25">
      <c r="A264" s="3">
        <v>161198</v>
      </c>
      <c r="B264" s="4" t="s">
        <v>217</v>
      </c>
      <c r="C264" s="6" t="s">
        <v>25</v>
      </c>
      <c r="D264" s="5" t="s">
        <v>540</v>
      </c>
      <c r="E264" s="6" t="s">
        <v>84</v>
      </c>
      <c r="F264" s="6" t="s">
        <v>30</v>
      </c>
      <c r="G264" s="5" t="s">
        <v>541</v>
      </c>
      <c r="H264" s="5" t="s">
        <v>25</v>
      </c>
      <c r="I264" s="7">
        <v>41730.8347222222</v>
      </c>
      <c r="J264" s="7">
        <v>41730.8347222222</v>
      </c>
      <c r="K264" s="8" t="s">
        <v>1004</v>
      </c>
      <c r="L264" s="8" t="s">
        <v>1005</v>
      </c>
      <c r="M264" s="9" t="s">
        <v>1006</v>
      </c>
      <c r="N264" s="2">
        <v>132</v>
      </c>
      <c r="O264" s="8" t="s">
        <v>17</v>
      </c>
      <c r="P264" t="str">
        <f t="shared" si="20"/>
        <v/>
      </c>
      <c r="Q264">
        <f t="shared" si="21"/>
        <v>2014</v>
      </c>
    </row>
    <row r="265" spans="1:17" ht="76.5" x14ac:dyDescent="0.25">
      <c r="A265" s="3">
        <v>161216</v>
      </c>
      <c r="B265" s="4" t="s">
        <v>42</v>
      </c>
      <c r="C265" s="6" t="s">
        <v>36</v>
      </c>
      <c r="D265" s="5" t="s">
        <v>784</v>
      </c>
      <c r="E265" s="6" t="s">
        <v>84</v>
      </c>
      <c r="F265" s="6" t="s">
        <v>30</v>
      </c>
      <c r="G265" s="5" t="s">
        <v>54</v>
      </c>
      <c r="H265" s="5" t="s">
        <v>36</v>
      </c>
      <c r="I265" s="7">
        <v>41731.316666666702</v>
      </c>
      <c r="J265" s="7">
        <v>41731.538888888899</v>
      </c>
      <c r="K265" s="8" t="s">
        <v>17</v>
      </c>
      <c r="L265" s="8" t="s">
        <v>17</v>
      </c>
      <c r="M265" s="9" t="s">
        <v>1007</v>
      </c>
      <c r="N265" s="2">
        <v>330</v>
      </c>
      <c r="O265" s="8" t="s">
        <v>17</v>
      </c>
      <c r="P265" t="str">
        <f t="shared" si="20"/>
        <v/>
      </c>
      <c r="Q265">
        <f t="shared" si="21"/>
        <v>2014</v>
      </c>
    </row>
    <row r="266" spans="1:17" ht="76.5" x14ac:dyDescent="0.25">
      <c r="A266" s="3">
        <v>161260</v>
      </c>
      <c r="B266" s="4" t="s">
        <v>42</v>
      </c>
      <c r="C266" s="6" t="s">
        <v>36</v>
      </c>
      <c r="D266" s="5" t="s">
        <v>557</v>
      </c>
      <c r="E266" s="6" t="s">
        <v>61</v>
      </c>
      <c r="F266" s="6" t="s">
        <v>30</v>
      </c>
      <c r="G266" s="5" t="s">
        <v>44</v>
      </c>
      <c r="H266" s="5" t="s">
        <v>25</v>
      </c>
      <c r="I266" s="7">
        <v>41731.552083333299</v>
      </c>
      <c r="J266" s="7">
        <v>41731.572222222203</v>
      </c>
      <c r="K266" s="8" t="s">
        <v>17</v>
      </c>
      <c r="L266" s="8" t="s">
        <v>17</v>
      </c>
      <c r="M266" s="9" t="s">
        <v>1008</v>
      </c>
      <c r="N266" s="2">
        <v>132</v>
      </c>
      <c r="O266" s="8" t="s">
        <v>17</v>
      </c>
      <c r="P266" t="str">
        <f t="shared" si="20"/>
        <v>Forced</v>
      </c>
      <c r="Q266">
        <f t="shared" si="21"/>
        <v>2014</v>
      </c>
    </row>
    <row r="267" spans="1:17" ht="114.75" x14ac:dyDescent="0.25">
      <c r="A267" s="3">
        <v>161487</v>
      </c>
      <c r="B267" s="4" t="s">
        <v>34</v>
      </c>
      <c r="C267" s="6" t="s">
        <v>180</v>
      </c>
      <c r="D267" s="5" t="s">
        <v>139</v>
      </c>
      <c r="E267" s="6" t="s">
        <v>38</v>
      </c>
      <c r="F267" s="6" t="s">
        <v>30</v>
      </c>
      <c r="G267" s="5" t="s">
        <v>183</v>
      </c>
      <c r="H267" s="5" t="s">
        <v>63</v>
      </c>
      <c r="I267" s="7">
        <v>41732.347222222197</v>
      </c>
      <c r="K267" s="8" t="s">
        <v>1009</v>
      </c>
      <c r="L267" s="8" t="s">
        <v>1010</v>
      </c>
      <c r="M267" s="9" t="s">
        <v>1011</v>
      </c>
      <c r="N267" s="2">
        <v>132</v>
      </c>
      <c r="O267" s="8" t="s">
        <v>1012</v>
      </c>
      <c r="P267" t="str">
        <f t="shared" si="20"/>
        <v>Fault</v>
      </c>
      <c r="Q267">
        <f t="shared" si="21"/>
        <v>2014</v>
      </c>
    </row>
    <row r="268" spans="1:17" ht="25.5" x14ac:dyDescent="0.25">
      <c r="A268" s="3">
        <v>161581</v>
      </c>
      <c r="B268" s="4" t="s">
        <v>17</v>
      </c>
      <c r="C268" s="6" t="s">
        <v>17</v>
      </c>
      <c r="D268" s="5" t="s">
        <v>187</v>
      </c>
      <c r="E268" s="6" t="s">
        <v>17</v>
      </c>
      <c r="F268" s="6" t="s">
        <v>30</v>
      </c>
      <c r="G268" s="5" t="s">
        <v>107</v>
      </c>
      <c r="H268" s="5" t="s">
        <v>25</v>
      </c>
      <c r="I268" s="7">
        <v>41733.586805555598</v>
      </c>
      <c r="J268" s="7">
        <v>41733.586805555598</v>
      </c>
      <c r="K268" s="8" t="s">
        <v>17</v>
      </c>
      <c r="L268" s="8" t="s">
        <v>774</v>
      </c>
      <c r="M268" s="9" t="s">
        <v>17</v>
      </c>
      <c r="N268" s="2">
        <v>66</v>
      </c>
      <c r="O268" s="8" t="s">
        <v>17</v>
      </c>
      <c r="P268" t="str">
        <f t="shared" si="20"/>
        <v/>
      </c>
      <c r="Q268">
        <f t="shared" si="21"/>
        <v>2014</v>
      </c>
    </row>
    <row r="269" spans="1:17" ht="25.5" x14ac:dyDescent="0.25">
      <c r="A269" s="3">
        <v>161587</v>
      </c>
      <c r="B269" s="4" t="s">
        <v>17</v>
      </c>
      <c r="C269" s="6" t="s">
        <v>17</v>
      </c>
      <c r="D269" s="5" t="s">
        <v>228</v>
      </c>
      <c r="E269" s="6" t="s">
        <v>17</v>
      </c>
      <c r="F269" s="6" t="s">
        <v>30</v>
      </c>
      <c r="G269" s="5" t="s">
        <v>140</v>
      </c>
      <c r="H269" s="5" t="s">
        <v>25</v>
      </c>
      <c r="I269" s="7">
        <v>41734.0493055556</v>
      </c>
      <c r="J269" s="7">
        <v>41734.0493055556</v>
      </c>
      <c r="K269" s="8" t="s">
        <v>17</v>
      </c>
      <c r="L269" s="8" t="s">
        <v>774</v>
      </c>
      <c r="M269" s="9" t="s">
        <v>17</v>
      </c>
      <c r="N269" s="2">
        <v>33</v>
      </c>
      <c r="O269" s="8" t="s">
        <v>17</v>
      </c>
      <c r="P269" t="str">
        <f t="shared" si="20"/>
        <v/>
      </c>
      <c r="Q269">
        <f t="shared" si="21"/>
        <v>2014</v>
      </c>
    </row>
    <row r="270" spans="1:17" ht="25.5" x14ac:dyDescent="0.25">
      <c r="A270" s="3">
        <v>161640</v>
      </c>
      <c r="B270" s="4" t="s">
        <v>17</v>
      </c>
      <c r="C270" s="6" t="s">
        <v>17</v>
      </c>
      <c r="D270" s="5" t="s">
        <v>224</v>
      </c>
      <c r="E270" s="6" t="s">
        <v>17</v>
      </c>
      <c r="F270" s="6" t="s">
        <v>30</v>
      </c>
      <c r="G270" s="5" t="s">
        <v>120</v>
      </c>
      <c r="H270" s="5" t="s">
        <v>25</v>
      </c>
      <c r="I270" s="7">
        <v>41734.633333333302</v>
      </c>
      <c r="J270" s="7">
        <v>41734.633333333302</v>
      </c>
      <c r="K270" s="8" t="s">
        <v>1013</v>
      </c>
      <c r="L270" s="8" t="s">
        <v>774</v>
      </c>
      <c r="M270" s="9" t="s">
        <v>17</v>
      </c>
      <c r="N270" s="2">
        <v>66</v>
      </c>
      <c r="O270" s="8" t="s">
        <v>17</v>
      </c>
      <c r="P270" t="str">
        <f t="shared" si="20"/>
        <v/>
      </c>
      <c r="Q270">
        <f t="shared" si="21"/>
        <v>2014</v>
      </c>
    </row>
    <row r="271" spans="1:17" ht="25.5" x14ac:dyDescent="0.25">
      <c r="A271" s="3">
        <v>161641</v>
      </c>
      <c r="B271" s="4" t="s">
        <v>17</v>
      </c>
      <c r="C271" s="6" t="s">
        <v>17</v>
      </c>
      <c r="D271" s="5" t="s">
        <v>224</v>
      </c>
      <c r="E271" s="6" t="s">
        <v>17</v>
      </c>
      <c r="F271" s="6" t="s">
        <v>30</v>
      </c>
      <c r="G271" s="5" t="s">
        <v>120</v>
      </c>
      <c r="H271" s="5" t="s">
        <v>25</v>
      </c>
      <c r="I271" s="7">
        <v>41734.640277777798</v>
      </c>
      <c r="J271" s="7">
        <v>41734.640277777798</v>
      </c>
      <c r="K271" s="8" t="s">
        <v>1013</v>
      </c>
      <c r="L271" s="8" t="s">
        <v>774</v>
      </c>
      <c r="M271" s="9" t="s">
        <v>17</v>
      </c>
      <c r="N271" s="2">
        <v>66</v>
      </c>
      <c r="O271" s="8" t="s">
        <v>17</v>
      </c>
      <c r="P271" t="str">
        <f t="shared" si="20"/>
        <v/>
      </c>
      <c r="Q271">
        <f t="shared" si="21"/>
        <v>2014</v>
      </c>
    </row>
    <row r="272" spans="1:17" ht="25.5" x14ac:dyDescent="0.25">
      <c r="A272" s="3">
        <v>161642</v>
      </c>
      <c r="B272" s="4" t="s">
        <v>17</v>
      </c>
      <c r="C272" s="6" t="s">
        <v>17</v>
      </c>
      <c r="D272" s="5" t="s">
        <v>224</v>
      </c>
      <c r="E272" s="6" t="s">
        <v>17</v>
      </c>
      <c r="F272" s="6" t="s">
        <v>30</v>
      </c>
      <c r="G272" s="5" t="s">
        <v>120</v>
      </c>
      <c r="H272" s="5" t="s">
        <v>25</v>
      </c>
      <c r="I272" s="7">
        <v>41734.641666666699</v>
      </c>
      <c r="J272" s="7">
        <v>41734.641666666699</v>
      </c>
      <c r="K272" s="8" t="s">
        <v>1013</v>
      </c>
      <c r="L272" s="8" t="s">
        <v>774</v>
      </c>
      <c r="M272" s="9" t="s">
        <v>17</v>
      </c>
      <c r="N272" s="2">
        <v>66</v>
      </c>
      <c r="O272" s="8" t="s">
        <v>17</v>
      </c>
      <c r="P272" t="str">
        <f t="shared" si="20"/>
        <v/>
      </c>
      <c r="Q272">
        <f t="shared" si="21"/>
        <v>2014</v>
      </c>
    </row>
    <row r="273" spans="1:17" x14ac:dyDescent="0.25">
      <c r="A273" s="3">
        <v>161643</v>
      </c>
      <c r="B273" s="4" t="s">
        <v>17</v>
      </c>
      <c r="C273" s="6" t="s">
        <v>17</v>
      </c>
      <c r="D273" s="5" t="s">
        <v>119</v>
      </c>
      <c r="E273" s="6" t="s">
        <v>17</v>
      </c>
      <c r="F273" s="6" t="s">
        <v>30</v>
      </c>
      <c r="G273" s="5" t="s">
        <v>120</v>
      </c>
      <c r="H273" s="5" t="s">
        <v>25</v>
      </c>
      <c r="I273" s="7">
        <v>41734.690277777801</v>
      </c>
      <c r="J273" s="7">
        <v>41734.690277777801</v>
      </c>
      <c r="K273" s="8" t="s">
        <v>17</v>
      </c>
      <c r="L273" s="8" t="s">
        <v>774</v>
      </c>
      <c r="M273" s="9" t="s">
        <v>17</v>
      </c>
      <c r="N273" s="2">
        <v>66</v>
      </c>
      <c r="O273" s="8" t="s">
        <v>17</v>
      </c>
      <c r="P273" t="str">
        <f t="shared" si="20"/>
        <v/>
      </c>
      <c r="Q273">
        <f t="shared" si="21"/>
        <v>2014</v>
      </c>
    </row>
    <row r="274" spans="1:17" ht="89.25" x14ac:dyDescent="0.25">
      <c r="A274" s="3">
        <v>161644</v>
      </c>
      <c r="B274" s="4" t="s">
        <v>95</v>
      </c>
      <c r="C274" s="6" t="s">
        <v>36</v>
      </c>
      <c r="D274" s="5" t="s">
        <v>413</v>
      </c>
      <c r="E274" s="6" t="s">
        <v>84</v>
      </c>
      <c r="F274" s="6" t="s">
        <v>30</v>
      </c>
      <c r="G274" s="5" t="s">
        <v>163</v>
      </c>
      <c r="H274" s="5" t="s">
        <v>36</v>
      </c>
      <c r="I274" s="7">
        <v>41735.217361111099</v>
      </c>
      <c r="J274" s="7">
        <v>41735.409027777801</v>
      </c>
      <c r="K274" s="8" t="s">
        <v>17</v>
      </c>
      <c r="L274" s="8" t="s">
        <v>17</v>
      </c>
      <c r="M274" s="9" t="s">
        <v>1014</v>
      </c>
      <c r="N274" s="2">
        <v>500</v>
      </c>
      <c r="O274" s="8" t="s">
        <v>17</v>
      </c>
      <c r="P274" t="str">
        <f t="shared" si="20"/>
        <v/>
      </c>
      <c r="Q274">
        <f t="shared" si="21"/>
        <v>2014</v>
      </c>
    </row>
    <row r="275" spans="1:17" x14ac:dyDescent="0.25">
      <c r="A275" s="3">
        <v>161667</v>
      </c>
      <c r="B275" s="4" t="s">
        <v>17</v>
      </c>
      <c r="C275" s="6" t="s">
        <v>17</v>
      </c>
      <c r="D275" s="5" t="s">
        <v>1015</v>
      </c>
      <c r="E275" s="6" t="s">
        <v>69</v>
      </c>
      <c r="F275" s="6" t="s">
        <v>30</v>
      </c>
      <c r="G275" s="5" t="s">
        <v>1016</v>
      </c>
      <c r="H275" s="5" t="s">
        <v>25</v>
      </c>
      <c r="I275" s="7">
        <v>41736.409027777801</v>
      </c>
      <c r="J275" s="7">
        <v>41736.460416666698</v>
      </c>
      <c r="K275" s="8" t="s">
        <v>17</v>
      </c>
      <c r="L275" s="8" t="s">
        <v>17</v>
      </c>
      <c r="M275" s="9" t="s">
        <v>17</v>
      </c>
      <c r="N275" s="2">
        <v>330</v>
      </c>
      <c r="O275" s="8" t="s">
        <v>17</v>
      </c>
      <c r="P275" t="str">
        <f t="shared" si="20"/>
        <v>Forced</v>
      </c>
      <c r="Q275">
        <f t="shared" si="21"/>
        <v>2014</v>
      </c>
    </row>
    <row r="276" spans="1:17" x14ac:dyDescent="0.25">
      <c r="A276" s="3">
        <v>161668</v>
      </c>
      <c r="B276" s="4" t="s">
        <v>17</v>
      </c>
      <c r="C276" s="6" t="s">
        <v>17</v>
      </c>
      <c r="D276" s="5" t="s">
        <v>53</v>
      </c>
      <c r="E276" s="6" t="s">
        <v>61</v>
      </c>
      <c r="F276" s="6" t="s">
        <v>30</v>
      </c>
      <c r="G276" s="5" t="s">
        <v>409</v>
      </c>
      <c r="H276" s="5" t="s">
        <v>52</v>
      </c>
      <c r="I276" s="7">
        <v>41734.625</v>
      </c>
      <c r="J276" s="7">
        <v>41737.621527777803</v>
      </c>
      <c r="K276" s="8" t="s">
        <v>17</v>
      </c>
      <c r="L276" s="8" t="s">
        <v>17</v>
      </c>
      <c r="M276" s="9" t="s">
        <v>17</v>
      </c>
      <c r="N276" s="2">
        <v>330</v>
      </c>
      <c r="O276" s="8" t="s">
        <v>17</v>
      </c>
      <c r="P276" t="str">
        <f t="shared" si="20"/>
        <v>Forced</v>
      </c>
      <c r="Q276">
        <f t="shared" si="21"/>
        <v>2014</v>
      </c>
    </row>
    <row r="277" spans="1:17" x14ac:dyDescent="0.25">
      <c r="A277" s="3">
        <v>161892</v>
      </c>
      <c r="B277" s="4" t="s">
        <v>17</v>
      </c>
      <c r="C277" s="6" t="s">
        <v>17</v>
      </c>
      <c r="D277" s="5" t="s">
        <v>55</v>
      </c>
      <c r="E277" s="6" t="s">
        <v>69</v>
      </c>
      <c r="F277" s="6" t="s">
        <v>30</v>
      </c>
      <c r="G277" s="5" t="s">
        <v>131</v>
      </c>
      <c r="H277" s="5" t="s">
        <v>52</v>
      </c>
      <c r="I277" s="7">
        <v>41740.377083333296</v>
      </c>
      <c r="J277" s="7">
        <v>41740.46875</v>
      </c>
      <c r="K277" s="8" t="s">
        <v>17</v>
      </c>
      <c r="L277" s="8" t="s">
        <v>17</v>
      </c>
      <c r="M277" s="9" t="s">
        <v>17</v>
      </c>
      <c r="N277" s="2">
        <v>132</v>
      </c>
      <c r="O277" s="8" t="s">
        <v>17</v>
      </c>
      <c r="P277" t="str">
        <f t="shared" si="20"/>
        <v>Forced</v>
      </c>
      <c r="Q277">
        <f t="shared" si="21"/>
        <v>2014</v>
      </c>
    </row>
    <row r="278" spans="1:17" ht="102" x14ac:dyDescent="0.25">
      <c r="A278" s="3">
        <v>161931</v>
      </c>
      <c r="B278" s="4" t="s">
        <v>17</v>
      </c>
      <c r="C278" s="6" t="s">
        <v>17</v>
      </c>
      <c r="D278" s="5" t="s">
        <v>229</v>
      </c>
      <c r="E278" s="6" t="s">
        <v>17</v>
      </c>
      <c r="F278" s="6" t="s">
        <v>30</v>
      </c>
      <c r="G278" s="5" t="s">
        <v>140</v>
      </c>
      <c r="H278" s="5" t="s">
        <v>25</v>
      </c>
      <c r="I278" s="7">
        <v>41739.888888888898</v>
      </c>
      <c r="J278" s="7">
        <v>41740.009722222203</v>
      </c>
      <c r="K278" s="8" t="s">
        <v>1017</v>
      </c>
      <c r="L278" s="8" t="s">
        <v>774</v>
      </c>
      <c r="M278" s="9" t="s">
        <v>17</v>
      </c>
      <c r="N278" s="2">
        <v>33</v>
      </c>
      <c r="O278" s="8" t="s">
        <v>17</v>
      </c>
      <c r="P278" t="str">
        <f t="shared" si="20"/>
        <v/>
      </c>
      <c r="Q278">
        <f t="shared" si="21"/>
        <v>2014</v>
      </c>
    </row>
    <row r="279" spans="1:17" ht="25.5" x14ac:dyDescent="0.25">
      <c r="A279" s="3">
        <v>161932</v>
      </c>
      <c r="B279" s="4" t="s">
        <v>34</v>
      </c>
      <c r="C279" s="6" t="s">
        <v>25</v>
      </c>
      <c r="D279" s="5" t="s">
        <v>192</v>
      </c>
      <c r="E279" s="6" t="s">
        <v>84</v>
      </c>
      <c r="F279" s="6" t="s">
        <v>30</v>
      </c>
      <c r="G279" s="5" t="s">
        <v>194</v>
      </c>
      <c r="H279" s="5" t="s">
        <v>25</v>
      </c>
      <c r="I279" s="7">
        <v>41740.1875</v>
      </c>
      <c r="J279" s="7">
        <v>41740.1875</v>
      </c>
      <c r="K279" s="8" t="s">
        <v>17</v>
      </c>
      <c r="L279" s="8" t="s">
        <v>774</v>
      </c>
      <c r="M279" s="9" t="s">
        <v>1018</v>
      </c>
      <c r="N279" s="2">
        <v>132</v>
      </c>
      <c r="O279" s="8" t="s">
        <v>17</v>
      </c>
      <c r="P279" t="str">
        <f t="shared" si="20"/>
        <v/>
      </c>
      <c r="Q279">
        <f t="shared" si="21"/>
        <v>2014</v>
      </c>
    </row>
    <row r="280" spans="1:17" ht="25.5" x14ac:dyDescent="0.25">
      <c r="A280" s="3">
        <v>161933</v>
      </c>
      <c r="B280" s="4" t="s">
        <v>17</v>
      </c>
      <c r="C280" s="6" t="s">
        <v>17</v>
      </c>
      <c r="D280" s="5" t="s">
        <v>1019</v>
      </c>
      <c r="E280" s="6" t="s">
        <v>17</v>
      </c>
      <c r="F280" s="6" t="s">
        <v>30</v>
      </c>
      <c r="G280" s="5" t="s">
        <v>62</v>
      </c>
      <c r="H280" s="5" t="s">
        <v>36</v>
      </c>
      <c r="I280" s="7">
        <v>41740.1875</v>
      </c>
      <c r="J280" s="7">
        <v>41740.1875</v>
      </c>
      <c r="K280" s="8" t="s">
        <v>17</v>
      </c>
      <c r="L280" s="8" t="s">
        <v>17</v>
      </c>
      <c r="M280" s="9" t="s">
        <v>17</v>
      </c>
      <c r="N280" s="2">
        <v>132</v>
      </c>
      <c r="O280" s="8" t="s">
        <v>17</v>
      </c>
      <c r="P280" t="str">
        <f t="shared" si="20"/>
        <v/>
      </c>
      <c r="Q280">
        <f t="shared" si="21"/>
        <v>2014</v>
      </c>
    </row>
    <row r="281" spans="1:17" x14ac:dyDescent="0.25">
      <c r="A281" s="3">
        <v>161934</v>
      </c>
      <c r="B281" s="4" t="s">
        <v>17</v>
      </c>
      <c r="C281" s="6" t="s">
        <v>17</v>
      </c>
      <c r="D281" s="5" t="s">
        <v>1020</v>
      </c>
      <c r="E281" s="6" t="s">
        <v>17</v>
      </c>
      <c r="F281" s="6" t="s">
        <v>30</v>
      </c>
      <c r="G281" s="5" t="s">
        <v>183</v>
      </c>
      <c r="H281" s="5" t="s">
        <v>36</v>
      </c>
      <c r="I281" s="7">
        <v>41740.1875</v>
      </c>
      <c r="J281" s="7">
        <v>41740.1875</v>
      </c>
      <c r="K281" s="8" t="s">
        <v>17</v>
      </c>
      <c r="L281" s="8" t="s">
        <v>17</v>
      </c>
      <c r="M281" s="9" t="s">
        <v>17</v>
      </c>
      <c r="N281" s="2">
        <v>132</v>
      </c>
      <c r="O281" s="8" t="s">
        <v>17</v>
      </c>
      <c r="P281" t="str">
        <f t="shared" si="20"/>
        <v/>
      </c>
      <c r="Q281">
        <f t="shared" si="21"/>
        <v>2014</v>
      </c>
    </row>
    <row r="282" spans="1:17" x14ac:dyDescent="0.25">
      <c r="A282" s="3">
        <v>162013</v>
      </c>
      <c r="B282" s="4" t="s">
        <v>17</v>
      </c>
      <c r="C282" s="6" t="s">
        <v>17</v>
      </c>
      <c r="D282" s="5" t="s">
        <v>197</v>
      </c>
      <c r="E282" s="6" t="s">
        <v>17</v>
      </c>
      <c r="F282" s="6" t="s">
        <v>30</v>
      </c>
      <c r="G282" s="5" t="s">
        <v>198</v>
      </c>
      <c r="H282" s="5" t="s">
        <v>25</v>
      </c>
      <c r="I282" s="7">
        <v>41740.8527777778</v>
      </c>
      <c r="J282" s="7">
        <v>41740.8527777778</v>
      </c>
      <c r="K282" s="8" t="s">
        <v>17</v>
      </c>
      <c r="L282" s="8" t="s">
        <v>774</v>
      </c>
      <c r="M282" s="9" t="s">
        <v>17</v>
      </c>
      <c r="N282" s="2">
        <v>66</v>
      </c>
      <c r="O282" s="8" t="s">
        <v>17</v>
      </c>
      <c r="P282" t="str">
        <f t="shared" si="20"/>
        <v/>
      </c>
      <c r="Q282">
        <f t="shared" si="21"/>
        <v>2014</v>
      </c>
    </row>
    <row r="283" spans="1:17" x14ac:dyDescent="0.25">
      <c r="A283" s="3">
        <v>162014</v>
      </c>
      <c r="B283" s="4" t="s">
        <v>17</v>
      </c>
      <c r="C283" s="6" t="s">
        <v>17</v>
      </c>
      <c r="D283" s="5" t="s">
        <v>206</v>
      </c>
      <c r="E283" s="6" t="s">
        <v>17</v>
      </c>
      <c r="F283" s="6" t="s">
        <v>30</v>
      </c>
      <c r="G283" s="5" t="s">
        <v>198</v>
      </c>
      <c r="H283" s="5" t="s">
        <v>52</v>
      </c>
      <c r="I283" s="7">
        <v>41740.8527777778</v>
      </c>
      <c r="J283" s="7">
        <v>41740.8527777778</v>
      </c>
      <c r="K283" s="8" t="s">
        <v>17</v>
      </c>
      <c r="L283" s="8" t="s">
        <v>17</v>
      </c>
      <c r="M283" s="9" t="s">
        <v>17</v>
      </c>
      <c r="N283" s="2">
        <v>132</v>
      </c>
      <c r="O283" s="8" t="s">
        <v>17</v>
      </c>
      <c r="P283" t="str">
        <f t="shared" si="20"/>
        <v/>
      </c>
      <c r="Q283">
        <f t="shared" si="21"/>
        <v>2014</v>
      </c>
    </row>
    <row r="284" spans="1:17" ht="114.75" x14ac:dyDescent="0.25">
      <c r="A284" s="3">
        <v>162101</v>
      </c>
      <c r="B284" s="4" t="s">
        <v>17</v>
      </c>
      <c r="C284" s="6" t="s">
        <v>17</v>
      </c>
      <c r="D284" s="5" t="s">
        <v>171</v>
      </c>
      <c r="E284" s="6" t="s">
        <v>17</v>
      </c>
      <c r="F284" s="6" t="s">
        <v>30</v>
      </c>
      <c r="G284" s="5" t="s">
        <v>172</v>
      </c>
      <c r="H284" s="5" t="s">
        <v>25</v>
      </c>
      <c r="I284" s="7">
        <v>41743.478472222203</v>
      </c>
      <c r="J284" s="7">
        <v>41743.632638888899</v>
      </c>
      <c r="K284" s="8" t="s">
        <v>1021</v>
      </c>
      <c r="L284" s="8" t="s">
        <v>774</v>
      </c>
      <c r="M284" s="9" t="s">
        <v>17</v>
      </c>
      <c r="N284" s="2">
        <v>66</v>
      </c>
      <c r="O284" s="8" t="s">
        <v>17</v>
      </c>
      <c r="P284" t="str">
        <f t="shared" si="20"/>
        <v/>
      </c>
      <c r="Q284">
        <f t="shared" si="21"/>
        <v>2014</v>
      </c>
    </row>
    <row r="285" spans="1:17" ht="102" x14ac:dyDescent="0.25">
      <c r="A285" s="3">
        <v>162216</v>
      </c>
      <c r="B285" s="4" t="s">
        <v>17</v>
      </c>
      <c r="C285" s="6" t="s">
        <v>17</v>
      </c>
      <c r="D285" s="5" t="s">
        <v>148</v>
      </c>
      <c r="E285" s="6" t="s">
        <v>193</v>
      </c>
      <c r="F285" s="6" t="s">
        <v>30</v>
      </c>
      <c r="G285" s="5" t="s">
        <v>149</v>
      </c>
      <c r="H285" s="5" t="s">
        <v>25</v>
      </c>
      <c r="I285" s="7">
        <v>41744.381249999999</v>
      </c>
      <c r="J285" s="7">
        <v>41744.579861111102</v>
      </c>
      <c r="K285" s="8" t="s">
        <v>1022</v>
      </c>
      <c r="L285" s="8" t="s">
        <v>774</v>
      </c>
      <c r="M285" s="9" t="s">
        <v>17</v>
      </c>
      <c r="N285" s="2">
        <v>132</v>
      </c>
      <c r="O285" s="8" t="s">
        <v>17</v>
      </c>
      <c r="P285" t="str">
        <f t="shared" si="20"/>
        <v/>
      </c>
      <c r="Q285">
        <f t="shared" si="21"/>
        <v>2014</v>
      </c>
    </row>
    <row r="286" spans="1:17" x14ac:dyDescent="0.25">
      <c r="A286" s="3">
        <v>162403</v>
      </c>
      <c r="B286" s="4" t="s">
        <v>17</v>
      </c>
      <c r="C286" s="6" t="s">
        <v>17</v>
      </c>
      <c r="D286" s="5" t="s">
        <v>634</v>
      </c>
      <c r="E286" s="6" t="s">
        <v>69</v>
      </c>
      <c r="F286" s="6" t="s">
        <v>30</v>
      </c>
      <c r="G286" s="5" t="s">
        <v>57</v>
      </c>
      <c r="H286" s="5" t="s">
        <v>52</v>
      </c>
      <c r="I286" s="7">
        <v>41751.327777777798</v>
      </c>
      <c r="J286" s="7">
        <v>41751.338194444397</v>
      </c>
      <c r="K286" s="8" t="s">
        <v>17</v>
      </c>
      <c r="L286" s="8" t="s">
        <v>17</v>
      </c>
      <c r="M286" s="9" t="s">
        <v>17</v>
      </c>
      <c r="N286" s="2">
        <v>500</v>
      </c>
      <c r="O286" s="8" t="s">
        <v>17</v>
      </c>
      <c r="P286" t="str">
        <f t="shared" si="20"/>
        <v>Forced</v>
      </c>
      <c r="Q286">
        <f t="shared" si="21"/>
        <v>2014</v>
      </c>
    </row>
    <row r="287" spans="1:17" x14ac:dyDescent="0.25">
      <c r="A287" s="3">
        <v>162404</v>
      </c>
      <c r="B287" s="4" t="s">
        <v>17</v>
      </c>
      <c r="C287" s="6" t="s">
        <v>17</v>
      </c>
      <c r="D287" s="5" t="s">
        <v>634</v>
      </c>
      <c r="E287" s="6" t="s">
        <v>69</v>
      </c>
      <c r="F287" s="6" t="s">
        <v>30</v>
      </c>
      <c r="G287" s="5" t="s">
        <v>57</v>
      </c>
      <c r="H287" s="5" t="s">
        <v>52</v>
      </c>
      <c r="I287" s="7">
        <v>41751.513888888898</v>
      </c>
      <c r="J287" s="7">
        <v>41751.527777777803</v>
      </c>
      <c r="K287" s="8" t="s">
        <v>17</v>
      </c>
      <c r="L287" s="8" t="s">
        <v>17</v>
      </c>
      <c r="M287" s="9" t="s">
        <v>17</v>
      </c>
      <c r="N287" s="2">
        <v>500</v>
      </c>
      <c r="O287" s="8" t="s">
        <v>17</v>
      </c>
      <c r="P287" t="str">
        <f t="shared" si="20"/>
        <v>Forced</v>
      </c>
      <c r="Q287">
        <f t="shared" si="21"/>
        <v>2014</v>
      </c>
    </row>
    <row r="288" spans="1:17" x14ac:dyDescent="0.25">
      <c r="A288" s="3">
        <v>162439</v>
      </c>
      <c r="B288" s="4" t="s">
        <v>17</v>
      </c>
      <c r="C288" s="6" t="s">
        <v>17</v>
      </c>
      <c r="D288" s="5" t="s">
        <v>275</v>
      </c>
      <c r="E288" s="6" t="s">
        <v>65</v>
      </c>
      <c r="F288" s="6" t="s">
        <v>30</v>
      </c>
      <c r="G288" s="5" t="s">
        <v>39</v>
      </c>
      <c r="H288" s="5" t="s">
        <v>25</v>
      </c>
      <c r="I288" s="7">
        <v>41759.420833333301</v>
      </c>
      <c r="J288" s="7">
        <v>41761.668749999997</v>
      </c>
      <c r="K288" s="8" t="s">
        <v>17</v>
      </c>
      <c r="L288" s="8" t="s">
        <v>17</v>
      </c>
      <c r="M288" s="9" t="s">
        <v>17</v>
      </c>
      <c r="N288" s="2">
        <v>330</v>
      </c>
      <c r="O288" s="8" t="s">
        <v>17</v>
      </c>
      <c r="P288" t="str">
        <f t="shared" si="20"/>
        <v/>
      </c>
      <c r="Q288">
        <f t="shared" si="21"/>
        <v>2014</v>
      </c>
    </row>
    <row r="289" spans="1:17" ht="76.5" x14ac:dyDescent="0.25">
      <c r="A289" s="3">
        <v>162445</v>
      </c>
      <c r="B289" s="4" t="s">
        <v>42</v>
      </c>
      <c r="C289" s="6" t="s">
        <v>36</v>
      </c>
      <c r="D289" s="5" t="s">
        <v>181</v>
      </c>
      <c r="E289" s="6" t="s">
        <v>61</v>
      </c>
      <c r="F289" s="6" t="s">
        <v>30</v>
      </c>
      <c r="G289" s="5" t="s">
        <v>283</v>
      </c>
      <c r="H289" s="5" t="s">
        <v>63</v>
      </c>
      <c r="I289" s="7">
        <v>41752.636111111096</v>
      </c>
      <c r="J289" s="7">
        <v>41752.691666666702</v>
      </c>
      <c r="K289" s="8" t="s">
        <v>17</v>
      </c>
      <c r="L289" s="8" t="s">
        <v>17</v>
      </c>
      <c r="M289" s="9" t="s">
        <v>1023</v>
      </c>
      <c r="N289" s="2">
        <v>132</v>
      </c>
      <c r="O289" s="8" t="s">
        <v>17</v>
      </c>
      <c r="P289" t="str">
        <f t="shared" si="20"/>
        <v>Forced</v>
      </c>
      <c r="Q289">
        <f t="shared" si="21"/>
        <v>2014</v>
      </c>
    </row>
    <row r="290" spans="1:17" ht="25.5" x14ac:dyDescent="0.25">
      <c r="A290" s="3">
        <v>162488</v>
      </c>
      <c r="B290" s="4" t="s">
        <v>17</v>
      </c>
      <c r="C290" s="6" t="s">
        <v>17</v>
      </c>
      <c r="D290" s="5" t="s">
        <v>224</v>
      </c>
      <c r="E290" s="6" t="s">
        <v>17</v>
      </c>
      <c r="F290" s="6" t="s">
        <v>30</v>
      </c>
      <c r="G290" s="5" t="s">
        <v>120</v>
      </c>
      <c r="H290" s="5" t="s">
        <v>25</v>
      </c>
      <c r="I290" s="7">
        <v>41753.509722222203</v>
      </c>
      <c r="J290" s="7">
        <v>41753.509722222203</v>
      </c>
      <c r="K290" s="8" t="s">
        <v>17</v>
      </c>
      <c r="L290" s="8" t="s">
        <v>774</v>
      </c>
      <c r="M290" s="9" t="s">
        <v>17</v>
      </c>
      <c r="N290" s="2">
        <v>66</v>
      </c>
      <c r="O290" s="8" t="s">
        <v>17</v>
      </c>
      <c r="P290" t="str">
        <f t="shared" si="20"/>
        <v/>
      </c>
      <c r="Q290">
        <f t="shared" si="21"/>
        <v>2014</v>
      </c>
    </row>
    <row r="291" spans="1:17" ht="25.5" x14ac:dyDescent="0.25">
      <c r="A291" s="3">
        <v>162495</v>
      </c>
      <c r="B291" s="4" t="s">
        <v>95</v>
      </c>
      <c r="C291" s="6" t="s">
        <v>591</v>
      </c>
      <c r="D291" s="5" t="s">
        <v>55</v>
      </c>
      <c r="E291" s="6" t="s">
        <v>38</v>
      </c>
      <c r="F291" s="6" t="s">
        <v>30</v>
      </c>
      <c r="G291" s="5" t="s">
        <v>158</v>
      </c>
      <c r="H291" s="5" t="s">
        <v>52</v>
      </c>
      <c r="I291" s="7">
        <v>41753.636805555601</v>
      </c>
      <c r="J291" s="7">
        <v>41760.647916666698</v>
      </c>
      <c r="K291" s="8" t="s">
        <v>17</v>
      </c>
      <c r="L291" s="8" t="s">
        <v>1024</v>
      </c>
      <c r="M291" s="9" t="s">
        <v>1025</v>
      </c>
      <c r="N291" s="2">
        <v>132</v>
      </c>
      <c r="O291" s="8" t="s">
        <v>770</v>
      </c>
      <c r="P291" t="str">
        <f t="shared" si="20"/>
        <v>Fault</v>
      </c>
      <c r="Q291">
        <f t="shared" si="21"/>
        <v>2014</v>
      </c>
    </row>
    <row r="292" spans="1:17" x14ac:dyDescent="0.25">
      <c r="A292" s="3">
        <v>162503</v>
      </c>
      <c r="B292" s="4" t="s">
        <v>17</v>
      </c>
      <c r="C292" s="6" t="s">
        <v>17</v>
      </c>
      <c r="D292" s="5" t="s">
        <v>205</v>
      </c>
      <c r="E292" s="6" t="s">
        <v>17</v>
      </c>
      <c r="F292" s="6" t="s">
        <v>30</v>
      </c>
      <c r="G292" s="5" t="s">
        <v>87</v>
      </c>
      <c r="H292" s="5" t="s">
        <v>25</v>
      </c>
      <c r="I292" s="7">
        <v>41753.904166666704</v>
      </c>
      <c r="J292" s="7">
        <v>41753.904166666704</v>
      </c>
      <c r="K292" s="8" t="s">
        <v>17</v>
      </c>
      <c r="L292" s="8" t="s">
        <v>774</v>
      </c>
      <c r="M292" s="9" t="s">
        <v>17</v>
      </c>
      <c r="N292" s="2">
        <v>66</v>
      </c>
      <c r="O292" s="8" t="s">
        <v>17</v>
      </c>
      <c r="P292" t="str">
        <f t="shared" si="20"/>
        <v/>
      </c>
      <c r="Q292">
        <f t="shared" si="21"/>
        <v>2014</v>
      </c>
    </row>
    <row r="293" spans="1:17" ht="25.5" x14ac:dyDescent="0.25">
      <c r="A293" s="3">
        <v>162504</v>
      </c>
      <c r="B293" s="4" t="s">
        <v>17</v>
      </c>
      <c r="C293" s="6" t="s">
        <v>17</v>
      </c>
      <c r="D293" s="5" t="s">
        <v>276</v>
      </c>
      <c r="E293" s="6" t="s">
        <v>17</v>
      </c>
      <c r="F293" s="6" t="s">
        <v>30</v>
      </c>
      <c r="G293" s="5" t="s">
        <v>232</v>
      </c>
      <c r="H293" s="5" t="s">
        <v>25</v>
      </c>
      <c r="I293" s="7">
        <v>41754.247916666704</v>
      </c>
      <c r="J293" s="7">
        <v>41754.247916666704</v>
      </c>
      <c r="K293" s="8" t="s">
        <v>17</v>
      </c>
      <c r="L293" s="8" t="s">
        <v>774</v>
      </c>
      <c r="M293" s="9" t="s">
        <v>17</v>
      </c>
      <c r="N293" s="2">
        <v>66</v>
      </c>
      <c r="O293" s="8" t="s">
        <v>17</v>
      </c>
      <c r="P293" t="str">
        <f t="shared" si="20"/>
        <v/>
      </c>
      <c r="Q293">
        <f t="shared" si="21"/>
        <v>2014</v>
      </c>
    </row>
    <row r="294" spans="1:17" ht="25.5" x14ac:dyDescent="0.25">
      <c r="A294" s="3">
        <v>162505</v>
      </c>
      <c r="B294" s="4" t="s">
        <v>17</v>
      </c>
      <c r="C294" s="6" t="s">
        <v>17</v>
      </c>
      <c r="D294" s="5" t="s">
        <v>276</v>
      </c>
      <c r="E294" s="6" t="s">
        <v>17</v>
      </c>
      <c r="F294" s="6" t="s">
        <v>30</v>
      </c>
      <c r="G294" s="5" t="s">
        <v>232</v>
      </c>
      <c r="H294" s="5" t="s">
        <v>25</v>
      </c>
      <c r="I294" s="7">
        <v>41754.267361111102</v>
      </c>
      <c r="J294" s="7">
        <v>41754.267361111102</v>
      </c>
      <c r="K294" s="8" t="s">
        <v>17</v>
      </c>
      <c r="L294" s="8" t="s">
        <v>774</v>
      </c>
      <c r="M294" s="9" t="s">
        <v>17</v>
      </c>
      <c r="N294" s="2">
        <v>66</v>
      </c>
      <c r="O294" s="8" t="s">
        <v>17</v>
      </c>
      <c r="P294" t="str">
        <f t="shared" si="20"/>
        <v/>
      </c>
      <c r="Q294">
        <f t="shared" si="21"/>
        <v>2014</v>
      </c>
    </row>
    <row r="295" spans="1:17" ht="25.5" x14ac:dyDescent="0.25">
      <c r="A295" s="3">
        <v>162506</v>
      </c>
      <c r="B295" s="4" t="s">
        <v>17</v>
      </c>
      <c r="C295" s="6" t="s">
        <v>17</v>
      </c>
      <c r="D295" s="5" t="s">
        <v>276</v>
      </c>
      <c r="E295" s="6" t="s">
        <v>17</v>
      </c>
      <c r="F295" s="6" t="s">
        <v>30</v>
      </c>
      <c r="G295" s="5" t="s">
        <v>232</v>
      </c>
      <c r="H295" s="5" t="s">
        <v>25</v>
      </c>
      <c r="I295" s="7">
        <v>41754.270138888904</v>
      </c>
      <c r="J295" s="7">
        <v>41754.270138888904</v>
      </c>
      <c r="K295" s="8" t="s">
        <v>17</v>
      </c>
      <c r="L295" s="8" t="s">
        <v>774</v>
      </c>
      <c r="M295" s="9" t="s">
        <v>17</v>
      </c>
      <c r="N295" s="2">
        <v>66</v>
      </c>
      <c r="O295" s="8" t="s">
        <v>17</v>
      </c>
      <c r="P295" t="str">
        <f t="shared" si="20"/>
        <v/>
      </c>
      <c r="Q295">
        <f t="shared" si="21"/>
        <v>2014</v>
      </c>
    </row>
    <row r="296" spans="1:17" x14ac:dyDescent="0.25">
      <c r="A296" s="3">
        <v>162512</v>
      </c>
      <c r="B296" s="4" t="s">
        <v>17</v>
      </c>
      <c r="C296" s="6" t="s">
        <v>17</v>
      </c>
      <c r="D296" s="5" t="s">
        <v>233</v>
      </c>
      <c r="E296" s="6" t="s">
        <v>17</v>
      </c>
      <c r="F296" s="6" t="s">
        <v>30</v>
      </c>
      <c r="G296" s="5" t="s">
        <v>232</v>
      </c>
      <c r="H296" s="5" t="s">
        <v>25</v>
      </c>
      <c r="I296" s="7">
        <v>41754.365277777797</v>
      </c>
      <c r="J296" s="7">
        <v>41754.365277777797</v>
      </c>
      <c r="K296" s="8" t="s">
        <v>17</v>
      </c>
      <c r="L296" s="8" t="s">
        <v>774</v>
      </c>
      <c r="M296" s="9" t="s">
        <v>17</v>
      </c>
      <c r="N296" s="2">
        <v>66</v>
      </c>
      <c r="O296" s="8" t="s">
        <v>17</v>
      </c>
      <c r="P296" t="str">
        <f t="shared" si="20"/>
        <v/>
      </c>
      <c r="Q296">
        <f t="shared" si="21"/>
        <v>2014</v>
      </c>
    </row>
    <row r="297" spans="1:17" x14ac:dyDescent="0.25">
      <c r="A297" s="3">
        <v>162513</v>
      </c>
      <c r="B297" s="4" t="s">
        <v>17</v>
      </c>
      <c r="C297" s="6" t="s">
        <v>17</v>
      </c>
      <c r="D297" s="5" t="s">
        <v>205</v>
      </c>
      <c r="E297" s="6" t="s">
        <v>17</v>
      </c>
      <c r="F297" s="6" t="s">
        <v>30</v>
      </c>
      <c r="G297" s="5" t="s">
        <v>87</v>
      </c>
      <c r="H297" s="5" t="s">
        <v>25</v>
      </c>
      <c r="I297" s="7">
        <v>41754.6381944444</v>
      </c>
      <c r="J297" s="7">
        <v>41754.6381944444</v>
      </c>
      <c r="K297" s="8" t="s">
        <v>17</v>
      </c>
      <c r="L297" s="8" t="s">
        <v>774</v>
      </c>
      <c r="M297" s="9" t="s">
        <v>17</v>
      </c>
      <c r="N297" s="2">
        <v>66</v>
      </c>
      <c r="O297" s="8" t="s">
        <v>17</v>
      </c>
      <c r="P297" t="str">
        <f t="shared" si="20"/>
        <v/>
      </c>
      <c r="Q297">
        <f t="shared" si="21"/>
        <v>2014</v>
      </c>
    </row>
    <row r="298" spans="1:17" ht="25.5" x14ac:dyDescent="0.25">
      <c r="A298" s="3">
        <v>162526</v>
      </c>
      <c r="B298" s="4" t="s">
        <v>17</v>
      </c>
      <c r="C298" s="6" t="s">
        <v>17</v>
      </c>
      <c r="D298" s="5" t="s">
        <v>197</v>
      </c>
      <c r="E298" s="6" t="s">
        <v>17</v>
      </c>
      <c r="F298" s="6" t="s">
        <v>30</v>
      </c>
      <c r="G298" s="5" t="s">
        <v>198</v>
      </c>
      <c r="H298" s="5" t="s">
        <v>25</v>
      </c>
      <c r="I298" s="7">
        <v>41755.688888888901</v>
      </c>
      <c r="J298" s="7">
        <v>41755.688888888901</v>
      </c>
      <c r="K298" s="8" t="s">
        <v>1026</v>
      </c>
      <c r="L298" s="8" t="s">
        <v>774</v>
      </c>
      <c r="M298" s="9" t="s">
        <v>17</v>
      </c>
      <c r="N298" s="2">
        <v>66</v>
      </c>
      <c r="O298" s="8" t="s">
        <v>17</v>
      </c>
      <c r="P298" t="str">
        <f t="shared" si="20"/>
        <v/>
      </c>
      <c r="Q298">
        <f t="shared" si="21"/>
        <v>2014</v>
      </c>
    </row>
    <row r="299" spans="1:17" x14ac:dyDescent="0.25">
      <c r="A299" s="3">
        <v>162527</v>
      </c>
      <c r="B299" s="4" t="s">
        <v>17</v>
      </c>
      <c r="C299" s="6" t="s">
        <v>17</v>
      </c>
      <c r="D299" s="5" t="s">
        <v>206</v>
      </c>
      <c r="E299" s="6" t="s">
        <v>17</v>
      </c>
      <c r="F299" s="6" t="s">
        <v>30</v>
      </c>
      <c r="G299" s="5" t="s">
        <v>198</v>
      </c>
      <c r="H299" s="5" t="s">
        <v>52</v>
      </c>
      <c r="I299" s="7">
        <v>41755.688888888901</v>
      </c>
      <c r="J299" s="7">
        <v>41755.688888888901</v>
      </c>
      <c r="K299" s="8" t="s">
        <v>17</v>
      </c>
      <c r="L299" s="8" t="s">
        <v>17</v>
      </c>
      <c r="M299" s="9" t="s">
        <v>17</v>
      </c>
      <c r="N299" s="2">
        <v>132</v>
      </c>
      <c r="O299" s="8" t="s">
        <v>17</v>
      </c>
      <c r="P299" t="str">
        <f t="shared" si="20"/>
        <v/>
      </c>
      <c r="Q299">
        <f t="shared" si="21"/>
        <v>2014</v>
      </c>
    </row>
    <row r="300" spans="1:17" ht="51" x14ac:dyDescent="0.25">
      <c r="A300" s="3">
        <v>162528</v>
      </c>
      <c r="B300" s="4" t="s">
        <v>17</v>
      </c>
      <c r="C300" s="6" t="s">
        <v>17</v>
      </c>
      <c r="D300" s="5" t="s">
        <v>667</v>
      </c>
      <c r="E300" s="6" t="s">
        <v>84</v>
      </c>
      <c r="F300" s="6" t="s">
        <v>30</v>
      </c>
      <c r="G300" s="5" t="s">
        <v>82</v>
      </c>
      <c r="H300" s="5" t="s">
        <v>164</v>
      </c>
      <c r="I300" s="7">
        <v>41756.271527777797</v>
      </c>
      <c r="J300" s="7">
        <v>41756.590972222199</v>
      </c>
      <c r="K300" s="8" t="s">
        <v>1027</v>
      </c>
      <c r="L300" s="8" t="s">
        <v>1028</v>
      </c>
      <c r="M300" s="9" t="s">
        <v>17</v>
      </c>
      <c r="N300" s="2">
        <v>33</v>
      </c>
      <c r="O300" s="8" t="s">
        <v>17</v>
      </c>
      <c r="P300" t="str">
        <f t="shared" si="20"/>
        <v/>
      </c>
      <c r="Q300">
        <f t="shared" si="21"/>
        <v>2014</v>
      </c>
    </row>
    <row r="301" spans="1:17" x14ac:dyDescent="0.25">
      <c r="A301" s="3">
        <v>162529</v>
      </c>
      <c r="B301" s="4" t="s">
        <v>17</v>
      </c>
      <c r="C301" s="6" t="s">
        <v>17</v>
      </c>
      <c r="D301" s="5" t="s">
        <v>668</v>
      </c>
      <c r="E301" s="6" t="s">
        <v>17</v>
      </c>
      <c r="F301" s="6" t="s">
        <v>30</v>
      </c>
      <c r="G301" s="5" t="s">
        <v>82</v>
      </c>
      <c r="H301" s="5" t="s">
        <v>628</v>
      </c>
      <c r="I301" s="7">
        <v>41756.271527777797</v>
      </c>
      <c r="J301" s="7">
        <v>41756.590972222199</v>
      </c>
      <c r="K301" s="8" t="s">
        <v>17</v>
      </c>
      <c r="L301" s="8" t="s">
        <v>17</v>
      </c>
      <c r="M301" s="9" t="s">
        <v>17</v>
      </c>
      <c r="N301" s="2">
        <v>33</v>
      </c>
      <c r="O301" s="8" t="s">
        <v>17</v>
      </c>
      <c r="P301" t="str">
        <f t="shared" si="20"/>
        <v/>
      </c>
      <c r="Q301">
        <f t="shared" si="21"/>
        <v>2014</v>
      </c>
    </row>
    <row r="302" spans="1:17" x14ac:dyDescent="0.25">
      <c r="A302" s="3">
        <v>162530</v>
      </c>
      <c r="B302" s="4" t="s">
        <v>17</v>
      </c>
      <c r="C302" s="6" t="s">
        <v>17</v>
      </c>
      <c r="D302" s="5" t="s">
        <v>669</v>
      </c>
      <c r="E302" s="6" t="s">
        <v>17</v>
      </c>
      <c r="F302" s="6" t="s">
        <v>30</v>
      </c>
      <c r="G302" s="5" t="s">
        <v>82</v>
      </c>
      <c r="H302" s="5" t="s">
        <v>36</v>
      </c>
      <c r="I302" s="7">
        <v>41756.271527777797</v>
      </c>
      <c r="J302" s="7">
        <v>41756.590972222199</v>
      </c>
      <c r="K302" s="8" t="s">
        <v>17</v>
      </c>
      <c r="L302" s="8" t="s">
        <v>17</v>
      </c>
      <c r="M302" s="9" t="s">
        <v>17</v>
      </c>
      <c r="N302" s="2">
        <v>33</v>
      </c>
      <c r="O302" s="8" t="s">
        <v>17</v>
      </c>
      <c r="P302" t="str">
        <f t="shared" si="20"/>
        <v/>
      </c>
      <c r="Q302">
        <f t="shared" si="21"/>
        <v>2014</v>
      </c>
    </row>
    <row r="303" spans="1:17" x14ac:dyDescent="0.25">
      <c r="A303" s="3">
        <v>162531</v>
      </c>
      <c r="B303" s="4" t="s">
        <v>17</v>
      </c>
      <c r="C303" s="6" t="s">
        <v>17</v>
      </c>
      <c r="D303" s="5" t="s">
        <v>670</v>
      </c>
      <c r="E303" s="6" t="s">
        <v>17</v>
      </c>
      <c r="F303" s="6" t="s">
        <v>30</v>
      </c>
      <c r="G303" s="5" t="s">
        <v>82</v>
      </c>
      <c r="H303" s="5" t="s">
        <v>25</v>
      </c>
      <c r="I303" s="7">
        <v>41756.271527777797</v>
      </c>
      <c r="J303" s="7">
        <v>41756.590972222199</v>
      </c>
      <c r="K303" s="8" t="s">
        <v>17</v>
      </c>
      <c r="L303" s="8" t="s">
        <v>17</v>
      </c>
      <c r="M303" s="9" t="s">
        <v>17</v>
      </c>
      <c r="N303" s="2">
        <v>33</v>
      </c>
      <c r="O303" s="8" t="s">
        <v>17</v>
      </c>
      <c r="P303" t="str">
        <f t="shared" si="20"/>
        <v/>
      </c>
      <c r="Q303">
        <f t="shared" si="21"/>
        <v>2014</v>
      </c>
    </row>
    <row r="304" spans="1:17" ht="25.5" x14ac:dyDescent="0.25">
      <c r="A304" s="3">
        <v>162532</v>
      </c>
      <c r="B304" s="4" t="s">
        <v>17</v>
      </c>
      <c r="C304" s="6" t="s">
        <v>17</v>
      </c>
      <c r="D304" s="5" t="s">
        <v>671</v>
      </c>
      <c r="E304" s="6" t="s">
        <v>17</v>
      </c>
      <c r="F304" s="6" t="s">
        <v>30</v>
      </c>
      <c r="G304" s="5" t="s">
        <v>82</v>
      </c>
      <c r="H304" s="5" t="s">
        <v>25</v>
      </c>
      <c r="I304" s="7">
        <v>41756.271527777797</v>
      </c>
      <c r="J304" s="7">
        <v>41756.590972222199</v>
      </c>
      <c r="K304" s="8" t="s">
        <v>17</v>
      </c>
      <c r="L304" s="8" t="s">
        <v>17</v>
      </c>
      <c r="M304" s="9" t="s">
        <v>17</v>
      </c>
      <c r="N304" s="2">
        <v>33</v>
      </c>
      <c r="O304" s="8" t="s">
        <v>17</v>
      </c>
      <c r="P304" t="str">
        <f t="shared" si="20"/>
        <v/>
      </c>
      <c r="Q304">
        <f t="shared" si="21"/>
        <v>2014</v>
      </c>
    </row>
    <row r="305" spans="1:17" x14ac:dyDescent="0.25">
      <c r="A305" s="3">
        <v>162533</v>
      </c>
      <c r="B305" s="4" t="s">
        <v>17</v>
      </c>
      <c r="C305" s="6" t="s">
        <v>17</v>
      </c>
      <c r="D305" s="5" t="s">
        <v>672</v>
      </c>
      <c r="E305" s="6" t="s">
        <v>17</v>
      </c>
      <c r="F305" s="6" t="s">
        <v>30</v>
      </c>
      <c r="G305" s="5" t="s">
        <v>82</v>
      </c>
      <c r="H305" s="5" t="s">
        <v>36</v>
      </c>
      <c r="I305" s="7">
        <v>41756.271527777797</v>
      </c>
      <c r="J305" s="7">
        <v>41756.590972222199</v>
      </c>
      <c r="K305" s="8" t="s">
        <v>17</v>
      </c>
      <c r="L305" s="8" t="s">
        <v>17</v>
      </c>
      <c r="M305" s="9" t="s">
        <v>17</v>
      </c>
      <c r="N305" s="2">
        <v>33</v>
      </c>
      <c r="O305" s="8" t="s">
        <v>17</v>
      </c>
      <c r="P305" t="str">
        <f t="shared" si="20"/>
        <v/>
      </c>
      <c r="Q305">
        <f t="shared" si="21"/>
        <v>2014</v>
      </c>
    </row>
    <row r="306" spans="1:17" ht="89.25" x14ac:dyDescent="0.25">
      <c r="A306" s="3">
        <v>162534</v>
      </c>
      <c r="B306" s="4" t="s">
        <v>73</v>
      </c>
      <c r="C306" s="6" t="s">
        <v>250</v>
      </c>
      <c r="D306" s="5" t="s">
        <v>268</v>
      </c>
      <c r="E306" s="6" t="s">
        <v>38</v>
      </c>
      <c r="F306" s="6" t="s">
        <v>30</v>
      </c>
      <c r="G306" s="5" t="s">
        <v>82</v>
      </c>
      <c r="H306" s="5" t="s">
        <v>52</v>
      </c>
      <c r="I306" s="7">
        <v>41756.271527777797</v>
      </c>
      <c r="J306" s="7">
        <v>41756.590972222199</v>
      </c>
      <c r="K306" s="8" t="s">
        <v>17</v>
      </c>
      <c r="L306" s="8" t="s">
        <v>17</v>
      </c>
      <c r="M306" s="9" t="s">
        <v>1029</v>
      </c>
      <c r="N306" s="2">
        <v>132</v>
      </c>
      <c r="O306" s="8" t="s">
        <v>770</v>
      </c>
      <c r="P306" t="str">
        <f t="shared" si="20"/>
        <v>Fault</v>
      </c>
      <c r="Q306">
        <f t="shared" si="21"/>
        <v>2014</v>
      </c>
    </row>
    <row r="307" spans="1:17" x14ac:dyDescent="0.25">
      <c r="A307" s="3">
        <v>162535</v>
      </c>
      <c r="B307" s="4" t="s">
        <v>17</v>
      </c>
      <c r="C307" s="6" t="s">
        <v>17</v>
      </c>
      <c r="D307" s="5" t="s">
        <v>139</v>
      </c>
      <c r="E307" s="6" t="s">
        <v>17</v>
      </c>
      <c r="F307" s="6" t="s">
        <v>30</v>
      </c>
      <c r="G307" s="5" t="s">
        <v>82</v>
      </c>
      <c r="H307" s="5" t="s">
        <v>63</v>
      </c>
      <c r="I307" s="7">
        <v>41756.271527777797</v>
      </c>
      <c r="J307" s="7">
        <v>41756.590972222199</v>
      </c>
      <c r="K307" s="8" t="s">
        <v>17</v>
      </c>
      <c r="L307" s="8" t="s">
        <v>17</v>
      </c>
      <c r="M307" s="9" t="s">
        <v>17</v>
      </c>
      <c r="N307" s="2">
        <v>33</v>
      </c>
      <c r="O307" s="8" t="s">
        <v>17</v>
      </c>
      <c r="P307" t="str">
        <f t="shared" si="20"/>
        <v/>
      </c>
      <c r="Q307">
        <f t="shared" si="21"/>
        <v>2014</v>
      </c>
    </row>
    <row r="308" spans="1:17" x14ac:dyDescent="0.25">
      <c r="A308" s="3">
        <v>162536</v>
      </c>
      <c r="B308" s="4" t="s">
        <v>17</v>
      </c>
      <c r="C308" s="6" t="s">
        <v>17</v>
      </c>
      <c r="D308" s="5" t="s">
        <v>512</v>
      </c>
      <c r="E308" s="6" t="s">
        <v>322</v>
      </c>
      <c r="F308" s="6" t="s">
        <v>30</v>
      </c>
      <c r="G308" s="5" t="s">
        <v>82</v>
      </c>
      <c r="H308" s="5" t="s">
        <v>25</v>
      </c>
      <c r="I308" s="7">
        <v>41756.271527777797</v>
      </c>
      <c r="J308" s="7">
        <v>41756.590972222199</v>
      </c>
      <c r="K308" s="8" t="s">
        <v>17</v>
      </c>
      <c r="L308" s="8" t="s">
        <v>17</v>
      </c>
      <c r="M308" s="9" t="s">
        <v>17</v>
      </c>
      <c r="N308" s="2">
        <v>33</v>
      </c>
      <c r="O308" s="8" t="s">
        <v>17</v>
      </c>
      <c r="P308" t="str">
        <f t="shared" si="20"/>
        <v/>
      </c>
      <c r="Q308">
        <f t="shared" si="21"/>
        <v>2014</v>
      </c>
    </row>
    <row r="309" spans="1:17" x14ac:dyDescent="0.25">
      <c r="A309" s="3">
        <v>162537</v>
      </c>
      <c r="B309" s="4" t="s">
        <v>17</v>
      </c>
      <c r="C309" s="6" t="s">
        <v>17</v>
      </c>
      <c r="D309" s="5" t="s">
        <v>369</v>
      </c>
      <c r="E309" s="6" t="s">
        <v>322</v>
      </c>
      <c r="F309" s="6" t="s">
        <v>30</v>
      </c>
      <c r="G309" s="5" t="s">
        <v>82</v>
      </c>
      <c r="H309" s="5" t="s">
        <v>25</v>
      </c>
      <c r="I309" s="7">
        <v>41756.271527777797</v>
      </c>
      <c r="J309" s="7">
        <v>41756.590972222199</v>
      </c>
      <c r="K309" s="8" t="s">
        <v>17</v>
      </c>
      <c r="L309" s="8" t="s">
        <v>17</v>
      </c>
      <c r="M309" s="9" t="s">
        <v>17</v>
      </c>
      <c r="N309" s="2">
        <v>33</v>
      </c>
      <c r="O309" s="8" t="s">
        <v>17</v>
      </c>
      <c r="P309" t="str">
        <f t="shared" si="20"/>
        <v/>
      </c>
      <c r="Q309">
        <f t="shared" si="21"/>
        <v>2014</v>
      </c>
    </row>
    <row r="310" spans="1:17" ht="89.25" x14ac:dyDescent="0.25">
      <c r="A310" s="3">
        <v>162572</v>
      </c>
      <c r="B310" s="4" t="s">
        <v>17</v>
      </c>
      <c r="C310" s="6" t="s">
        <v>17</v>
      </c>
      <c r="D310" s="5" t="s">
        <v>410</v>
      </c>
      <c r="E310" s="6" t="s">
        <v>17</v>
      </c>
      <c r="F310" s="6" t="s">
        <v>30</v>
      </c>
      <c r="G310" s="5" t="s">
        <v>198</v>
      </c>
      <c r="H310" s="5" t="s">
        <v>110</v>
      </c>
      <c r="I310" s="7">
        <v>41757.461805555598</v>
      </c>
      <c r="J310" s="7">
        <v>41757.647916666698</v>
      </c>
      <c r="K310" s="8" t="s">
        <v>1030</v>
      </c>
      <c r="L310" s="8" t="s">
        <v>1031</v>
      </c>
      <c r="M310" s="9" t="s">
        <v>17</v>
      </c>
      <c r="N310" s="2">
        <v>330</v>
      </c>
      <c r="O310" s="8" t="s">
        <v>17</v>
      </c>
      <c r="P310" t="str">
        <f t="shared" si="20"/>
        <v/>
      </c>
      <c r="Q310">
        <f t="shared" si="21"/>
        <v>2014</v>
      </c>
    </row>
    <row r="311" spans="1:17" ht="51" x14ac:dyDescent="0.25">
      <c r="A311" s="3">
        <v>162578</v>
      </c>
      <c r="B311" s="4" t="s">
        <v>17</v>
      </c>
      <c r="C311" s="6" t="s">
        <v>17</v>
      </c>
      <c r="D311" s="5" t="s">
        <v>586</v>
      </c>
      <c r="E311" s="6" t="s">
        <v>17</v>
      </c>
      <c r="F311" s="6" t="s">
        <v>30</v>
      </c>
      <c r="G311" s="5" t="s">
        <v>54</v>
      </c>
      <c r="H311" s="5" t="s">
        <v>25</v>
      </c>
      <c r="I311" s="7">
        <v>41757.547222222202</v>
      </c>
      <c r="J311" s="7">
        <v>41757.879861111098</v>
      </c>
      <c r="K311" s="8" t="s">
        <v>1032</v>
      </c>
      <c r="L311" s="8" t="s">
        <v>774</v>
      </c>
      <c r="M311" s="9" t="s">
        <v>17</v>
      </c>
      <c r="N311" s="2">
        <v>132</v>
      </c>
      <c r="O311" s="8" t="s">
        <v>17</v>
      </c>
      <c r="P311" t="str">
        <f t="shared" si="20"/>
        <v/>
      </c>
      <c r="Q311">
        <f t="shared" si="21"/>
        <v>2014</v>
      </c>
    </row>
    <row r="312" spans="1:17" x14ac:dyDescent="0.25">
      <c r="A312" s="3">
        <v>162585</v>
      </c>
      <c r="B312" s="4" t="s">
        <v>17</v>
      </c>
      <c r="C312" s="6" t="s">
        <v>17</v>
      </c>
      <c r="D312" s="5" t="s">
        <v>117</v>
      </c>
      <c r="E312" s="6" t="s">
        <v>69</v>
      </c>
      <c r="F312" s="6" t="s">
        <v>30</v>
      </c>
      <c r="G312" s="5" t="s">
        <v>54</v>
      </c>
      <c r="H312" s="5" t="s">
        <v>52</v>
      </c>
      <c r="I312" s="7">
        <v>41758.3034722222</v>
      </c>
      <c r="J312" s="7">
        <v>41758.727083333302</v>
      </c>
      <c r="K312" s="8" t="s">
        <v>17</v>
      </c>
      <c r="L312" s="8" t="s">
        <v>17</v>
      </c>
      <c r="M312" s="9" t="s">
        <v>17</v>
      </c>
      <c r="N312" s="2">
        <v>330</v>
      </c>
      <c r="O312" s="8" t="s">
        <v>17</v>
      </c>
      <c r="P312" t="str">
        <f t="shared" si="20"/>
        <v>Forced</v>
      </c>
      <c r="Q312">
        <f t="shared" si="21"/>
        <v>2014</v>
      </c>
    </row>
    <row r="313" spans="1:17" x14ac:dyDescent="0.25">
      <c r="A313" s="3">
        <v>162636</v>
      </c>
      <c r="B313" s="4" t="s">
        <v>17</v>
      </c>
      <c r="C313" s="6" t="s">
        <v>17</v>
      </c>
      <c r="D313" s="5" t="s">
        <v>67</v>
      </c>
      <c r="E313" s="6" t="s">
        <v>65</v>
      </c>
      <c r="F313" s="6" t="s">
        <v>30</v>
      </c>
      <c r="G313" s="5" t="s">
        <v>41</v>
      </c>
      <c r="H313" s="5" t="s">
        <v>25</v>
      </c>
      <c r="I313" s="7">
        <v>41759.5493055556</v>
      </c>
      <c r="J313" s="7">
        <v>41759.688888888901</v>
      </c>
      <c r="K313" s="8" t="s">
        <v>17</v>
      </c>
      <c r="L313" s="8" t="s">
        <v>17</v>
      </c>
      <c r="M313" s="9" t="s">
        <v>17</v>
      </c>
      <c r="N313" s="2">
        <v>330</v>
      </c>
      <c r="O313" s="8" t="s">
        <v>17</v>
      </c>
      <c r="P313" t="str">
        <f t="shared" si="20"/>
        <v/>
      </c>
      <c r="Q313">
        <f t="shared" si="21"/>
        <v>2014</v>
      </c>
    </row>
    <row r="314" spans="1:17" x14ac:dyDescent="0.25">
      <c r="A314" s="3">
        <v>162678</v>
      </c>
      <c r="B314" s="4" t="s">
        <v>17</v>
      </c>
      <c r="C314" s="6" t="s">
        <v>17</v>
      </c>
      <c r="D314" s="5" t="s">
        <v>191</v>
      </c>
      <c r="E314" s="6" t="s">
        <v>65</v>
      </c>
      <c r="F314" s="6" t="s">
        <v>30</v>
      </c>
      <c r="G314" s="5" t="s">
        <v>39</v>
      </c>
      <c r="H314" s="5" t="s">
        <v>25</v>
      </c>
      <c r="I314" s="7">
        <v>41765.514583333301</v>
      </c>
      <c r="J314" s="7">
        <v>41771.659027777801</v>
      </c>
      <c r="K314" s="8" t="s">
        <v>17</v>
      </c>
      <c r="L314" s="8" t="s">
        <v>17</v>
      </c>
      <c r="M314" s="9" t="s">
        <v>17</v>
      </c>
      <c r="N314" s="2">
        <v>330</v>
      </c>
      <c r="O314" s="8" t="s">
        <v>17</v>
      </c>
      <c r="P314" t="str">
        <f t="shared" si="20"/>
        <v/>
      </c>
      <c r="Q314">
        <f t="shared" si="21"/>
        <v>2014</v>
      </c>
    </row>
    <row r="315" spans="1:17" ht="153" x14ac:dyDescent="0.25">
      <c r="A315" s="3">
        <v>162780</v>
      </c>
      <c r="B315" s="4" t="s">
        <v>42</v>
      </c>
      <c r="C315" s="6" t="s">
        <v>50</v>
      </c>
      <c r="D315" s="5" t="s">
        <v>75</v>
      </c>
      <c r="E315" s="6" t="s">
        <v>61</v>
      </c>
      <c r="F315" s="6" t="s">
        <v>30</v>
      </c>
      <c r="G315" s="5" t="s">
        <v>219</v>
      </c>
      <c r="H315" s="5" t="s">
        <v>52</v>
      </c>
      <c r="I315" s="7">
        <v>41759.764583333301</v>
      </c>
      <c r="J315" s="7">
        <v>41761.606249999997</v>
      </c>
      <c r="K315" s="8" t="s">
        <v>17</v>
      </c>
      <c r="L315" s="8" t="s">
        <v>17</v>
      </c>
      <c r="M315" s="9" t="s">
        <v>1033</v>
      </c>
      <c r="N315" s="2">
        <v>330</v>
      </c>
      <c r="O315" s="8" t="s">
        <v>1034</v>
      </c>
      <c r="P315" t="str">
        <f t="shared" si="20"/>
        <v>Forced</v>
      </c>
      <c r="Q315">
        <f t="shared" si="21"/>
        <v>2014</v>
      </c>
    </row>
    <row r="316" spans="1:17" x14ac:dyDescent="0.25">
      <c r="A316" s="3">
        <v>162802</v>
      </c>
      <c r="B316" s="4" t="s">
        <v>17</v>
      </c>
      <c r="C316" s="6" t="s">
        <v>17</v>
      </c>
      <c r="D316" s="5" t="s">
        <v>337</v>
      </c>
      <c r="E316" s="6" t="s">
        <v>17</v>
      </c>
      <c r="F316" s="6" t="s">
        <v>30</v>
      </c>
      <c r="G316" s="5" t="s">
        <v>120</v>
      </c>
      <c r="H316" s="5" t="s">
        <v>25</v>
      </c>
      <c r="I316" s="7">
        <v>41760.368055555598</v>
      </c>
      <c r="J316" s="7">
        <v>41760.368055555598</v>
      </c>
      <c r="K316" s="8" t="s">
        <v>17</v>
      </c>
      <c r="L316" s="8" t="s">
        <v>774</v>
      </c>
      <c r="M316" s="9" t="s">
        <v>17</v>
      </c>
      <c r="N316" s="2">
        <v>66</v>
      </c>
      <c r="O316" s="8" t="s">
        <v>17</v>
      </c>
      <c r="P316" t="str">
        <f t="shared" si="20"/>
        <v/>
      </c>
      <c r="Q316">
        <f t="shared" si="21"/>
        <v>2014</v>
      </c>
    </row>
    <row r="317" spans="1:17" x14ac:dyDescent="0.25">
      <c r="A317" s="3">
        <v>162807</v>
      </c>
      <c r="B317" s="4" t="s">
        <v>17</v>
      </c>
      <c r="C317" s="6" t="s">
        <v>17</v>
      </c>
      <c r="D317" s="5" t="s">
        <v>78</v>
      </c>
      <c r="E317" s="6" t="s">
        <v>65</v>
      </c>
      <c r="F317" s="6" t="s">
        <v>30</v>
      </c>
      <c r="G317" s="5" t="s">
        <v>79</v>
      </c>
      <c r="H317" s="5" t="s">
        <v>25</v>
      </c>
      <c r="I317" s="7">
        <v>41767.324305555601</v>
      </c>
      <c r="J317" s="7">
        <v>41767.510416666701</v>
      </c>
      <c r="K317" s="8" t="s">
        <v>17</v>
      </c>
      <c r="L317" s="8" t="s">
        <v>17</v>
      </c>
      <c r="M317" s="9" t="s">
        <v>17</v>
      </c>
      <c r="N317" s="2">
        <v>330</v>
      </c>
      <c r="O317" s="8" t="s">
        <v>17</v>
      </c>
      <c r="P317" t="str">
        <f t="shared" si="20"/>
        <v/>
      </c>
      <c r="Q317">
        <f t="shared" si="21"/>
        <v>2014</v>
      </c>
    </row>
    <row r="318" spans="1:17" x14ac:dyDescent="0.25">
      <c r="A318" s="3">
        <v>162810</v>
      </c>
      <c r="B318" s="4" t="s">
        <v>17</v>
      </c>
      <c r="C318" s="6" t="s">
        <v>17</v>
      </c>
      <c r="D318" s="5" t="s">
        <v>498</v>
      </c>
      <c r="E318" s="6" t="s">
        <v>65</v>
      </c>
      <c r="F318" s="6" t="s">
        <v>30</v>
      </c>
      <c r="G318" s="5" t="s">
        <v>79</v>
      </c>
      <c r="H318" s="5" t="s">
        <v>25</v>
      </c>
      <c r="I318" s="7">
        <v>41772.314583333296</v>
      </c>
      <c r="J318" s="7">
        <v>41774.636805555601</v>
      </c>
      <c r="K318" s="8" t="s">
        <v>17</v>
      </c>
      <c r="L318" s="8" t="s">
        <v>17</v>
      </c>
      <c r="M318" s="9" t="s">
        <v>17</v>
      </c>
      <c r="N318" s="2">
        <v>330</v>
      </c>
      <c r="O318" s="8" t="s">
        <v>17</v>
      </c>
      <c r="P318" t="str">
        <f t="shared" si="20"/>
        <v/>
      </c>
      <c r="Q318">
        <f t="shared" si="21"/>
        <v>2014</v>
      </c>
    </row>
    <row r="319" spans="1:17" x14ac:dyDescent="0.25">
      <c r="A319" s="3">
        <v>162891</v>
      </c>
      <c r="B319" s="4" t="s">
        <v>17</v>
      </c>
      <c r="C319" s="6" t="s">
        <v>17</v>
      </c>
      <c r="D319" s="5" t="s">
        <v>1035</v>
      </c>
      <c r="E319" s="6" t="s">
        <v>69</v>
      </c>
      <c r="F319" s="6" t="s">
        <v>30</v>
      </c>
      <c r="G319" s="5" t="s">
        <v>1036</v>
      </c>
      <c r="H319" s="5" t="s">
        <v>25</v>
      </c>
      <c r="I319" s="7">
        <v>41761.368750000001</v>
      </c>
      <c r="J319" s="7">
        <v>41761.614583333299</v>
      </c>
      <c r="K319" s="8" t="s">
        <v>17</v>
      </c>
      <c r="L319" s="8" t="s">
        <v>17</v>
      </c>
      <c r="M319" s="9" t="s">
        <v>17</v>
      </c>
      <c r="N319" s="2">
        <v>132</v>
      </c>
      <c r="O319" s="8" t="s">
        <v>17</v>
      </c>
      <c r="P319" t="str">
        <f t="shared" si="20"/>
        <v>Forced</v>
      </c>
      <c r="Q319">
        <f t="shared" si="21"/>
        <v>2014</v>
      </c>
    </row>
    <row r="320" spans="1:17" ht="114.75" x14ac:dyDescent="0.25">
      <c r="A320" s="3">
        <v>162892</v>
      </c>
      <c r="B320" s="4" t="s">
        <v>17</v>
      </c>
      <c r="C320" s="6" t="s">
        <v>17</v>
      </c>
      <c r="D320" s="5" t="s">
        <v>1037</v>
      </c>
      <c r="E320" s="6" t="s">
        <v>84</v>
      </c>
      <c r="F320" s="6" t="s">
        <v>30</v>
      </c>
      <c r="G320" s="5" t="s">
        <v>54</v>
      </c>
      <c r="H320" s="5" t="s">
        <v>164</v>
      </c>
      <c r="I320" s="7">
        <v>41760.644444444399</v>
      </c>
      <c r="J320" s="7">
        <v>41760.6965277778</v>
      </c>
      <c r="K320" s="8" t="s">
        <v>1038</v>
      </c>
      <c r="L320" s="8" t="s">
        <v>1039</v>
      </c>
      <c r="M320" s="9" t="s">
        <v>17</v>
      </c>
      <c r="N320" s="2">
        <v>330</v>
      </c>
      <c r="O320" s="8" t="s">
        <v>17</v>
      </c>
      <c r="P320" t="str">
        <f t="shared" si="20"/>
        <v/>
      </c>
      <c r="Q320">
        <f t="shared" si="21"/>
        <v>2014</v>
      </c>
    </row>
    <row r="321" spans="1:17" x14ac:dyDescent="0.25">
      <c r="A321" s="3">
        <v>162893</v>
      </c>
      <c r="B321" s="4" t="s">
        <v>17</v>
      </c>
      <c r="C321" s="6" t="s">
        <v>17</v>
      </c>
      <c r="D321" s="5" t="s">
        <v>1040</v>
      </c>
      <c r="E321" s="6" t="s">
        <v>17</v>
      </c>
      <c r="F321" s="6" t="s">
        <v>30</v>
      </c>
      <c r="G321" s="5" t="s">
        <v>54</v>
      </c>
      <c r="H321" s="5" t="s">
        <v>36</v>
      </c>
      <c r="I321" s="7">
        <v>41760.644444444399</v>
      </c>
      <c r="J321" s="7">
        <v>41760.6965277778</v>
      </c>
      <c r="K321" s="8" t="s">
        <v>17</v>
      </c>
      <c r="L321" s="8" t="s">
        <v>17</v>
      </c>
      <c r="M321" s="9" t="s">
        <v>17</v>
      </c>
      <c r="N321" s="2">
        <v>330</v>
      </c>
      <c r="O321" s="8" t="s">
        <v>17</v>
      </c>
      <c r="P321" t="str">
        <f t="shared" si="20"/>
        <v/>
      </c>
      <c r="Q321">
        <f t="shared" si="21"/>
        <v>2014</v>
      </c>
    </row>
    <row r="322" spans="1:17" x14ac:dyDescent="0.25">
      <c r="A322" s="3">
        <v>162894</v>
      </c>
      <c r="B322" s="4" t="s">
        <v>17</v>
      </c>
      <c r="C322" s="6" t="s">
        <v>17</v>
      </c>
      <c r="D322" s="5" t="s">
        <v>75</v>
      </c>
      <c r="E322" s="6" t="s">
        <v>38</v>
      </c>
      <c r="F322" s="6" t="s">
        <v>30</v>
      </c>
      <c r="G322" s="5" t="s">
        <v>54</v>
      </c>
      <c r="H322" s="5" t="s">
        <v>52</v>
      </c>
      <c r="I322" s="7">
        <v>41760.644444444399</v>
      </c>
      <c r="J322" s="7">
        <v>41760.6965277778</v>
      </c>
      <c r="K322" s="8" t="s">
        <v>17</v>
      </c>
      <c r="L322" s="8" t="s">
        <v>17</v>
      </c>
      <c r="M322" s="9" t="s">
        <v>17</v>
      </c>
      <c r="N322" s="2">
        <v>330</v>
      </c>
      <c r="O322" s="8" t="s">
        <v>17</v>
      </c>
      <c r="P322" t="str">
        <f t="shared" si="20"/>
        <v>Fault</v>
      </c>
      <c r="Q322">
        <f t="shared" si="21"/>
        <v>2014</v>
      </c>
    </row>
    <row r="323" spans="1:17" x14ac:dyDescent="0.25">
      <c r="A323" s="3">
        <v>162895</v>
      </c>
      <c r="B323" s="4" t="s">
        <v>17</v>
      </c>
      <c r="C323" s="6" t="s">
        <v>17</v>
      </c>
      <c r="D323" s="5" t="s">
        <v>1041</v>
      </c>
      <c r="E323" s="6" t="s">
        <v>17</v>
      </c>
      <c r="F323" s="6" t="s">
        <v>30</v>
      </c>
      <c r="G323" s="5" t="s">
        <v>54</v>
      </c>
      <c r="H323" s="5" t="s">
        <v>36</v>
      </c>
      <c r="I323" s="7">
        <v>41760.644444444399</v>
      </c>
      <c r="J323" s="7">
        <v>41760.6965277778</v>
      </c>
      <c r="K323" s="8" t="s">
        <v>17</v>
      </c>
      <c r="L323" s="8" t="s">
        <v>17</v>
      </c>
      <c r="M323" s="9" t="s">
        <v>17</v>
      </c>
      <c r="N323" s="2">
        <v>330</v>
      </c>
      <c r="O323" s="8" t="s">
        <v>17</v>
      </c>
      <c r="P323" t="str">
        <f t="shared" si="20"/>
        <v/>
      </c>
      <c r="Q323">
        <f t="shared" si="21"/>
        <v>2014</v>
      </c>
    </row>
    <row r="324" spans="1:17" x14ac:dyDescent="0.25">
      <c r="A324" s="3">
        <v>162896</v>
      </c>
      <c r="B324" s="4" t="s">
        <v>17</v>
      </c>
      <c r="C324" s="6" t="s">
        <v>17</v>
      </c>
      <c r="D324" s="5" t="s">
        <v>1042</v>
      </c>
      <c r="E324" s="6" t="s">
        <v>17</v>
      </c>
      <c r="F324" s="6" t="s">
        <v>30</v>
      </c>
      <c r="G324" s="5" t="s">
        <v>54</v>
      </c>
      <c r="H324" s="5" t="s">
        <v>36</v>
      </c>
      <c r="I324" s="7">
        <v>41760.644444444399</v>
      </c>
      <c r="J324" s="7">
        <v>41760.6965277778</v>
      </c>
      <c r="K324" s="8" t="s">
        <v>17</v>
      </c>
      <c r="L324" s="8" t="s">
        <v>17</v>
      </c>
      <c r="M324" s="9" t="s">
        <v>17</v>
      </c>
      <c r="N324" s="2">
        <v>330</v>
      </c>
      <c r="O324" s="8" t="s">
        <v>17</v>
      </c>
      <c r="P324" t="str">
        <f t="shared" ref="P324:P387" si="22">IF(OR(E324="B",E324="E"),"Forced",IF(OR(E324="C",E324="Z"),"Fault",""))</f>
        <v/>
      </c>
      <c r="Q324">
        <f t="shared" ref="Q324:Q387" si="23">YEAR(I324)</f>
        <v>2014</v>
      </c>
    </row>
    <row r="325" spans="1:17" ht="267.75" x14ac:dyDescent="0.25">
      <c r="A325" s="3">
        <v>162897</v>
      </c>
      <c r="B325" s="4" t="s">
        <v>47</v>
      </c>
      <c r="C325" s="6" t="s">
        <v>48</v>
      </c>
      <c r="D325" s="5" t="s">
        <v>132</v>
      </c>
      <c r="E325" s="6" t="s">
        <v>38</v>
      </c>
      <c r="F325" s="6" t="s">
        <v>30</v>
      </c>
      <c r="G325" s="5" t="s">
        <v>133</v>
      </c>
      <c r="H325" s="5" t="s">
        <v>25</v>
      </c>
      <c r="I325" s="7">
        <v>41760.644444444399</v>
      </c>
      <c r="J325" s="7">
        <v>41760.6965277778</v>
      </c>
      <c r="K325" s="8" t="s">
        <v>17</v>
      </c>
      <c r="L325" s="8" t="s">
        <v>17</v>
      </c>
      <c r="M325" s="9" t="s">
        <v>1043</v>
      </c>
      <c r="N325" s="2">
        <v>330</v>
      </c>
      <c r="O325" s="8" t="s">
        <v>1044</v>
      </c>
      <c r="P325" t="str">
        <f t="shared" si="22"/>
        <v>Fault</v>
      </c>
      <c r="Q325">
        <f t="shared" si="23"/>
        <v>2014</v>
      </c>
    </row>
    <row r="326" spans="1:17" ht="25.5" x14ac:dyDescent="0.25">
      <c r="A326" s="3">
        <v>162935</v>
      </c>
      <c r="B326" s="4" t="s">
        <v>95</v>
      </c>
      <c r="C326" s="6" t="s">
        <v>36</v>
      </c>
      <c r="D326" s="5" t="s">
        <v>621</v>
      </c>
      <c r="E326" s="6" t="s">
        <v>84</v>
      </c>
      <c r="F326" s="6" t="s">
        <v>30</v>
      </c>
      <c r="G326" s="5" t="s">
        <v>349</v>
      </c>
      <c r="H326" s="5" t="s">
        <v>36</v>
      </c>
      <c r="I326" s="7">
        <v>41761.453472222202</v>
      </c>
      <c r="J326" s="7">
        <v>41761.456944444399</v>
      </c>
      <c r="K326" s="8" t="s">
        <v>1045</v>
      </c>
      <c r="L326" s="8" t="s">
        <v>774</v>
      </c>
      <c r="M326" s="9" t="s">
        <v>1045</v>
      </c>
      <c r="N326" s="2">
        <v>330</v>
      </c>
      <c r="O326" s="8" t="s">
        <v>1046</v>
      </c>
      <c r="P326" t="str">
        <f t="shared" si="22"/>
        <v/>
      </c>
      <c r="Q326">
        <f t="shared" si="23"/>
        <v>2014</v>
      </c>
    </row>
    <row r="327" spans="1:17" ht="25.5" x14ac:dyDescent="0.25">
      <c r="A327" s="3">
        <v>163037</v>
      </c>
      <c r="B327" s="4" t="s">
        <v>95</v>
      </c>
      <c r="C327" s="6" t="s">
        <v>36</v>
      </c>
      <c r="D327" s="5" t="s">
        <v>268</v>
      </c>
      <c r="E327" s="6" t="s">
        <v>38</v>
      </c>
      <c r="F327" s="6" t="s">
        <v>30</v>
      </c>
      <c r="G327" s="5" t="s">
        <v>82</v>
      </c>
      <c r="H327" s="5" t="s">
        <v>52</v>
      </c>
      <c r="I327" s="7">
        <v>41762.615277777797</v>
      </c>
      <c r="J327" s="7">
        <v>41762.7097222222</v>
      </c>
      <c r="K327" s="8" t="s">
        <v>1047</v>
      </c>
      <c r="L327" s="8" t="s">
        <v>1048</v>
      </c>
      <c r="M327" s="9" t="s">
        <v>1049</v>
      </c>
      <c r="N327" s="2">
        <v>132</v>
      </c>
      <c r="O327" s="8" t="s">
        <v>17</v>
      </c>
      <c r="P327" t="str">
        <f t="shared" si="22"/>
        <v>Fault</v>
      </c>
      <c r="Q327">
        <f t="shared" si="23"/>
        <v>2014</v>
      </c>
    </row>
    <row r="328" spans="1:17" ht="127.5" x14ac:dyDescent="0.25">
      <c r="A328" s="3">
        <v>163038</v>
      </c>
      <c r="B328" s="4" t="s">
        <v>34</v>
      </c>
      <c r="C328" s="6" t="s">
        <v>52</v>
      </c>
      <c r="D328" s="5" t="s">
        <v>53</v>
      </c>
      <c r="E328" s="6" t="s">
        <v>61</v>
      </c>
      <c r="F328" s="6" t="s">
        <v>30</v>
      </c>
      <c r="G328" s="5" t="s">
        <v>54</v>
      </c>
      <c r="H328" s="5" t="s">
        <v>52</v>
      </c>
      <c r="I328" s="7">
        <v>41762.869444444397</v>
      </c>
      <c r="J328" s="7">
        <v>41765.525694444397</v>
      </c>
      <c r="K328" s="8" t="s">
        <v>1050</v>
      </c>
      <c r="L328" s="8" t="s">
        <v>1051</v>
      </c>
      <c r="M328" s="9" t="s">
        <v>1052</v>
      </c>
      <c r="N328" s="2">
        <v>330</v>
      </c>
      <c r="O328" s="8" t="s">
        <v>17</v>
      </c>
      <c r="P328" t="str">
        <f t="shared" si="22"/>
        <v>Forced</v>
      </c>
      <c r="Q328">
        <f t="shared" si="23"/>
        <v>2014</v>
      </c>
    </row>
    <row r="329" spans="1:17" x14ac:dyDescent="0.25">
      <c r="A329" s="3">
        <v>163170</v>
      </c>
      <c r="B329" s="4" t="s">
        <v>17</v>
      </c>
      <c r="C329" s="6" t="s">
        <v>17</v>
      </c>
      <c r="D329" s="5" t="s">
        <v>255</v>
      </c>
      <c r="E329" s="6" t="s">
        <v>65</v>
      </c>
      <c r="F329" s="6" t="s">
        <v>30</v>
      </c>
      <c r="G329" s="5" t="s">
        <v>256</v>
      </c>
      <c r="H329" s="5" t="s">
        <v>25</v>
      </c>
      <c r="I329" s="7">
        <v>41773.296527777798</v>
      </c>
      <c r="J329" s="7">
        <v>41773.726388888899</v>
      </c>
      <c r="K329" s="8" t="s">
        <v>17</v>
      </c>
      <c r="L329" s="8" t="s">
        <v>17</v>
      </c>
      <c r="M329" s="9" t="s">
        <v>17</v>
      </c>
      <c r="N329" s="2">
        <v>330</v>
      </c>
      <c r="O329" s="8" t="s">
        <v>17</v>
      </c>
      <c r="P329" t="str">
        <f t="shared" si="22"/>
        <v/>
      </c>
      <c r="Q329">
        <f t="shared" si="23"/>
        <v>2014</v>
      </c>
    </row>
    <row r="330" spans="1:17" x14ac:dyDescent="0.25">
      <c r="A330" s="3">
        <v>163171</v>
      </c>
      <c r="B330" s="4" t="s">
        <v>17</v>
      </c>
      <c r="C330" s="6" t="s">
        <v>17</v>
      </c>
      <c r="D330" s="5" t="s">
        <v>255</v>
      </c>
      <c r="E330" s="6" t="s">
        <v>65</v>
      </c>
      <c r="F330" s="6" t="s">
        <v>30</v>
      </c>
      <c r="G330" s="5" t="s">
        <v>256</v>
      </c>
      <c r="H330" s="5" t="s">
        <v>25</v>
      </c>
      <c r="I330" s="7">
        <v>41774.2590277778</v>
      </c>
      <c r="J330" s="7">
        <v>41774.692361111098</v>
      </c>
      <c r="K330" s="8" t="s">
        <v>17</v>
      </c>
      <c r="L330" s="8" t="s">
        <v>17</v>
      </c>
      <c r="M330" s="9" t="s">
        <v>17</v>
      </c>
      <c r="N330" s="2">
        <v>330</v>
      </c>
      <c r="O330" s="8" t="s">
        <v>17</v>
      </c>
      <c r="P330" t="str">
        <f t="shared" si="22"/>
        <v/>
      </c>
      <c r="Q330">
        <f t="shared" si="23"/>
        <v>2014</v>
      </c>
    </row>
    <row r="331" spans="1:17" x14ac:dyDescent="0.25">
      <c r="A331" s="3">
        <v>163183</v>
      </c>
      <c r="B331" s="4" t="s">
        <v>17</v>
      </c>
      <c r="C331" s="6" t="s">
        <v>17</v>
      </c>
      <c r="D331" s="5" t="s">
        <v>206</v>
      </c>
      <c r="E331" s="6" t="s">
        <v>69</v>
      </c>
      <c r="F331" s="6" t="s">
        <v>30</v>
      </c>
      <c r="G331" s="5" t="s">
        <v>232</v>
      </c>
      <c r="H331" s="5" t="s">
        <v>52</v>
      </c>
      <c r="I331" s="7">
        <v>41765.250694444403</v>
      </c>
      <c r="J331" s="7">
        <v>41765.673611111102</v>
      </c>
      <c r="K331" s="8" t="s">
        <v>17</v>
      </c>
      <c r="L331" s="8" t="s">
        <v>17</v>
      </c>
      <c r="M331" s="9" t="s">
        <v>17</v>
      </c>
      <c r="N331" s="2">
        <v>132</v>
      </c>
      <c r="O331" s="8" t="s">
        <v>17</v>
      </c>
      <c r="P331" t="str">
        <f t="shared" si="22"/>
        <v>Forced</v>
      </c>
      <c r="Q331">
        <f t="shared" si="23"/>
        <v>2014</v>
      </c>
    </row>
    <row r="332" spans="1:17" x14ac:dyDescent="0.25">
      <c r="A332" s="3">
        <v>163217</v>
      </c>
      <c r="B332" s="4" t="s">
        <v>17</v>
      </c>
      <c r="C332" s="6" t="s">
        <v>17</v>
      </c>
      <c r="D332" s="5" t="s">
        <v>206</v>
      </c>
      <c r="E332" s="6" t="s">
        <v>69</v>
      </c>
      <c r="F332" s="6" t="s">
        <v>30</v>
      </c>
      <c r="G332" s="5" t="s">
        <v>232</v>
      </c>
      <c r="H332" s="5" t="s">
        <v>52</v>
      </c>
      <c r="I332" s="7">
        <v>41766.255555555603</v>
      </c>
      <c r="J332" s="7">
        <v>41766.584027777797</v>
      </c>
      <c r="K332" s="8" t="s">
        <v>17</v>
      </c>
      <c r="L332" s="8" t="s">
        <v>17</v>
      </c>
      <c r="M332" s="9" t="s">
        <v>17</v>
      </c>
      <c r="N332" s="2">
        <v>132</v>
      </c>
      <c r="O332" s="8" t="s">
        <v>17</v>
      </c>
      <c r="P332" t="str">
        <f t="shared" si="22"/>
        <v>Forced</v>
      </c>
      <c r="Q332">
        <f t="shared" si="23"/>
        <v>2014</v>
      </c>
    </row>
    <row r="333" spans="1:17" x14ac:dyDescent="0.25">
      <c r="A333" s="3">
        <v>163246</v>
      </c>
      <c r="B333" s="4" t="s">
        <v>17</v>
      </c>
      <c r="C333" s="6" t="s">
        <v>17</v>
      </c>
      <c r="D333" s="5" t="s">
        <v>75</v>
      </c>
      <c r="E333" s="6" t="s">
        <v>65</v>
      </c>
      <c r="F333" s="6" t="s">
        <v>30</v>
      </c>
      <c r="G333" s="5" t="s">
        <v>97</v>
      </c>
      <c r="H333" s="5" t="s">
        <v>52</v>
      </c>
      <c r="I333" s="7">
        <v>41765.431944444397</v>
      </c>
      <c r="J333" s="7">
        <v>41765.708333333299</v>
      </c>
      <c r="K333" s="8" t="s">
        <v>17</v>
      </c>
      <c r="L333" s="8" t="s">
        <v>17</v>
      </c>
      <c r="M333" s="9" t="s">
        <v>17</v>
      </c>
      <c r="N333" s="2">
        <v>330</v>
      </c>
      <c r="O333" s="8" t="s">
        <v>17</v>
      </c>
      <c r="P333" t="str">
        <f t="shared" si="22"/>
        <v/>
      </c>
      <c r="Q333">
        <f t="shared" si="23"/>
        <v>2014</v>
      </c>
    </row>
    <row r="334" spans="1:17" x14ac:dyDescent="0.25">
      <c r="A334" s="3">
        <v>163250</v>
      </c>
      <c r="B334" s="4" t="s">
        <v>17</v>
      </c>
      <c r="C334" s="6" t="s">
        <v>17</v>
      </c>
      <c r="D334" s="5" t="s">
        <v>160</v>
      </c>
      <c r="E334" s="6" t="s">
        <v>65</v>
      </c>
      <c r="F334" s="6" t="s">
        <v>30</v>
      </c>
      <c r="G334" s="5" t="s">
        <v>97</v>
      </c>
      <c r="H334" s="5" t="s">
        <v>63</v>
      </c>
      <c r="I334" s="7">
        <v>41765.431944444397</v>
      </c>
      <c r="J334" s="7">
        <v>41765.708333333299</v>
      </c>
      <c r="K334" s="8" t="s">
        <v>17</v>
      </c>
      <c r="L334" s="8" t="s">
        <v>17</v>
      </c>
      <c r="M334" s="9" t="s">
        <v>17</v>
      </c>
      <c r="N334" s="2">
        <v>330</v>
      </c>
      <c r="O334" s="8" t="s">
        <v>17</v>
      </c>
      <c r="P334" t="str">
        <f t="shared" si="22"/>
        <v/>
      </c>
      <c r="Q334">
        <f t="shared" si="23"/>
        <v>2014</v>
      </c>
    </row>
    <row r="335" spans="1:17" ht="25.5" x14ac:dyDescent="0.25">
      <c r="A335" s="3">
        <v>163251</v>
      </c>
      <c r="B335" s="4" t="s">
        <v>17</v>
      </c>
      <c r="C335" s="6" t="s">
        <v>17</v>
      </c>
      <c r="D335" s="5" t="s">
        <v>225</v>
      </c>
      <c r="E335" s="6" t="s">
        <v>65</v>
      </c>
      <c r="F335" s="6" t="s">
        <v>30</v>
      </c>
      <c r="G335" s="5" t="s">
        <v>97</v>
      </c>
      <c r="H335" s="5" t="s">
        <v>25</v>
      </c>
      <c r="I335" s="7">
        <v>41765.431944444397</v>
      </c>
      <c r="J335" s="7">
        <v>41765.708333333299</v>
      </c>
      <c r="K335" s="8" t="s">
        <v>17</v>
      </c>
      <c r="L335" s="8" t="s">
        <v>17</v>
      </c>
      <c r="M335" s="9" t="s">
        <v>17</v>
      </c>
      <c r="N335" s="2">
        <v>132</v>
      </c>
      <c r="O335" s="8" t="s">
        <v>17</v>
      </c>
      <c r="P335" t="str">
        <f t="shared" si="22"/>
        <v/>
      </c>
      <c r="Q335">
        <f t="shared" si="23"/>
        <v>2014</v>
      </c>
    </row>
    <row r="336" spans="1:17" x14ac:dyDescent="0.25">
      <c r="A336" s="3">
        <v>163373</v>
      </c>
      <c r="B336" s="4" t="s">
        <v>17</v>
      </c>
      <c r="C336" s="6" t="s">
        <v>17</v>
      </c>
      <c r="D336" s="5" t="s">
        <v>55</v>
      </c>
      <c r="E336" s="6" t="s">
        <v>69</v>
      </c>
      <c r="F336" s="6" t="s">
        <v>30</v>
      </c>
      <c r="G336" s="5" t="s">
        <v>87</v>
      </c>
      <c r="H336" s="5" t="s">
        <v>52</v>
      </c>
      <c r="I336" s="7">
        <v>41767.449305555601</v>
      </c>
      <c r="J336" s="7">
        <v>41767.709027777797</v>
      </c>
      <c r="K336" s="8" t="s">
        <v>17</v>
      </c>
      <c r="L336" s="8" t="s">
        <v>17</v>
      </c>
      <c r="M336" s="9" t="s">
        <v>17</v>
      </c>
      <c r="N336" s="2">
        <v>132</v>
      </c>
      <c r="O336" s="8" t="s">
        <v>17</v>
      </c>
      <c r="P336" t="str">
        <f t="shared" si="22"/>
        <v>Forced</v>
      </c>
      <c r="Q336">
        <f t="shared" si="23"/>
        <v>2014</v>
      </c>
    </row>
    <row r="337" spans="1:17" x14ac:dyDescent="0.25">
      <c r="A337" s="3">
        <v>163480</v>
      </c>
      <c r="B337" s="4" t="s">
        <v>17</v>
      </c>
      <c r="C337" s="6" t="s">
        <v>17</v>
      </c>
      <c r="D337" s="5" t="s">
        <v>258</v>
      </c>
      <c r="E337" s="6" t="s">
        <v>65</v>
      </c>
      <c r="F337" s="6" t="s">
        <v>30</v>
      </c>
      <c r="G337" s="5" t="s">
        <v>79</v>
      </c>
      <c r="H337" s="5" t="s">
        <v>25</v>
      </c>
      <c r="I337" s="7">
        <v>41779.336111111101</v>
      </c>
      <c r="J337" s="7">
        <v>41781.573611111096</v>
      </c>
      <c r="K337" s="8" t="s">
        <v>17</v>
      </c>
      <c r="L337" s="8" t="s">
        <v>17</v>
      </c>
      <c r="M337" s="9" t="s">
        <v>17</v>
      </c>
      <c r="N337" s="2">
        <v>330</v>
      </c>
      <c r="O337" s="8" t="s">
        <v>17</v>
      </c>
      <c r="P337" t="str">
        <f t="shared" si="22"/>
        <v/>
      </c>
      <c r="Q337">
        <f t="shared" si="23"/>
        <v>2014</v>
      </c>
    </row>
    <row r="338" spans="1:17" x14ac:dyDescent="0.25">
      <c r="A338" s="3">
        <v>163595</v>
      </c>
      <c r="B338" s="4" t="s">
        <v>17</v>
      </c>
      <c r="C338" s="6" t="s">
        <v>17</v>
      </c>
      <c r="D338" s="5" t="s">
        <v>406</v>
      </c>
      <c r="E338" s="6" t="s">
        <v>65</v>
      </c>
      <c r="F338" s="6" t="s">
        <v>30</v>
      </c>
      <c r="G338" s="5" t="s">
        <v>407</v>
      </c>
      <c r="H338" s="5" t="s">
        <v>25</v>
      </c>
      <c r="I338" s="7">
        <v>41785.377083333296</v>
      </c>
      <c r="J338" s="7">
        <v>41785.790972222203</v>
      </c>
      <c r="K338" s="8" t="s">
        <v>17</v>
      </c>
      <c r="L338" s="8" t="s">
        <v>17</v>
      </c>
      <c r="M338" s="9" t="s">
        <v>17</v>
      </c>
      <c r="N338" s="2">
        <v>330</v>
      </c>
      <c r="O338" s="8" t="s">
        <v>17</v>
      </c>
      <c r="P338" t="str">
        <f t="shared" si="22"/>
        <v/>
      </c>
      <c r="Q338">
        <f t="shared" si="23"/>
        <v>2014</v>
      </c>
    </row>
    <row r="339" spans="1:17" x14ac:dyDescent="0.25">
      <c r="A339" s="3">
        <v>163596</v>
      </c>
      <c r="B339" s="4" t="s">
        <v>17</v>
      </c>
      <c r="C339" s="6" t="s">
        <v>17</v>
      </c>
      <c r="D339" s="5" t="s">
        <v>406</v>
      </c>
      <c r="E339" s="6" t="s">
        <v>65</v>
      </c>
      <c r="F339" s="6" t="s">
        <v>30</v>
      </c>
      <c r="G339" s="5" t="s">
        <v>407</v>
      </c>
      <c r="H339" s="5" t="s">
        <v>25</v>
      </c>
      <c r="I339" s="7">
        <v>41786.376388888901</v>
      </c>
      <c r="J339" s="7">
        <v>41786.698611111096</v>
      </c>
      <c r="K339" s="8" t="s">
        <v>17</v>
      </c>
      <c r="L339" s="8" t="s">
        <v>17</v>
      </c>
      <c r="M339" s="9" t="s">
        <v>17</v>
      </c>
      <c r="N339" s="2">
        <v>330</v>
      </c>
      <c r="O339" s="8" t="s">
        <v>17</v>
      </c>
      <c r="P339" t="str">
        <f t="shared" si="22"/>
        <v/>
      </c>
      <c r="Q339">
        <f t="shared" si="23"/>
        <v>2014</v>
      </c>
    </row>
    <row r="340" spans="1:17" ht="153" x14ac:dyDescent="0.25">
      <c r="A340" s="3">
        <v>163607</v>
      </c>
      <c r="B340" s="4" t="s">
        <v>95</v>
      </c>
      <c r="C340" s="6" t="s">
        <v>74</v>
      </c>
      <c r="D340" s="5" t="s">
        <v>86</v>
      </c>
      <c r="E340" s="6" t="s">
        <v>38</v>
      </c>
      <c r="F340" s="6" t="s">
        <v>30</v>
      </c>
      <c r="G340" s="5" t="s">
        <v>44</v>
      </c>
      <c r="H340" s="5" t="s">
        <v>74</v>
      </c>
      <c r="I340" s="7">
        <v>41767.631249999999</v>
      </c>
      <c r="J340" s="7">
        <v>41767.886805555601</v>
      </c>
      <c r="K340" s="8" t="s">
        <v>1053</v>
      </c>
      <c r="L340" s="8" t="s">
        <v>1054</v>
      </c>
      <c r="M340" s="9" t="s">
        <v>1055</v>
      </c>
      <c r="N340" s="2">
        <v>330</v>
      </c>
      <c r="O340" s="8" t="s">
        <v>770</v>
      </c>
      <c r="P340" t="str">
        <f t="shared" si="22"/>
        <v>Fault</v>
      </c>
      <c r="Q340">
        <f t="shared" si="23"/>
        <v>2014</v>
      </c>
    </row>
    <row r="341" spans="1:17" x14ac:dyDescent="0.25">
      <c r="A341" s="3">
        <v>163714</v>
      </c>
      <c r="B341" s="4" t="s">
        <v>17</v>
      </c>
      <c r="C341" s="6" t="s">
        <v>17</v>
      </c>
      <c r="D341" s="5" t="s">
        <v>86</v>
      </c>
      <c r="E341" s="6" t="s">
        <v>69</v>
      </c>
      <c r="F341" s="6" t="s">
        <v>30</v>
      </c>
      <c r="G341" s="5" t="s">
        <v>44</v>
      </c>
      <c r="H341" s="5" t="s">
        <v>74</v>
      </c>
      <c r="I341" s="7">
        <v>41768.512499999997</v>
      </c>
      <c r="J341" s="7">
        <v>41768.680555555598</v>
      </c>
      <c r="K341" s="8" t="s">
        <v>17</v>
      </c>
      <c r="L341" s="8" t="s">
        <v>17</v>
      </c>
      <c r="M341" s="9" t="s">
        <v>17</v>
      </c>
      <c r="N341" s="2">
        <v>330</v>
      </c>
      <c r="O341" s="8" t="s">
        <v>17</v>
      </c>
      <c r="P341" t="str">
        <f t="shared" si="22"/>
        <v>Forced</v>
      </c>
      <c r="Q341">
        <f t="shared" si="23"/>
        <v>2014</v>
      </c>
    </row>
    <row r="342" spans="1:17" ht="408" x14ac:dyDescent="0.25">
      <c r="A342" s="3">
        <v>163936</v>
      </c>
      <c r="B342" s="4" t="s">
        <v>47</v>
      </c>
      <c r="C342" s="6" t="s">
        <v>48</v>
      </c>
      <c r="D342" s="5" t="s">
        <v>55</v>
      </c>
      <c r="E342" s="6" t="s">
        <v>38</v>
      </c>
      <c r="F342" s="6" t="s">
        <v>30</v>
      </c>
      <c r="G342" s="5" t="s">
        <v>120</v>
      </c>
      <c r="H342" s="5" t="s">
        <v>52</v>
      </c>
      <c r="I342" s="7">
        <v>41771.820138888899</v>
      </c>
      <c r="J342" s="7">
        <v>41773.71875</v>
      </c>
      <c r="K342" s="8" t="s">
        <v>17</v>
      </c>
      <c r="L342" s="8" t="s">
        <v>1056</v>
      </c>
      <c r="M342" s="9" t="s">
        <v>1057</v>
      </c>
      <c r="N342" s="2">
        <v>132</v>
      </c>
      <c r="O342" s="8" t="s">
        <v>1058</v>
      </c>
      <c r="P342" t="str">
        <f t="shared" si="22"/>
        <v>Fault</v>
      </c>
      <c r="Q342">
        <f t="shared" si="23"/>
        <v>2014</v>
      </c>
    </row>
    <row r="343" spans="1:17" ht="38.25" x14ac:dyDescent="0.25">
      <c r="A343" s="3">
        <v>163996</v>
      </c>
      <c r="B343" s="4" t="s">
        <v>17</v>
      </c>
      <c r="C343" s="6" t="s">
        <v>17</v>
      </c>
      <c r="D343" s="5" t="s">
        <v>337</v>
      </c>
      <c r="E343" s="6" t="s">
        <v>17</v>
      </c>
      <c r="F343" s="6" t="s">
        <v>30</v>
      </c>
      <c r="G343" s="5" t="s">
        <v>120</v>
      </c>
      <c r="H343" s="5" t="s">
        <v>25</v>
      </c>
      <c r="I343" s="7">
        <v>41772.479166666701</v>
      </c>
      <c r="J343" s="7">
        <v>41772.479166666701</v>
      </c>
      <c r="K343" s="8" t="s">
        <v>1059</v>
      </c>
      <c r="L343" s="8" t="s">
        <v>774</v>
      </c>
      <c r="M343" s="9" t="s">
        <v>17</v>
      </c>
      <c r="N343" s="2">
        <v>66</v>
      </c>
      <c r="O343" s="8" t="s">
        <v>17</v>
      </c>
      <c r="P343" t="str">
        <f t="shared" si="22"/>
        <v/>
      </c>
      <c r="Q343">
        <f t="shared" si="23"/>
        <v>2014</v>
      </c>
    </row>
    <row r="344" spans="1:17" ht="242.25" x14ac:dyDescent="0.25">
      <c r="A344" s="3">
        <v>164028</v>
      </c>
      <c r="B344" s="4" t="s">
        <v>42</v>
      </c>
      <c r="C344" s="6" t="s">
        <v>50</v>
      </c>
      <c r="D344" s="5" t="s">
        <v>524</v>
      </c>
      <c r="E344" s="6" t="s">
        <v>61</v>
      </c>
      <c r="F344" s="6" t="s">
        <v>30</v>
      </c>
      <c r="G344" s="5" t="s">
        <v>525</v>
      </c>
      <c r="H344" s="5" t="s">
        <v>25</v>
      </c>
      <c r="I344" s="7">
        <v>41772.579861111102</v>
      </c>
      <c r="J344" s="7">
        <v>41773.699999999997</v>
      </c>
      <c r="K344" s="8" t="s">
        <v>1060</v>
      </c>
      <c r="L344" s="8" t="s">
        <v>1061</v>
      </c>
      <c r="M344" s="9" t="s">
        <v>1062</v>
      </c>
      <c r="N344" s="2">
        <v>132</v>
      </c>
      <c r="O344" s="8" t="s">
        <v>17</v>
      </c>
      <c r="P344" t="str">
        <f t="shared" si="22"/>
        <v>Forced</v>
      </c>
      <c r="Q344">
        <f t="shared" si="23"/>
        <v>2014</v>
      </c>
    </row>
    <row r="345" spans="1:17" x14ac:dyDescent="0.25">
      <c r="A345" s="3">
        <v>164080</v>
      </c>
      <c r="B345" s="4" t="s">
        <v>17</v>
      </c>
      <c r="C345" s="6" t="s">
        <v>17</v>
      </c>
      <c r="D345" s="5" t="s">
        <v>360</v>
      </c>
      <c r="E345" s="6" t="s">
        <v>65</v>
      </c>
      <c r="F345" s="6" t="s">
        <v>30</v>
      </c>
      <c r="G345" s="5" t="s">
        <v>39</v>
      </c>
      <c r="H345" s="5" t="s">
        <v>25</v>
      </c>
      <c r="I345" s="7">
        <v>41782.34375</v>
      </c>
      <c r="J345" s="7">
        <v>41794.788888888899</v>
      </c>
      <c r="K345" s="8" t="s">
        <v>17</v>
      </c>
      <c r="L345" s="8" t="s">
        <v>17</v>
      </c>
      <c r="M345" s="9" t="s">
        <v>17</v>
      </c>
      <c r="N345" s="2">
        <v>330</v>
      </c>
      <c r="O345" s="8" t="s">
        <v>17</v>
      </c>
      <c r="P345" t="str">
        <f t="shared" si="22"/>
        <v/>
      </c>
      <c r="Q345">
        <f t="shared" si="23"/>
        <v>2014</v>
      </c>
    </row>
    <row r="346" spans="1:17" ht="153" x14ac:dyDescent="0.25">
      <c r="A346" s="3">
        <v>164164</v>
      </c>
      <c r="B346" s="4" t="s">
        <v>34</v>
      </c>
      <c r="C346" s="6" t="s">
        <v>48</v>
      </c>
      <c r="D346" s="5" t="s">
        <v>1063</v>
      </c>
      <c r="E346" s="6" t="s">
        <v>84</v>
      </c>
      <c r="F346" s="6" t="s">
        <v>30</v>
      </c>
      <c r="G346" s="5" t="s">
        <v>235</v>
      </c>
      <c r="H346" s="5" t="s">
        <v>25</v>
      </c>
      <c r="I346" s="7">
        <v>41774.333333333299</v>
      </c>
      <c r="J346" s="7">
        <v>41774.333333333299</v>
      </c>
      <c r="K346" s="8" t="s">
        <v>1064</v>
      </c>
      <c r="L346" s="8" t="s">
        <v>1065</v>
      </c>
      <c r="M346" s="9" t="s">
        <v>1066</v>
      </c>
      <c r="N346" s="2">
        <v>330</v>
      </c>
      <c r="O346" s="8" t="s">
        <v>1067</v>
      </c>
      <c r="P346" t="str">
        <f t="shared" si="22"/>
        <v/>
      </c>
      <c r="Q346">
        <f t="shared" si="23"/>
        <v>2014</v>
      </c>
    </row>
    <row r="347" spans="1:17" x14ac:dyDescent="0.25">
      <c r="A347" s="3">
        <v>164356</v>
      </c>
      <c r="B347" s="4" t="s">
        <v>17</v>
      </c>
      <c r="C347" s="6" t="s">
        <v>17</v>
      </c>
      <c r="D347" s="5" t="s">
        <v>130</v>
      </c>
      <c r="E347" s="6" t="s">
        <v>17</v>
      </c>
      <c r="F347" s="6" t="s">
        <v>30</v>
      </c>
      <c r="G347" s="5" t="s">
        <v>112</v>
      </c>
      <c r="H347" s="5" t="s">
        <v>25</v>
      </c>
      <c r="I347" s="7">
        <v>41776.275000000001</v>
      </c>
      <c r="J347" s="7">
        <v>41776.275000000001</v>
      </c>
      <c r="K347" s="8" t="s">
        <v>1068</v>
      </c>
      <c r="L347" s="8" t="s">
        <v>774</v>
      </c>
      <c r="M347" s="9" t="s">
        <v>17</v>
      </c>
      <c r="N347" s="2">
        <v>66</v>
      </c>
      <c r="O347" s="8" t="s">
        <v>17</v>
      </c>
      <c r="P347" t="str">
        <f t="shared" si="22"/>
        <v/>
      </c>
      <c r="Q347">
        <f t="shared" si="23"/>
        <v>2014</v>
      </c>
    </row>
    <row r="348" spans="1:17" x14ac:dyDescent="0.25">
      <c r="A348" s="3">
        <v>164387</v>
      </c>
      <c r="B348" s="4" t="s">
        <v>17</v>
      </c>
      <c r="C348" s="6" t="s">
        <v>17</v>
      </c>
      <c r="D348" s="5" t="s">
        <v>113</v>
      </c>
      <c r="E348" s="6" t="s">
        <v>65</v>
      </c>
      <c r="F348" s="6" t="s">
        <v>30</v>
      </c>
      <c r="G348" s="5" t="s">
        <v>39</v>
      </c>
      <c r="H348" s="5" t="s">
        <v>25</v>
      </c>
      <c r="I348" s="7">
        <v>41777.426388888904</v>
      </c>
      <c r="J348" s="7">
        <v>41777.543749999997</v>
      </c>
      <c r="K348" s="8" t="s">
        <v>17</v>
      </c>
      <c r="L348" s="8" t="s">
        <v>17</v>
      </c>
      <c r="M348" s="9" t="s">
        <v>17</v>
      </c>
      <c r="N348" s="2">
        <v>330</v>
      </c>
      <c r="O348" s="8" t="s">
        <v>17</v>
      </c>
      <c r="P348" t="str">
        <f t="shared" si="22"/>
        <v/>
      </c>
      <c r="Q348">
        <f t="shared" si="23"/>
        <v>2014</v>
      </c>
    </row>
    <row r="349" spans="1:17" x14ac:dyDescent="0.25">
      <c r="A349" s="3">
        <v>164394</v>
      </c>
      <c r="B349" s="4" t="s">
        <v>17</v>
      </c>
      <c r="C349" s="6" t="s">
        <v>17</v>
      </c>
      <c r="D349" s="5" t="s">
        <v>310</v>
      </c>
      <c r="E349" s="6" t="s">
        <v>65</v>
      </c>
      <c r="F349" s="6" t="s">
        <v>30</v>
      </c>
      <c r="G349" s="5" t="s">
        <v>39</v>
      </c>
      <c r="H349" s="5" t="s">
        <v>25</v>
      </c>
      <c r="I349" s="7">
        <v>41777.427777777797</v>
      </c>
      <c r="J349" s="7">
        <v>41777.543749999997</v>
      </c>
      <c r="K349" s="8" t="s">
        <v>17</v>
      </c>
      <c r="L349" s="8" t="s">
        <v>17</v>
      </c>
      <c r="M349" s="9" t="s">
        <v>17</v>
      </c>
      <c r="N349" s="2">
        <v>330</v>
      </c>
      <c r="O349" s="8" t="s">
        <v>17</v>
      </c>
      <c r="P349" t="str">
        <f t="shared" si="22"/>
        <v/>
      </c>
      <c r="Q349">
        <f t="shared" si="23"/>
        <v>2014</v>
      </c>
    </row>
    <row r="350" spans="1:17" x14ac:dyDescent="0.25">
      <c r="A350" s="3">
        <v>164410</v>
      </c>
      <c r="B350" s="4" t="s">
        <v>17</v>
      </c>
      <c r="C350" s="6" t="s">
        <v>17</v>
      </c>
      <c r="D350" s="5" t="s">
        <v>148</v>
      </c>
      <c r="E350" s="6" t="s">
        <v>65</v>
      </c>
      <c r="F350" s="6" t="s">
        <v>30</v>
      </c>
      <c r="G350" s="5" t="s">
        <v>149</v>
      </c>
      <c r="H350" s="5" t="s">
        <v>25</v>
      </c>
      <c r="I350" s="7">
        <v>41777.407638888901</v>
      </c>
      <c r="J350" s="7">
        <v>41777.551388888904</v>
      </c>
      <c r="K350" s="8" t="s">
        <v>17</v>
      </c>
      <c r="L350" s="8" t="s">
        <v>17</v>
      </c>
      <c r="M350" s="9" t="s">
        <v>17</v>
      </c>
      <c r="N350" s="2">
        <v>132</v>
      </c>
      <c r="O350" s="8" t="s">
        <v>17</v>
      </c>
      <c r="P350" t="str">
        <f t="shared" si="22"/>
        <v/>
      </c>
      <c r="Q350">
        <f t="shared" si="23"/>
        <v>2014</v>
      </c>
    </row>
    <row r="351" spans="1:17" ht="51" x14ac:dyDescent="0.25">
      <c r="A351" s="3">
        <v>164411</v>
      </c>
      <c r="B351" s="4" t="s">
        <v>95</v>
      </c>
      <c r="C351" s="6" t="s">
        <v>74</v>
      </c>
      <c r="D351" s="5" t="s">
        <v>304</v>
      </c>
      <c r="E351" s="6" t="s">
        <v>38</v>
      </c>
      <c r="F351" s="6" t="s">
        <v>30</v>
      </c>
      <c r="G351" s="5" t="s">
        <v>116</v>
      </c>
      <c r="H351" s="5" t="s">
        <v>74</v>
      </c>
      <c r="I351" s="7">
        <v>41777.617361111101</v>
      </c>
      <c r="J351" s="7">
        <v>41777.689583333296</v>
      </c>
      <c r="K351" s="8" t="s">
        <v>1069</v>
      </c>
      <c r="L351" s="8" t="s">
        <v>1070</v>
      </c>
      <c r="M351" s="9" t="s">
        <v>1071</v>
      </c>
      <c r="N351" s="2">
        <v>22</v>
      </c>
      <c r="O351" s="8" t="s">
        <v>770</v>
      </c>
      <c r="P351" t="str">
        <f t="shared" si="22"/>
        <v>Fault</v>
      </c>
      <c r="Q351">
        <f t="shared" si="23"/>
        <v>2014</v>
      </c>
    </row>
    <row r="352" spans="1:17" ht="102" x14ac:dyDescent="0.25">
      <c r="A352" s="3">
        <v>164418</v>
      </c>
      <c r="B352" s="4" t="s">
        <v>95</v>
      </c>
      <c r="C352" s="6" t="s">
        <v>74</v>
      </c>
      <c r="D352" s="5" t="s">
        <v>304</v>
      </c>
      <c r="E352" s="6" t="s">
        <v>38</v>
      </c>
      <c r="F352" s="6" t="s">
        <v>30</v>
      </c>
      <c r="G352" s="5" t="s">
        <v>116</v>
      </c>
      <c r="H352" s="5" t="s">
        <v>74</v>
      </c>
      <c r="I352" s="7">
        <v>41777.9777777778</v>
      </c>
      <c r="J352" s="7">
        <v>41781.6694444444</v>
      </c>
      <c r="K352" s="8" t="s">
        <v>1072</v>
      </c>
      <c r="L352" s="8" t="s">
        <v>1073</v>
      </c>
      <c r="M352" s="9" t="s">
        <v>1074</v>
      </c>
      <c r="N352" s="2">
        <v>22</v>
      </c>
      <c r="O352" s="8" t="s">
        <v>770</v>
      </c>
      <c r="P352" t="str">
        <f t="shared" si="22"/>
        <v>Fault</v>
      </c>
      <c r="Q352">
        <f t="shared" si="23"/>
        <v>2014</v>
      </c>
    </row>
    <row r="353" spans="1:17" ht="25.5" x14ac:dyDescent="0.25">
      <c r="A353" s="3">
        <v>164425</v>
      </c>
      <c r="B353" s="4" t="s">
        <v>17</v>
      </c>
      <c r="C353" s="6" t="s">
        <v>17</v>
      </c>
      <c r="D353" s="5" t="s">
        <v>676</v>
      </c>
      <c r="E353" s="6" t="s">
        <v>65</v>
      </c>
      <c r="F353" s="6" t="s">
        <v>30</v>
      </c>
      <c r="G353" s="5" t="s">
        <v>677</v>
      </c>
      <c r="H353" s="5" t="s">
        <v>25</v>
      </c>
      <c r="I353" s="7">
        <v>41820.404861111099</v>
      </c>
      <c r="J353" s="7">
        <v>41820.463194444397</v>
      </c>
      <c r="K353" s="8" t="s">
        <v>17</v>
      </c>
      <c r="L353" s="8" t="s">
        <v>17</v>
      </c>
      <c r="M353" s="9" t="s">
        <v>17</v>
      </c>
      <c r="N353" s="2">
        <v>132</v>
      </c>
      <c r="O353" s="8" t="s">
        <v>17</v>
      </c>
      <c r="P353" t="str">
        <f t="shared" si="22"/>
        <v/>
      </c>
      <c r="Q353">
        <f t="shared" si="23"/>
        <v>2014</v>
      </c>
    </row>
    <row r="354" spans="1:17" ht="25.5" x14ac:dyDescent="0.25">
      <c r="A354" s="3">
        <v>164426</v>
      </c>
      <c r="B354" s="4" t="s">
        <v>17</v>
      </c>
      <c r="C354" s="6" t="s">
        <v>17</v>
      </c>
      <c r="D354" s="5" t="s">
        <v>676</v>
      </c>
      <c r="E354" s="6" t="s">
        <v>65</v>
      </c>
      <c r="F354" s="6" t="s">
        <v>654</v>
      </c>
      <c r="G354" s="5" t="s">
        <v>677</v>
      </c>
      <c r="H354" s="5" t="s">
        <v>25</v>
      </c>
      <c r="I354" s="7">
        <v>41831.598611111098</v>
      </c>
      <c r="J354" s="7">
        <v>41831.613888888904</v>
      </c>
      <c r="K354" s="8" t="s">
        <v>17</v>
      </c>
      <c r="L354" s="8" t="s">
        <v>17</v>
      </c>
      <c r="M354" s="9" t="s">
        <v>17</v>
      </c>
      <c r="N354" s="2">
        <v>132</v>
      </c>
      <c r="O354" s="8" t="s">
        <v>17</v>
      </c>
      <c r="P354" t="str">
        <f t="shared" si="22"/>
        <v/>
      </c>
      <c r="Q354">
        <f t="shared" si="23"/>
        <v>2014</v>
      </c>
    </row>
    <row r="355" spans="1:17" x14ac:dyDescent="0.25">
      <c r="A355" s="3">
        <v>164460</v>
      </c>
      <c r="B355" s="4" t="s">
        <v>17</v>
      </c>
      <c r="C355" s="6" t="s">
        <v>17</v>
      </c>
      <c r="D355" s="5" t="s">
        <v>557</v>
      </c>
      <c r="E355" s="6" t="s">
        <v>69</v>
      </c>
      <c r="F355" s="6" t="s">
        <v>30</v>
      </c>
      <c r="G355" s="5" t="s">
        <v>44</v>
      </c>
      <c r="H355" s="5" t="s">
        <v>25</v>
      </c>
      <c r="I355" s="7">
        <v>41778.673611111102</v>
      </c>
      <c r="J355" s="7">
        <v>41778.713194444397</v>
      </c>
      <c r="K355" s="8" t="s">
        <v>17</v>
      </c>
      <c r="L355" s="8" t="s">
        <v>17</v>
      </c>
      <c r="M355" s="9" t="s">
        <v>17</v>
      </c>
      <c r="N355" s="2">
        <v>132</v>
      </c>
      <c r="O355" s="8" t="s">
        <v>17</v>
      </c>
      <c r="P355" t="str">
        <f t="shared" si="22"/>
        <v>Forced</v>
      </c>
      <c r="Q355">
        <f t="shared" si="23"/>
        <v>2014</v>
      </c>
    </row>
    <row r="356" spans="1:17" ht="63.75" x14ac:dyDescent="0.25">
      <c r="A356" s="3">
        <v>164720</v>
      </c>
      <c r="B356" s="4" t="s">
        <v>45</v>
      </c>
      <c r="C356" s="6" t="s">
        <v>290</v>
      </c>
      <c r="D356" s="5" t="s">
        <v>517</v>
      </c>
      <c r="E356" s="6" t="s">
        <v>38</v>
      </c>
      <c r="F356" s="6" t="s">
        <v>30</v>
      </c>
      <c r="G356" s="5" t="s">
        <v>481</v>
      </c>
      <c r="H356" s="5" t="s">
        <v>25</v>
      </c>
      <c r="I356" s="7">
        <v>41781.618055555598</v>
      </c>
      <c r="J356" s="7">
        <v>41781.622916666704</v>
      </c>
      <c r="K356" s="8" t="s">
        <v>1075</v>
      </c>
      <c r="L356" s="8" t="s">
        <v>774</v>
      </c>
      <c r="M356" s="9" t="s">
        <v>1076</v>
      </c>
      <c r="N356" s="2">
        <v>330</v>
      </c>
      <c r="O356" s="8" t="s">
        <v>1077</v>
      </c>
      <c r="P356" t="str">
        <f t="shared" si="22"/>
        <v>Fault</v>
      </c>
      <c r="Q356">
        <f t="shared" si="23"/>
        <v>2014</v>
      </c>
    </row>
    <row r="357" spans="1:17" ht="25.5" x14ac:dyDescent="0.25">
      <c r="A357" s="3">
        <v>164721</v>
      </c>
      <c r="B357" s="4" t="s">
        <v>17</v>
      </c>
      <c r="C357" s="6" t="s">
        <v>17</v>
      </c>
      <c r="D357" s="5" t="s">
        <v>182</v>
      </c>
      <c r="E357" s="6" t="s">
        <v>17</v>
      </c>
      <c r="F357" s="6" t="s">
        <v>30</v>
      </c>
      <c r="G357" s="5" t="s">
        <v>128</v>
      </c>
      <c r="H357" s="5" t="s">
        <v>25</v>
      </c>
      <c r="I357" s="7">
        <v>41781.421527777798</v>
      </c>
      <c r="J357" s="7">
        <v>41781.421527777798</v>
      </c>
      <c r="K357" s="8" t="s">
        <v>17</v>
      </c>
      <c r="L357" s="8" t="s">
        <v>774</v>
      </c>
      <c r="M357" s="9" t="s">
        <v>17</v>
      </c>
      <c r="N357" s="2">
        <v>66</v>
      </c>
      <c r="O357" s="8" t="s">
        <v>17</v>
      </c>
      <c r="P357" t="str">
        <f t="shared" si="22"/>
        <v/>
      </c>
      <c r="Q357">
        <f t="shared" si="23"/>
        <v>2014</v>
      </c>
    </row>
    <row r="358" spans="1:17" ht="204" x14ac:dyDescent="0.25">
      <c r="A358" s="3">
        <v>164724</v>
      </c>
      <c r="B358" s="4" t="s">
        <v>34</v>
      </c>
      <c r="C358" s="6" t="s">
        <v>25</v>
      </c>
      <c r="D358" s="5" t="s">
        <v>561</v>
      </c>
      <c r="E358" s="6" t="s">
        <v>38</v>
      </c>
      <c r="F358" s="6" t="s">
        <v>30</v>
      </c>
      <c r="G358" s="5" t="s">
        <v>562</v>
      </c>
      <c r="H358" s="5" t="s">
        <v>25</v>
      </c>
      <c r="I358" s="7">
        <v>41782.302777777797</v>
      </c>
      <c r="J358" s="7">
        <v>41782.817361111098</v>
      </c>
      <c r="K358" s="8" t="s">
        <v>1078</v>
      </c>
      <c r="L358" s="8" t="s">
        <v>1079</v>
      </c>
      <c r="M358" s="9" t="s">
        <v>1080</v>
      </c>
      <c r="N358" s="2">
        <v>330</v>
      </c>
      <c r="O358" s="8" t="s">
        <v>1081</v>
      </c>
      <c r="P358" t="str">
        <f t="shared" si="22"/>
        <v>Fault</v>
      </c>
      <c r="Q358">
        <f t="shared" si="23"/>
        <v>2014</v>
      </c>
    </row>
    <row r="359" spans="1:17" ht="293.25" x14ac:dyDescent="0.25">
      <c r="A359" s="3">
        <v>164802</v>
      </c>
      <c r="B359" s="4" t="s">
        <v>220</v>
      </c>
      <c r="C359" s="6" t="s">
        <v>48</v>
      </c>
      <c r="D359" s="5" t="s">
        <v>75</v>
      </c>
      <c r="E359" s="6" t="s">
        <v>38</v>
      </c>
      <c r="F359" s="6" t="s">
        <v>30</v>
      </c>
      <c r="G359" s="5" t="s">
        <v>118</v>
      </c>
      <c r="H359" s="5" t="s">
        <v>52</v>
      </c>
      <c r="I359" s="7">
        <v>41782.744444444397</v>
      </c>
      <c r="J359" s="7">
        <v>41785.833333333299</v>
      </c>
      <c r="K359" s="8" t="s">
        <v>17</v>
      </c>
      <c r="L359" s="8" t="s">
        <v>1082</v>
      </c>
      <c r="M359" s="9" t="s">
        <v>1083</v>
      </c>
      <c r="N359" s="2">
        <v>330</v>
      </c>
      <c r="O359" s="8" t="s">
        <v>1084</v>
      </c>
      <c r="P359" t="str">
        <f t="shared" si="22"/>
        <v>Fault</v>
      </c>
      <c r="Q359">
        <f t="shared" si="23"/>
        <v>2014</v>
      </c>
    </row>
    <row r="360" spans="1:17" ht="165.75" x14ac:dyDescent="0.25">
      <c r="A360" s="3">
        <v>164806</v>
      </c>
      <c r="B360" s="4" t="s">
        <v>613</v>
      </c>
      <c r="C360" s="6" t="s">
        <v>52</v>
      </c>
      <c r="D360" s="5" t="s">
        <v>68</v>
      </c>
      <c r="E360" s="6" t="s">
        <v>61</v>
      </c>
      <c r="F360" s="6" t="s">
        <v>30</v>
      </c>
      <c r="G360" s="5" t="s">
        <v>109</v>
      </c>
      <c r="H360" s="5" t="s">
        <v>52</v>
      </c>
      <c r="I360" s="7">
        <v>41783.487500000003</v>
      </c>
      <c r="J360" s="7">
        <v>41789.756249999999</v>
      </c>
      <c r="K360" s="8" t="s">
        <v>1085</v>
      </c>
      <c r="L360" s="8" t="s">
        <v>1086</v>
      </c>
      <c r="M360" s="9" t="s">
        <v>1087</v>
      </c>
      <c r="N360" s="2">
        <v>330</v>
      </c>
      <c r="O360" s="8" t="s">
        <v>17</v>
      </c>
      <c r="P360" t="str">
        <f t="shared" si="22"/>
        <v>Forced</v>
      </c>
      <c r="Q360">
        <f t="shared" si="23"/>
        <v>2014</v>
      </c>
    </row>
    <row r="361" spans="1:17" ht="229.5" x14ac:dyDescent="0.25">
      <c r="A361" s="3">
        <v>164823</v>
      </c>
      <c r="B361" s="4" t="s">
        <v>34</v>
      </c>
      <c r="C361" s="6" t="s">
        <v>74</v>
      </c>
      <c r="D361" s="5" t="s">
        <v>86</v>
      </c>
      <c r="E361" s="6" t="s">
        <v>38</v>
      </c>
      <c r="F361" s="6" t="s">
        <v>30</v>
      </c>
      <c r="G361" s="5" t="s">
        <v>219</v>
      </c>
      <c r="H361" s="5" t="s">
        <v>74</v>
      </c>
      <c r="I361" s="7">
        <v>41785.307638888902</v>
      </c>
      <c r="J361" s="7">
        <v>41785.401388888902</v>
      </c>
      <c r="K361" s="8" t="s">
        <v>1088</v>
      </c>
      <c r="L361" s="8" t="s">
        <v>1089</v>
      </c>
      <c r="M361" s="9" t="s">
        <v>1090</v>
      </c>
      <c r="N361" s="2">
        <v>132</v>
      </c>
      <c r="O361" s="8" t="s">
        <v>770</v>
      </c>
      <c r="P361" t="str">
        <f t="shared" si="22"/>
        <v>Fault</v>
      </c>
      <c r="Q361">
        <f t="shared" si="23"/>
        <v>2014</v>
      </c>
    </row>
    <row r="362" spans="1:17" ht="114.75" x14ac:dyDescent="0.25">
      <c r="A362" s="3">
        <v>164836</v>
      </c>
      <c r="B362" s="4" t="s">
        <v>34</v>
      </c>
      <c r="C362" s="6" t="s">
        <v>74</v>
      </c>
      <c r="D362" s="5" t="s">
        <v>86</v>
      </c>
      <c r="E362" s="6" t="s">
        <v>38</v>
      </c>
      <c r="F362" s="6" t="s">
        <v>30</v>
      </c>
      <c r="G362" s="5" t="s">
        <v>219</v>
      </c>
      <c r="H362" s="5" t="s">
        <v>74</v>
      </c>
      <c r="I362" s="7">
        <v>41785.401388888902</v>
      </c>
      <c r="J362" s="7">
        <v>41786.572222222203</v>
      </c>
      <c r="K362" s="8" t="s">
        <v>1091</v>
      </c>
      <c r="L362" s="8" t="s">
        <v>1092</v>
      </c>
      <c r="M362" s="9" t="s">
        <v>1093</v>
      </c>
      <c r="N362" s="2">
        <v>132</v>
      </c>
      <c r="O362" s="8" t="s">
        <v>770</v>
      </c>
      <c r="P362" t="str">
        <f t="shared" si="22"/>
        <v>Fault</v>
      </c>
      <c r="Q362">
        <f t="shared" si="23"/>
        <v>2014</v>
      </c>
    </row>
    <row r="363" spans="1:17" ht="25.5" x14ac:dyDescent="0.25">
      <c r="A363" s="3">
        <v>164968</v>
      </c>
      <c r="B363" s="4" t="s">
        <v>17</v>
      </c>
      <c r="C363" s="6" t="s">
        <v>17</v>
      </c>
      <c r="D363" s="5" t="s">
        <v>113</v>
      </c>
      <c r="E363" s="6" t="s">
        <v>65</v>
      </c>
      <c r="F363" s="6" t="s">
        <v>26</v>
      </c>
      <c r="G363" s="5" t="s">
        <v>1094</v>
      </c>
      <c r="H363" s="5" t="s">
        <v>25</v>
      </c>
      <c r="I363" s="7">
        <v>41939.295138888898</v>
      </c>
      <c r="J363" s="7">
        <v>41957.505555555603</v>
      </c>
      <c r="K363" s="8" t="s">
        <v>17</v>
      </c>
      <c r="L363" s="8" t="s">
        <v>17</v>
      </c>
      <c r="M363" s="9" t="s">
        <v>17</v>
      </c>
      <c r="N363" s="2">
        <v>330</v>
      </c>
      <c r="O363" s="8" t="s">
        <v>17</v>
      </c>
      <c r="P363" t="str">
        <f t="shared" si="22"/>
        <v/>
      </c>
      <c r="Q363">
        <f t="shared" si="23"/>
        <v>2014</v>
      </c>
    </row>
    <row r="364" spans="1:17" ht="76.5" x14ac:dyDescent="0.25">
      <c r="A364" s="3">
        <v>164976</v>
      </c>
      <c r="B364" s="4" t="s">
        <v>88</v>
      </c>
      <c r="C364" s="6" t="s">
        <v>25</v>
      </c>
      <c r="D364" s="5" t="s">
        <v>175</v>
      </c>
      <c r="E364" s="6" t="s">
        <v>84</v>
      </c>
      <c r="F364" s="6" t="s">
        <v>30</v>
      </c>
      <c r="G364" s="5" t="s">
        <v>176</v>
      </c>
      <c r="H364" s="5" t="s">
        <v>25</v>
      </c>
      <c r="I364" s="7">
        <v>41786.766666666699</v>
      </c>
      <c r="J364" s="7">
        <v>41786.766666666699</v>
      </c>
      <c r="K364" s="8" t="s">
        <v>17</v>
      </c>
      <c r="L364" s="8" t="s">
        <v>1095</v>
      </c>
      <c r="M364" s="9" t="s">
        <v>17</v>
      </c>
      <c r="N364" s="2">
        <v>330</v>
      </c>
      <c r="O364" s="8" t="s">
        <v>17</v>
      </c>
      <c r="P364" t="str">
        <f t="shared" si="22"/>
        <v/>
      </c>
      <c r="Q364">
        <f t="shared" si="23"/>
        <v>2014</v>
      </c>
    </row>
    <row r="365" spans="1:17" x14ac:dyDescent="0.25">
      <c r="A365" s="3">
        <v>164977</v>
      </c>
      <c r="B365" s="4" t="s">
        <v>17</v>
      </c>
      <c r="C365" s="6" t="s">
        <v>17</v>
      </c>
      <c r="D365" s="5" t="s">
        <v>127</v>
      </c>
      <c r="E365" s="6" t="s">
        <v>17</v>
      </c>
      <c r="F365" s="6" t="s">
        <v>30</v>
      </c>
      <c r="G365" s="5" t="s">
        <v>128</v>
      </c>
      <c r="H365" s="5" t="s">
        <v>25</v>
      </c>
      <c r="I365" s="7">
        <v>41786.866666666698</v>
      </c>
      <c r="J365" s="7">
        <v>41786.866666666698</v>
      </c>
      <c r="K365" s="8" t="s">
        <v>17</v>
      </c>
      <c r="L365" s="8" t="s">
        <v>774</v>
      </c>
      <c r="M365" s="9" t="s">
        <v>17</v>
      </c>
      <c r="N365" s="2">
        <v>66</v>
      </c>
      <c r="O365" s="8" t="s">
        <v>17</v>
      </c>
      <c r="P365" t="str">
        <f t="shared" si="22"/>
        <v/>
      </c>
      <c r="Q365">
        <f t="shared" si="23"/>
        <v>2014</v>
      </c>
    </row>
    <row r="366" spans="1:17" x14ac:dyDescent="0.25">
      <c r="A366" s="3">
        <v>165038</v>
      </c>
      <c r="B366" s="4" t="s">
        <v>17</v>
      </c>
      <c r="C366" s="6" t="s">
        <v>17</v>
      </c>
      <c r="D366" s="5" t="s">
        <v>68</v>
      </c>
      <c r="E366" s="6" t="s">
        <v>69</v>
      </c>
      <c r="F366" s="6" t="s">
        <v>30</v>
      </c>
      <c r="G366" s="5" t="s">
        <v>118</v>
      </c>
      <c r="H366" s="5" t="s">
        <v>52</v>
      </c>
      <c r="I366" s="7">
        <v>41788.408333333296</v>
      </c>
      <c r="J366" s="7">
        <v>41800.610416666699</v>
      </c>
      <c r="K366" s="8" t="s">
        <v>17</v>
      </c>
      <c r="L366" s="8" t="s">
        <v>17</v>
      </c>
      <c r="M366" s="9" t="s">
        <v>17</v>
      </c>
      <c r="N366" s="2">
        <v>330</v>
      </c>
      <c r="O366" s="8" t="s">
        <v>17</v>
      </c>
      <c r="P366" t="str">
        <f t="shared" si="22"/>
        <v>Forced</v>
      </c>
      <c r="Q366">
        <f t="shared" si="23"/>
        <v>2014</v>
      </c>
    </row>
    <row r="367" spans="1:17" ht="38.25" x14ac:dyDescent="0.25">
      <c r="A367" s="3">
        <v>165039</v>
      </c>
      <c r="B367" s="4" t="s">
        <v>17</v>
      </c>
      <c r="C367" s="6" t="s">
        <v>17</v>
      </c>
      <c r="D367" s="5" t="s">
        <v>765</v>
      </c>
      <c r="E367" s="6" t="s">
        <v>84</v>
      </c>
      <c r="F367" s="6" t="s">
        <v>30</v>
      </c>
      <c r="G367" s="5" t="s">
        <v>118</v>
      </c>
      <c r="H367" s="5" t="s">
        <v>164</v>
      </c>
      <c r="I367" s="7">
        <v>41788.293749999997</v>
      </c>
      <c r="J367" s="7">
        <v>41788.339583333298</v>
      </c>
      <c r="K367" s="8" t="s">
        <v>1096</v>
      </c>
      <c r="L367" s="8" t="s">
        <v>1097</v>
      </c>
      <c r="M367" s="9" t="s">
        <v>17</v>
      </c>
      <c r="N367" s="2">
        <v>330</v>
      </c>
      <c r="O367" s="8" t="s">
        <v>17</v>
      </c>
      <c r="P367" t="str">
        <f t="shared" si="22"/>
        <v/>
      </c>
      <c r="Q367">
        <f t="shared" si="23"/>
        <v>2014</v>
      </c>
    </row>
    <row r="368" spans="1:17" ht="293.25" x14ac:dyDescent="0.25">
      <c r="A368" s="3">
        <v>165040</v>
      </c>
      <c r="B368" s="4" t="s">
        <v>95</v>
      </c>
      <c r="C368" s="6" t="s">
        <v>36</v>
      </c>
      <c r="D368" s="5" t="s">
        <v>68</v>
      </c>
      <c r="E368" s="6" t="s">
        <v>61</v>
      </c>
      <c r="F368" s="6" t="s">
        <v>30</v>
      </c>
      <c r="G368" s="5" t="s">
        <v>118</v>
      </c>
      <c r="H368" s="5" t="s">
        <v>52</v>
      </c>
      <c r="I368" s="7">
        <v>41788.293749999997</v>
      </c>
      <c r="J368" s="7">
        <v>41788.339583333298</v>
      </c>
      <c r="K368" s="8" t="s">
        <v>17</v>
      </c>
      <c r="L368" s="8" t="s">
        <v>17</v>
      </c>
      <c r="M368" s="9" t="s">
        <v>1098</v>
      </c>
      <c r="N368" s="2">
        <v>330</v>
      </c>
      <c r="O368" s="8" t="s">
        <v>17</v>
      </c>
      <c r="P368" t="str">
        <f t="shared" si="22"/>
        <v>Forced</v>
      </c>
      <c r="Q368">
        <f t="shared" si="23"/>
        <v>2014</v>
      </c>
    </row>
    <row r="369" spans="1:17" x14ac:dyDescent="0.25">
      <c r="A369" s="3">
        <v>165041</v>
      </c>
      <c r="B369" s="4" t="s">
        <v>17</v>
      </c>
      <c r="C369" s="6" t="s">
        <v>17</v>
      </c>
      <c r="D369" s="5" t="s">
        <v>75</v>
      </c>
      <c r="E369" s="6" t="s">
        <v>61</v>
      </c>
      <c r="F369" s="6" t="s">
        <v>30</v>
      </c>
      <c r="G369" s="5" t="s">
        <v>118</v>
      </c>
      <c r="H369" s="5" t="s">
        <v>52</v>
      </c>
      <c r="I369" s="7">
        <v>41788.293749999997</v>
      </c>
      <c r="J369" s="7">
        <v>41788.339583333298</v>
      </c>
      <c r="K369" s="8" t="s">
        <v>17</v>
      </c>
      <c r="L369" s="8" t="s">
        <v>17</v>
      </c>
      <c r="M369" s="9" t="s">
        <v>17</v>
      </c>
      <c r="N369" s="2">
        <v>330</v>
      </c>
      <c r="O369" s="8" t="s">
        <v>17</v>
      </c>
      <c r="P369" t="str">
        <f t="shared" si="22"/>
        <v>Forced</v>
      </c>
      <c r="Q369">
        <f t="shared" si="23"/>
        <v>2014</v>
      </c>
    </row>
    <row r="370" spans="1:17" x14ac:dyDescent="0.25">
      <c r="A370" s="3">
        <v>165042</v>
      </c>
      <c r="B370" s="4" t="s">
        <v>17</v>
      </c>
      <c r="C370" s="6" t="s">
        <v>17</v>
      </c>
      <c r="D370" s="5" t="s">
        <v>408</v>
      </c>
      <c r="E370" s="6" t="s">
        <v>17</v>
      </c>
      <c r="F370" s="6" t="s">
        <v>30</v>
      </c>
      <c r="G370" s="5" t="s">
        <v>118</v>
      </c>
      <c r="H370" s="5" t="s">
        <v>36</v>
      </c>
      <c r="I370" s="7">
        <v>41788.293749999997</v>
      </c>
      <c r="J370" s="7">
        <v>41788.339583333298</v>
      </c>
      <c r="K370" s="8" t="s">
        <v>17</v>
      </c>
      <c r="L370" s="8" t="s">
        <v>17</v>
      </c>
      <c r="M370" s="9" t="s">
        <v>17</v>
      </c>
      <c r="N370" s="2">
        <v>330</v>
      </c>
      <c r="O370" s="8" t="s">
        <v>17</v>
      </c>
      <c r="P370" t="str">
        <f t="shared" si="22"/>
        <v/>
      </c>
      <c r="Q370">
        <f t="shared" si="23"/>
        <v>2014</v>
      </c>
    </row>
    <row r="371" spans="1:17" x14ac:dyDescent="0.25">
      <c r="A371" s="3">
        <v>165043</v>
      </c>
      <c r="B371" s="4" t="s">
        <v>17</v>
      </c>
      <c r="C371" s="6" t="s">
        <v>17</v>
      </c>
      <c r="D371" s="5" t="s">
        <v>759</v>
      </c>
      <c r="E371" s="6" t="s">
        <v>17</v>
      </c>
      <c r="F371" s="6" t="s">
        <v>30</v>
      </c>
      <c r="G371" s="5" t="s">
        <v>118</v>
      </c>
      <c r="H371" s="5" t="s">
        <v>36</v>
      </c>
      <c r="I371" s="7">
        <v>41788.293749999997</v>
      </c>
      <c r="J371" s="7">
        <v>41788.339583333298</v>
      </c>
      <c r="K371" s="8" t="s">
        <v>17</v>
      </c>
      <c r="L371" s="8" t="s">
        <v>17</v>
      </c>
      <c r="M371" s="9" t="s">
        <v>17</v>
      </c>
      <c r="N371" s="2">
        <v>330</v>
      </c>
      <c r="O371" s="8" t="s">
        <v>17</v>
      </c>
      <c r="P371" t="str">
        <f t="shared" si="22"/>
        <v/>
      </c>
      <c r="Q371">
        <f t="shared" si="23"/>
        <v>2014</v>
      </c>
    </row>
    <row r="372" spans="1:17" x14ac:dyDescent="0.25">
      <c r="A372" s="3">
        <v>165044</v>
      </c>
      <c r="B372" s="4" t="s">
        <v>17</v>
      </c>
      <c r="C372" s="6" t="s">
        <v>17</v>
      </c>
      <c r="D372" s="5" t="s">
        <v>1099</v>
      </c>
      <c r="E372" s="6" t="s">
        <v>61</v>
      </c>
      <c r="F372" s="6" t="s">
        <v>30</v>
      </c>
      <c r="G372" s="5" t="s">
        <v>118</v>
      </c>
      <c r="H372" s="5" t="s">
        <v>110</v>
      </c>
      <c r="I372" s="7">
        <v>41788.293749999997</v>
      </c>
      <c r="J372" s="7">
        <v>41788.339583333298</v>
      </c>
      <c r="K372" s="8" t="s">
        <v>17</v>
      </c>
      <c r="L372" s="8" t="s">
        <v>17</v>
      </c>
      <c r="M372" s="9" t="s">
        <v>17</v>
      </c>
      <c r="N372" s="2">
        <v>330</v>
      </c>
      <c r="O372" s="8" t="s">
        <v>17</v>
      </c>
      <c r="P372" t="str">
        <f t="shared" si="22"/>
        <v>Forced</v>
      </c>
      <c r="Q372">
        <f t="shared" si="23"/>
        <v>2014</v>
      </c>
    </row>
    <row r="373" spans="1:17" x14ac:dyDescent="0.25">
      <c r="A373" s="3">
        <v>165045</v>
      </c>
      <c r="B373" s="4" t="s">
        <v>17</v>
      </c>
      <c r="C373" s="6" t="s">
        <v>17</v>
      </c>
      <c r="D373" s="5" t="s">
        <v>314</v>
      </c>
      <c r="E373" s="6" t="s">
        <v>61</v>
      </c>
      <c r="F373" s="6" t="s">
        <v>30</v>
      </c>
      <c r="G373" s="5" t="s">
        <v>315</v>
      </c>
      <c r="H373" s="5" t="s">
        <v>25</v>
      </c>
      <c r="I373" s="7">
        <v>41788.293749999997</v>
      </c>
      <c r="J373" s="7">
        <v>41788.339583333298</v>
      </c>
      <c r="K373" s="8" t="s">
        <v>17</v>
      </c>
      <c r="L373" s="8" t="s">
        <v>17</v>
      </c>
      <c r="M373" s="9" t="s">
        <v>17</v>
      </c>
      <c r="N373" s="2">
        <v>330</v>
      </c>
      <c r="O373" s="8" t="s">
        <v>17</v>
      </c>
      <c r="P373" t="str">
        <f t="shared" si="22"/>
        <v>Forced</v>
      </c>
      <c r="Q373">
        <f t="shared" si="23"/>
        <v>2014</v>
      </c>
    </row>
    <row r="374" spans="1:17" x14ac:dyDescent="0.25">
      <c r="A374" s="3">
        <v>165221</v>
      </c>
      <c r="B374" s="4" t="s">
        <v>17</v>
      </c>
      <c r="C374" s="6" t="s">
        <v>17</v>
      </c>
      <c r="D374" s="5" t="s">
        <v>433</v>
      </c>
      <c r="E374" s="6" t="s">
        <v>65</v>
      </c>
      <c r="F374" s="6" t="s">
        <v>30</v>
      </c>
      <c r="G374" s="5" t="s">
        <v>199</v>
      </c>
      <c r="H374" s="5" t="s">
        <v>52</v>
      </c>
      <c r="I374" s="7">
        <v>41789.480555555601</v>
      </c>
      <c r="J374" s="7">
        <v>41789.566666666702</v>
      </c>
      <c r="K374" s="8" t="s">
        <v>17</v>
      </c>
      <c r="L374" s="8" t="s">
        <v>17</v>
      </c>
      <c r="M374" s="9" t="s">
        <v>17</v>
      </c>
      <c r="N374" s="2">
        <v>132</v>
      </c>
      <c r="O374" s="8" t="s">
        <v>17</v>
      </c>
      <c r="P374" t="str">
        <f t="shared" si="22"/>
        <v/>
      </c>
      <c r="Q374">
        <f t="shared" si="23"/>
        <v>2014</v>
      </c>
    </row>
    <row r="375" spans="1:17" x14ac:dyDescent="0.25">
      <c r="A375" s="3">
        <v>165280</v>
      </c>
      <c r="B375" s="4" t="s">
        <v>17</v>
      </c>
      <c r="C375" s="6" t="s">
        <v>17</v>
      </c>
      <c r="D375" s="5" t="s">
        <v>113</v>
      </c>
      <c r="E375" s="6" t="s">
        <v>65</v>
      </c>
      <c r="F375" s="6" t="s">
        <v>30</v>
      </c>
      <c r="G375" s="5" t="s">
        <v>39</v>
      </c>
      <c r="H375" s="5" t="s">
        <v>25</v>
      </c>
      <c r="I375" s="7">
        <v>41814.337500000001</v>
      </c>
      <c r="J375" s="7">
        <v>41814.452083333301</v>
      </c>
      <c r="K375" s="8" t="s">
        <v>17</v>
      </c>
      <c r="L375" s="8" t="s">
        <v>17</v>
      </c>
      <c r="M375" s="9" t="s">
        <v>17</v>
      </c>
      <c r="N375" s="2">
        <v>330</v>
      </c>
      <c r="O375" s="8" t="s">
        <v>17</v>
      </c>
      <c r="P375" t="str">
        <f t="shared" si="22"/>
        <v/>
      </c>
      <c r="Q375">
        <f t="shared" si="23"/>
        <v>2014</v>
      </c>
    </row>
    <row r="376" spans="1:17" x14ac:dyDescent="0.25">
      <c r="A376" s="3">
        <v>165286</v>
      </c>
      <c r="B376" s="4" t="s">
        <v>17</v>
      </c>
      <c r="C376" s="6" t="s">
        <v>17</v>
      </c>
      <c r="D376" s="5" t="s">
        <v>113</v>
      </c>
      <c r="E376" s="6" t="s">
        <v>65</v>
      </c>
      <c r="F376" s="6" t="s">
        <v>30</v>
      </c>
      <c r="G376" s="5" t="s">
        <v>39</v>
      </c>
      <c r="H376" s="5" t="s">
        <v>25</v>
      </c>
      <c r="I376" s="7">
        <v>41814.465972222199</v>
      </c>
      <c r="J376" s="7">
        <v>41814.527083333298</v>
      </c>
      <c r="K376" s="8" t="s">
        <v>17</v>
      </c>
      <c r="L376" s="8" t="s">
        <v>17</v>
      </c>
      <c r="M376" s="9" t="s">
        <v>17</v>
      </c>
      <c r="N376" s="2">
        <v>330</v>
      </c>
      <c r="O376" s="8" t="s">
        <v>17</v>
      </c>
      <c r="P376" t="str">
        <f t="shared" si="22"/>
        <v/>
      </c>
      <c r="Q376">
        <f t="shared" si="23"/>
        <v>2014</v>
      </c>
    </row>
    <row r="377" spans="1:17" x14ac:dyDescent="0.25">
      <c r="A377" s="3">
        <v>165287</v>
      </c>
      <c r="B377" s="4" t="s">
        <v>17</v>
      </c>
      <c r="C377" s="6" t="s">
        <v>17</v>
      </c>
      <c r="D377" s="5" t="s">
        <v>113</v>
      </c>
      <c r="E377" s="6" t="s">
        <v>65</v>
      </c>
      <c r="F377" s="6" t="s">
        <v>30</v>
      </c>
      <c r="G377" s="5" t="s">
        <v>39</v>
      </c>
      <c r="H377" s="5" t="s">
        <v>25</v>
      </c>
      <c r="I377" s="7">
        <v>41814.540972222203</v>
      </c>
      <c r="J377" s="7">
        <v>41814.681944444397</v>
      </c>
      <c r="K377" s="8" t="s">
        <v>17</v>
      </c>
      <c r="L377" s="8" t="s">
        <v>17</v>
      </c>
      <c r="M377" s="9" t="s">
        <v>17</v>
      </c>
      <c r="N377" s="2">
        <v>330</v>
      </c>
      <c r="O377" s="8" t="s">
        <v>17</v>
      </c>
      <c r="P377" t="str">
        <f t="shared" si="22"/>
        <v/>
      </c>
      <c r="Q377">
        <f t="shared" si="23"/>
        <v>2014</v>
      </c>
    </row>
    <row r="378" spans="1:17" x14ac:dyDescent="0.25">
      <c r="A378" s="3">
        <v>165289</v>
      </c>
      <c r="B378" s="4" t="s">
        <v>17</v>
      </c>
      <c r="C378" s="6" t="s">
        <v>17</v>
      </c>
      <c r="D378" s="5" t="s">
        <v>498</v>
      </c>
      <c r="E378" s="6" t="s">
        <v>65</v>
      </c>
      <c r="F378" s="6" t="s">
        <v>30</v>
      </c>
      <c r="G378" s="5" t="s">
        <v>79</v>
      </c>
      <c r="H378" s="5" t="s">
        <v>25</v>
      </c>
      <c r="I378" s="7">
        <v>41809.371527777803</v>
      </c>
      <c r="J378" s="7">
        <v>41809.4597222222</v>
      </c>
      <c r="K378" s="8" t="s">
        <v>17</v>
      </c>
      <c r="L378" s="8" t="s">
        <v>17</v>
      </c>
      <c r="M378" s="9" t="s">
        <v>17</v>
      </c>
      <c r="N378" s="2">
        <v>330</v>
      </c>
      <c r="O378" s="8" t="s">
        <v>17</v>
      </c>
      <c r="P378" t="str">
        <f t="shared" si="22"/>
        <v/>
      </c>
      <c r="Q378">
        <f t="shared" si="23"/>
        <v>2014</v>
      </c>
    </row>
    <row r="379" spans="1:17" x14ac:dyDescent="0.25">
      <c r="A379" s="3">
        <v>165290</v>
      </c>
      <c r="B379" s="4" t="s">
        <v>17</v>
      </c>
      <c r="C379" s="6" t="s">
        <v>17</v>
      </c>
      <c r="D379" s="5" t="s">
        <v>498</v>
      </c>
      <c r="E379" s="6" t="s">
        <v>65</v>
      </c>
      <c r="F379" s="6" t="s">
        <v>30</v>
      </c>
      <c r="G379" s="5" t="s">
        <v>79</v>
      </c>
      <c r="H379" s="5" t="s">
        <v>25</v>
      </c>
      <c r="I379" s="7">
        <v>41809.481249999997</v>
      </c>
      <c r="J379" s="7">
        <v>41809.577777777798</v>
      </c>
      <c r="K379" s="8" t="s">
        <v>17</v>
      </c>
      <c r="L379" s="8" t="s">
        <v>17</v>
      </c>
      <c r="M379" s="9" t="s">
        <v>17</v>
      </c>
      <c r="N379" s="2">
        <v>330</v>
      </c>
      <c r="O379" s="8" t="s">
        <v>17</v>
      </c>
      <c r="P379" t="str">
        <f t="shared" si="22"/>
        <v/>
      </c>
      <c r="Q379">
        <f t="shared" si="23"/>
        <v>2014</v>
      </c>
    </row>
    <row r="380" spans="1:17" ht="51" x14ac:dyDescent="0.25">
      <c r="A380" s="3">
        <v>165295</v>
      </c>
      <c r="B380" s="4" t="s">
        <v>613</v>
      </c>
      <c r="C380" s="6" t="s">
        <v>52</v>
      </c>
      <c r="D380" s="5" t="s">
        <v>68</v>
      </c>
      <c r="E380" s="6" t="s">
        <v>61</v>
      </c>
      <c r="F380" s="6" t="s">
        <v>30</v>
      </c>
      <c r="G380" s="5" t="s">
        <v>109</v>
      </c>
      <c r="H380" s="5" t="s">
        <v>52</v>
      </c>
      <c r="I380" s="7">
        <v>41789.756249999999</v>
      </c>
      <c r="J380" s="7">
        <v>41802.500694444403</v>
      </c>
      <c r="K380" s="8" t="s">
        <v>1100</v>
      </c>
      <c r="L380" s="8" t="s">
        <v>1101</v>
      </c>
      <c r="M380" s="9" t="s">
        <v>1102</v>
      </c>
      <c r="N380" s="2">
        <v>330</v>
      </c>
      <c r="O380" s="8" t="s">
        <v>17</v>
      </c>
      <c r="P380" t="str">
        <f t="shared" si="22"/>
        <v>Forced</v>
      </c>
      <c r="Q380">
        <f t="shared" si="23"/>
        <v>2014</v>
      </c>
    </row>
    <row r="381" spans="1:17" ht="51" x14ac:dyDescent="0.25">
      <c r="A381" s="3">
        <v>165305</v>
      </c>
      <c r="B381" s="4" t="s">
        <v>42</v>
      </c>
      <c r="C381" s="6" t="s">
        <v>36</v>
      </c>
      <c r="D381" s="5" t="s">
        <v>784</v>
      </c>
      <c r="E381" s="6" t="s">
        <v>84</v>
      </c>
      <c r="F381" s="6" t="s">
        <v>30</v>
      </c>
      <c r="G381" s="5" t="s">
        <v>54</v>
      </c>
      <c r="H381" s="5" t="s">
        <v>36</v>
      </c>
      <c r="I381" s="7">
        <v>41790.346527777801</v>
      </c>
      <c r="J381" s="7">
        <v>41790.396527777797</v>
      </c>
      <c r="K381" s="8" t="s">
        <v>17</v>
      </c>
      <c r="L381" s="8" t="s">
        <v>17</v>
      </c>
      <c r="M381" s="9" t="s">
        <v>1103</v>
      </c>
      <c r="N381" s="2">
        <v>330</v>
      </c>
      <c r="O381" s="8" t="s">
        <v>17</v>
      </c>
      <c r="P381" t="str">
        <f t="shared" si="22"/>
        <v/>
      </c>
      <c r="Q381">
        <f t="shared" si="23"/>
        <v>2014</v>
      </c>
    </row>
    <row r="382" spans="1:17" x14ac:dyDescent="0.25">
      <c r="A382" s="3">
        <v>165315</v>
      </c>
      <c r="B382" s="4" t="s">
        <v>17</v>
      </c>
      <c r="C382" s="6" t="s">
        <v>17</v>
      </c>
      <c r="D382" s="5" t="s">
        <v>156</v>
      </c>
      <c r="E382" s="6" t="s">
        <v>17</v>
      </c>
      <c r="F382" s="6" t="s">
        <v>30</v>
      </c>
      <c r="G382" s="5" t="s">
        <v>116</v>
      </c>
      <c r="H382" s="5" t="s">
        <v>25</v>
      </c>
      <c r="I382" s="7">
        <v>41790.734722222202</v>
      </c>
      <c r="J382" s="7">
        <v>41790.734722222202</v>
      </c>
      <c r="K382" s="8" t="s">
        <v>17</v>
      </c>
      <c r="L382" s="8" t="s">
        <v>774</v>
      </c>
      <c r="M382" s="9" t="s">
        <v>17</v>
      </c>
      <c r="N382" s="2">
        <v>22</v>
      </c>
      <c r="O382" s="8" t="s">
        <v>17</v>
      </c>
      <c r="P382" t="str">
        <f t="shared" si="22"/>
        <v/>
      </c>
      <c r="Q382">
        <f t="shared" si="23"/>
        <v>2014</v>
      </c>
    </row>
    <row r="383" spans="1:17" x14ac:dyDescent="0.25">
      <c r="A383" s="3">
        <v>165317</v>
      </c>
      <c r="B383" s="4" t="s">
        <v>17</v>
      </c>
      <c r="C383" s="6" t="s">
        <v>17</v>
      </c>
      <c r="D383" s="5" t="s">
        <v>148</v>
      </c>
      <c r="E383" s="6" t="s">
        <v>65</v>
      </c>
      <c r="F383" s="6" t="s">
        <v>30</v>
      </c>
      <c r="G383" s="5" t="s">
        <v>149</v>
      </c>
      <c r="H383" s="5" t="s">
        <v>25</v>
      </c>
      <c r="I383" s="7">
        <v>41791.379861111098</v>
      </c>
      <c r="J383" s="7">
        <v>41791.537499999999</v>
      </c>
      <c r="K383" s="8" t="s">
        <v>17</v>
      </c>
      <c r="L383" s="8" t="s">
        <v>17</v>
      </c>
      <c r="M383" s="9" t="s">
        <v>17</v>
      </c>
      <c r="N383" s="2">
        <v>132</v>
      </c>
      <c r="O383" s="8" t="s">
        <v>17</v>
      </c>
      <c r="P383" t="str">
        <f t="shared" si="22"/>
        <v/>
      </c>
      <c r="Q383">
        <f t="shared" si="23"/>
        <v>2014</v>
      </c>
    </row>
    <row r="384" spans="1:17" x14ac:dyDescent="0.25">
      <c r="A384" s="3">
        <v>165330</v>
      </c>
      <c r="B384" s="4" t="s">
        <v>17</v>
      </c>
      <c r="C384" s="6" t="s">
        <v>17</v>
      </c>
      <c r="D384" s="5" t="s">
        <v>113</v>
      </c>
      <c r="E384" s="6" t="s">
        <v>65</v>
      </c>
      <c r="F384" s="6" t="s">
        <v>30</v>
      </c>
      <c r="G384" s="5" t="s">
        <v>39</v>
      </c>
      <c r="H384" s="5" t="s">
        <v>25</v>
      </c>
      <c r="I384" s="7">
        <v>41791.382638888899</v>
      </c>
      <c r="J384" s="7">
        <v>41791.517361111102</v>
      </c>
      <c r="K384" s="8" t="s">
        <v>17</v>
      </c>
      <c r="L384" s="8" t="s">
        <v>17</v>
      </c>
      <c r="M384" s="9" t="s">
        <v>17</v>
      </c>
      <c r="N384" s="2">
        <v>330</v>
      </c>
      <c r="O384" s="8" t="s">
        <v>17</v>
      </c>
      <c r="P384" t="str">
        <f t="shared" si="22"/>
        <v/>
      </c>
      <c r="Q384">
        <f t="shared" si="23"/>
        <v>2014</v>
      </c>
    </row>
    <row r="385" spans="1:17" x14ac:dyDescent="0.25">
      <c r="A385" s="3">
        <v>165331</v>
      </c>
      <c r="B385" s="4" t="s">
        <v>17</v>
      </c>
      <c r="C385" s="6" t="s">
        <v>17</v>
      </c>
      <c r="D385" s="5" t="s">
        <v>310</v>
      </c>
      <c r="E385" s="6" t="s">
        <v>65</v>
      </c>
      <c r="F385" s="6" t="s">
        <v>30</v>
      </c>
      <c r="G385" s="5" t="s">
        <v>39</v>
      </c>
      <c r="H385" s="5" t="s">
        <v>25</v>
      </c>
      <c r="I385" s="7">
        <v>41791.382638888899</v>
      </c>
      <c r="J385" s="7">
        <v>41791.517361111102</v>
      </c>
      <c r="K385" s="8" t="s">
        <v>17</v>
      </c>
      <c r="L385" s="8" t="s">
        <v>17</v>
      </c>
      <c r="M385" s="9" t="s">
        <v>17</v>
      </c>
      <c r="N385" s="2">
        <v>330</v>
      </c>
      <c r="O385" s="8" t="s">
        <v>17</v>
      </c>
      <c r="P385" t="str">
        <f t="shared" si="22"/>
        <v/>
      </c>
      <c r="Q385">
        <f t="shared" si="23"/>
        <v>2014</v>
      </c>
    </row>
    <row r="386" spans="1:17" ht="38.25" x14ac:dyDescent="0.25">
      <c r="A386" s="3">
        <v>165333</v>
      </c>
      <c r="B386" s="4" t="s">
        <v>17</v>
      </c>
      <c r="C386" s="6" t="s">
        <v>17</v>
      </c>
      <c r="D386" s="5" t="s">
        <v>358</v>
      </c>
      <c r="E386" s="6" t="s">
        <v>17</v>
      </c>
      <c r="F386" s="6" t="s">
        <v>30</v>
      </c>
      <c r="G386" s="5" t="s">
        <v>116</v>
      </c>
      <c r="H386" s="5" t="s">
        <v>25</v>
      </c>
      <c r="I386" s="7">
        <v>41791.402777777803</v>
      </c>
      <c r="J386" s="7">
        <v>41791.402777777803</v>
      </c>
      <c r="K386" s="8" t="s">
        <v>1104</v>
      </c>
      <c r="L386" s="8" t="s">
        <v>774</v>
      </c>
      <c r="M386" s="9" t="s">
        <v>17</v>
      </c>
      <c r="N386" s="2">
        <v>22</v>
      </c>
      <c r="O386" s="8" t="s">
        <v>17</v>
      </c>
      <c r="P386" t="str">
        <f t="shared" si="22"/>
        <v/>
      </c>
      <c r="Q386">
        <f t="shared" si="23"/>
        <v>2014</v>
      </c>
    </row>
    <row r="387" spans="1:17" ht="38.25" x14ac:dyDescent="0.25">
      <c r="A387" s="3">
        <v>165334</v>
      </c>
      <c r="B387" s="4" t="s">
        <v>17</v>
      </c>
      <c r="C387" s="6" t="s">
        <v>17</v>
      </c>
      <c r="D387" s="5" t="s">
        <v>156</v>
      </c>
      <c r="E387" s="6" t="s">
        <v>17</v>
      </c>
      <c r="F387" s="6" t="s">
        <v>30</v>
      </c>
      <c r="G387" s="5" t="s">
        <v>116</v>
      </c>
      <c r="H387" s="5" t="s">
        <v>25</v>
      </c>
      <c r="I387" s="7">
        <v>41791.402777777803</v>
      </c>
      <c r="J387" s="7">
        <v>41791.402777777803</v>
      </c>
      <c r="K387" s="8" t="s">
        <v>1104</v>
      </c>
      <c r="L387" s="8" t="s">
        <v>774</v>
      </c>
      <c r="M387" s="9" t="s">
        <v>17</v>
      </c>
      <c r="N387" s="2">
        <v>22</v>
      </c>
      <c r="O387" s="8" t="s">
        <v>17</v>
      </c>
      <c r="P387" t="str">
        <f t="shared" si="22"/>
        <v/>
      </c>
      <c r="Q387">
        <f t="shared" si="23"/>
        <v>2014</v>
      </c>
    </row>
    <row r="388" spans="1:17" ht="38.25" x14ac:dyDescent="0.25">
      <c r="A388" s="3">
        <v>165377</v>
      </c>
      <c r="B388" s="4" t="s">
        <v>17</v>
      </c>
      <c r="C388" s="6" t="s">
        <v>17</v>
      </c>
      <c r="D388" s="5" t="s">
        <v>608</v>
      </c>
      <c r="E388" s="6" t="s">
        <v>17</v>
      </c>
      <c r="F388" s="6" t="s">
        <v>30</v>
      </c>
      <c r="G388" s="5" t="s">
        <v>1105</v>
      </c>
      <c r="H388" s="5" t="s">
        <v>164</v>
      </c>
      <c r="I388" s="7">
        <v>41792.576388888898</v>
      </c>
      <c r="J388" s="7">
        <v>41792.766666666699</v>
      </c>
      <c r="K388" s="8" t="s">
        <v>17</v>
      </c>
      <c r="L388" s="8" t="s">
        <v>1106</v>
      </c>
      <c r="M388" s="9" t="s">
        <v>17</v>
      </c>
      <c r="N388" s="2">
        <v>330</v>
      </c>
      <c r="O388" s="8" t="s">
        <v>17</v>
      </c>
      <c r="P388" t="str">
        <f t="shared" ref="P388:P451" si="24">IF(OR(E388="B",E388="E"),"Forced",IF(OR(E388="C",E388="Z"),"Fault",""))</f>
        <v/>
      </c>
      <c r="Q388">
        <f t="shared" ref="Q388:Q451" si="25">YEAR(I388)</f>
        <v>2014</v>
      </c>
    </row>
    <row r="389" spans="1:17" x14ac:dyDescent="0.25">
      <c r="A389" s="3">
        <v>165378</v>
      </c>
      <c r="B389" s="4" t="s">
        <v>17</v>
      </c>
      <c r="C389" s="6" t="s">
        <v>17</v>
      </c>
      <c r="D389" s="5" t="s">
        <v>1107</v>
      </c>
      <c r="E389" s="6" t="s">
        <v>17</v>
      </c>
      <c r="F389" s="6" t="s">
        <v>30</v>
      </c>
      <c r="G389" s="5" t="s">
        <v>1105</v>
      </c>
      <c r="H389" s="5" t="s">
        <v>36</v>
      </c>
      <c r="I389" s="7">
        <v>41792.576388888898</v>
      </c>
      <c r="J389" s="7">
        <v>41792.766666666699</v>
      </c>
      <c r="K389" s="8" t="s">
        <v>17</v>
      </c>
      <c r="L389" s="8" t="s">
        <v>17</v>
      </c>
      <c r="M389" s="9" t="s">
        <v>17</v>
      </c>
      <c r="N389" s="2">
        <v>330</v>
      </c>
      <c r="O389" s="8" t="s">
        <v>17</v>
      </c>
      <c r="P389" t="str">
        <f t="shared" si="24"/>
        <v/>
      </c>
      <c r="Q389">
        <f t="shared" si="25"/>
        <v>2014</v>
      </c>
    </row>
    <row r="390" spans="1:17" x14ac:dyDescent="0.25">
      <c r="A390" s="3">
        <v>165379</v>
      </c>
      <c r="B390" s="4" t="s">
        <v>17</v>
      </c>
      <c r="C390" s="6" t="s">
        <v>17</v>
      </c>
      <c r="D390" s="5" t="s">
        <v>1108</v>
      </c>
      <c r="E390" s="6" t="s">
        <v>17</v>
      </c>
      <c r="F390" s="6" t="s">
        <v>30</v>
      </c>
      <c r="G390" s="5" t="s">
        <v>1105</v>
      </c>
      <c r="H390" s="5" t="s">
        <v>36</v>
      </c>
      <c r="I390" s="7">
        <v>41792.576388888898</v>
      </c>
      <c r="J390" s="7">
        <v>41792.766666666699</v>
      </c>
      <c r="K390" s="8" t="s">
        <v>17</v>
      </c>
      <c r="L390" s="8" t="s">
        <v>17</v>
      </c>
      <c r="M390" s="9" t="s">
        <v>17</v>
      </c>
      <c r="N390" s="2">
        <v>330</v>
      </c>
      <c r="O390" s="8" t="s">
        <v>17</v>
      </c>
      <c r="P390" t="str">
        <f t="shared" si="24"/>
        <v/>
      </c>
      <c r="Q390">
        <f t="shared" si="25"/>
        <v>2014</v>
      </c>
    </row>
    <row r="391" spans="1:17" x14ac:dyDescent="0.25">
      <c r="A391" s="3">
        <v>165380</v>
      </c>
      <c r="B391" s="4" t="s">
        <v>17</v>
      </c>
      <c r="C391" s="6" t="s">
        <v>17</v>
      </c>
      <c r="D391" s="5" t="s">
        <v>1109</v>
      </c>
      <c r="E391" s="6" t="s">
        <v>17</v>
      </c>
      <c r="F391" s="6" t="s">
        <v>30</v>
      </c>
      <c r="G391" s="5" t="s">
        <v>1105</v>
      </c>
      <c r="H391" s="5" t="s">
        <v>36</v>
      </c>
      <c r="I391" s="7">
        <v>41792.576388888898</v>
      </c>
      <c r="J391" s="7">
        <v>41792.766666666699</v>
      </c>
      <c r="K391" s="8" t="s">
        <v>17</v>
      </c>
      <c r="L391" s="8" t="s">
        <v>17</v>
      </c>
      <c r="M391" s="9" t="s">
        <v>17</v>
      </c>
      <c r="N391" s="2">
        <v>330</v>
      </c>
      <c r="O391" s="8" t="s">
        <v>17</v>
      </c>
      <c r="P391" t="str">
        <f t="shared" si="24"/>
        <v/>
      </c>
      <c r="Q391">
        <f t="shared" si="25"/>
        <v>2014</v>
      </c>
    </row>
    <row r="392" spans="1:17" ht="127.5" x14ac:dyDescent="0.25">
      <c r="A392" s="3">
        <v>165407</v>
      </c>
      <c r="B392" s="4" t="s">
        <v>220</v>
      </c>
      <c r="C392" s="6" t="s">
        <v>48</v>
      </c>
      <c r="D392" s="5" t="s">
        <v>449</v>
      </c>
      <c r="E392" s="6" t="s">
        <v>322</v>
      </c>
      <c r="F392" s="6" t="s">
        <v>30</v>
      </c>
      <c r="G392" s="5" t="s">
        <v>326</v>
      </c>
      <c r="H392" s="5" t="s">
        <v>25</v>
      </c>
      <c r="I392" s="7">
        <v>41792.612500000003</v>
      </c>
      <c r="J392" s="7">
        <v>41792.619444444397</v>
      </c>
      <c r="K392" s="8" t="s">
        <v>1110</v>
      </c>
      <c r="L392" s="8" t="s">
        <v>774</v>
      </c>
      <c r="M392" s="9" t="s">
        <v>17</v>
      </c>
      <c r="N392" s="2">
        <v>66</v>
      </c>
      <c r="O392" s="8" t="s">
        <v>1111</v>
      </c>
      <c r="P392" t="str">
        <f t="shared" si="24"/>
        <v/>
      </c>
      <c r="Q392">
        <f t="shared" si="25"/>
        <v>2014</v>
      </c>
    </row>
    <row r="393" spans="1:17" x14ac:dyDescent="0.25">
      <c r="A393" s="3">
        <v>165473</v>
      </c>
      <c r="B393" s="4" t="s">
        <v>42</v>
      </c>
      <c r="C393" s="6" t="s">
        <v>24</v>
      </c>
      <c r="D393" s="5" t="s">
        <v>53</v>
      </c>
      <c r="E393" s="6" t="s">
        <v>61</v>
      </c>
      <c r="F393" s="6" t="s">
        <v>30</v>
      </c>
      <c r="G393" s="5" t="s">
        <v>1105</v>
      </c>
      <c r="H393" s="5" t="s">
        <v>52</v>
      </c>
      <c r="I393" s="7">
        <v>41792.576388888898</v>
      </c>
      <c r="J393" s="7">
        <v>41792.766666666699</v>
      </c>
      <c r="K393" s="8" t="s">
        <v>17</v>
      </c>
      <c r="L393" s="8" t="s">
        <v>17</v>
      </c>
      <c r="M393" s="9" t="s">
        <v>1112</v>
      </c>
      <c r="N393" s="2">
        <v>330</v>
      </c>
      <c r="O393" s="8" t="s">
        <v>17</v>
      </c>
      <c r="P393" t="str">
        <f t="shared" si="24"/>
        <v>Forced</v>
      </c>
      <c r="Q393">
        <f t="shared" si="25"/>
        <v>2014</v>
      </c>
    </row>
    <row r="394" spans="1:17" x14ac:dyDescent="0.25">
      <c r="A394" s="3">
        <v>165622</v>
      </c>
      <c r="B394" s="4" t="s">
        <v>17</v>
      </c>
      <c r="C394" s="6" t="s">
        <v>17</v>
      </c>
      <c r="D394" s="5" t="s">
        <v>211</v>
      </c>
      <c r="E394" s="6" t="s">
        <v>17</v>
      </c>
      <c r="F394" s="6" t="s">
        <v>30</v>
      </c>
      <c r="G394" s="5" t="s">
        <v>105</v>
      </c>
      <c r="H394" s="5" t="s">
        <v>25</v>
      </c>
      <c r="I394" s="7">
        <v>41795.315972222197</v>
      </c>
      <c r="J394" s="7">
        <v>41795.315972222197</v>
      </c>
      <c r="K394" s="8" t="s">
        <v>17</v>
      </c>
      <c r="L394" s="8" t="s">
        <v>774</v>
      </c>
      <c r="M394" s="9" t="s">
        <v>17</v>
      </c>
      <c r="N394" s="2">
        <v>66</v>
      </c>
      <c r="O394" s="8" t="s">
        <v>17</v>
      </c>
      <c r="P394" t="str">
        <f t="shared" si="24"/>
        <v/>
      </c>
      <c r="Q394">
        <f t="shared" si="25"/>
        <v>2014</v>
      </c>
    </row>
    <row r="395" spans="1:17" ht="25.5" x14ac:dyDescent="0.25">
      <c r="A395" s="3">
        <v>165703</v>
      </c>
      <c r="B395" s="4" t="s">
        <v>34</v>
      </c>
      <c r="C395" s="6" t="s">
        <v>25</v>
      </c>
      <c r="D395" s="5" t="s">
        <v>467</v>
      </c>
      <c r="E395" s="6" t="s">
        <v>84</v>
      </c>
      <c r="F395" s="6" t="s">
        <v>30</v>
      </c>
      <c r="G395" s="5" t="s">
        <v>468</v>
      </c>
      <c r="H395" s="5" t="s">
        <v>25</v>
      </c>
      <c r="I395" s="7">
        <v>41796.302083333299</v>
      </c>
      <c r="J395" s="7">
        <v>41796.302083333299</v>
      </c>
      <c r="K395" s="8" t="s">
        <v>17</v>
      </c>
      <c r="L395" s="8" t="s">
        <v>774</v>
      </c>
      <c r="M395" s="9" t="s">
        <v>17</v>
      </c>
      <c r="N395" s="2">
        <v>132</v>
      </c>
      <c r="O395" s="8" t="s">
        <v>17</v>
      </c>
      <c r="P395" t="str">
        <f t="shared" si="24"/>
        <v/>
      </c>
      <c r="Q395">
        <f t="shared" si="25"/>
        <v>2014</v>
      </c>
    </row>
    <row r="396" spans="1:17" x14ac:dyDescent="0.25">
      <c r="A396" s="3">
        <v>165717</v>
      </c>
      <c r="B396" s="4" t="s">
        <v>17</v>
      </c>
      <c r="C396" s="6" t="s">
        <v>17</v>
      </c>
      <c r="D396" s="5" t="s">
        <v>369</v>
      </c>
      <c r="E396" s="6" t="s">
        <v>17</v>
      </c>
      <c r="F396" s="6" t="s">
        <v>30</v>
      </c>
      <c r="G396" s="5" t="s">
        <v>82</v>
      </c>
      <c r="H396" s="5" t="s">
        <v>25</v>
      </c>
      <c r="I396" s="7">
        <v>41797.448611111096</v>
      </c>
      <c r="J396" s="7">
        <v>41797.448611111096</v>
      </c>
      <c r="K396" s="8" t="s">
        <v>17</v>
      </c>
      <c r="L396" s="8" t="s">
        <v>774</v>
      </c>
      <c r="M396" s="9" t="s">
        <v>17</v>
      </c>
      <c r="N396" s="2">
        <v>33</v>
      </c>
      <c r="O396" s="8" t="s">
        <v>17</v>
      </c>
      <c r="P396" t="str">
        <f t="shared" si="24"/>
        <v/>
      </c>
      <c r="Q396">
        <f t="shared" si="25"/>
        <v>2014</v>
      </c>
    </row>
    <row r="397" spans="1:17" ht="102" x14ac:dyDescent="0.25">
      <c r="A397" s="3">
        <v>165726</v>
      </c>
      <c r="B397" s="4" t="s">
        <v>17</v>
      </c>
      <c r="C397" s="6" t="s">
        <v>17</v>
      </c>
      <c r="D397" s="5" t="s">
        <v>579</v>
      </c>
      <c r="E397" s="6" t="s">
        <v>17</v>
      </c>
      <c r="F397" s="6" t="s">
        <v>30</v>
      </c>
      <c r="G397" s="5" t="s">
        <v>116</v>
      </c>
      <c r="H397" s="5" t="s">
        <v>280</v>
      </c>
      <c r="I397" s="7">
        <v>41799.2722222222</v>
      </c>
      <c r="J397" s="7">
        <v>41799.504861111098</v>
      </c>
      <c r="K397" s="8" t="s">
        <v>1113</v>
      </c>
      <c r="L397" s="8" t="s">
        <v>774</v>
      </c>
      <c r="M397" s="9" t="s">
        <v>17</v>
      </c>
      <c r="N397" s="2">
        <v>11</v>
      </c>
      <c r="O397" s="8" t="s">
        <v>17</v>
      </c>
      <c r="P397" t="str">
        <f t="shared" si="24"/>
        <v/>
      </c>
      <c r="Q397">
        <f t="shared" si="25"/>
        <v>2014</v>
      </c>
    </row>
    <row r="398" spans="1:17" x14ac:dyDescent="0.25">
      <c r="A398" s="3">
        <v>165727</v>
      </c>
      <c r="B398" s="4" t="s">
        <v>17</v>
      </c>
      <c r="C398" s="6" t="s">
        <v>17</v>
      </c>
      <c r="D398" s="5" t="s">
        <v>396</v>
      </c>
      <c r="E398" s="6" t="s">
        <v>17</v>
      </c>
      <c r="F398" s="6" t="s">
        <v>30</v>
      </c>
      <c r="G398" s="5" t="s">
        <v>116</v>
      </c>
      <c r="H398" s="5" t="s">
        <v>280</v>
      </c>
      <c r="I398" s="7">
        <v>41799.2722222222</v>
      </c>
      <c r="J398" s="7">
        <v>41799.504861111098</v>
      </c>
      <c r="K398" s="8" t="s">
        <v>17</v>
      </c>
      <c r="L398" s="8" t="s">
        <v>17</v>
      </c>
      <c r="M398" s="9" t="s">
        <v>17</v>
      </c>
      <c r="N398" s="2">
        <v>11</v>
      </c>
      <c r="O398" s="8" t="s">
        <v>17</v>
      </c>
      <c r="P398" t="str">
        <f t="shared" si="24"/>
        <v/>
      </c>
      <c r="Q398">
        <f t="shared" si="25"/>
        <v>2014</v>
      </c>
    </row>
    <row r="399" spans="1:17" x14ac:dyDescent="0.25">
      <c r="A399" s="3">
        <v>165728</v>
      </c>
      <c r="B399" s="4" t="s">
        <v>17</v>
      </c>
      <c r="C399" s="6" t="s">
        <v>17</v>
      </c>
      <c r="D399" s="5" t="s">
        <v>614</v>
      </c>
      <c r="E399" s="6" t="s">
        <v>17</v>
      </c>
      <c r="F399" s="6" t="s">
        <v>30</v>
      </c>
      <c r="G399" s="5" t="s">
        <v>116</v>
      </c>
      <c r="H399" s="5" t="s">
        <v>280</v>
      </c>
      <c r="I399" s="7">
        <v>41799.2722222222</v>
      </c>
      <c r="J399" s="7">
        <v>41799.504861111098</v>
      </c>
      <c r="K399" s="8" t="s">
        <v>17</v>
      </c>
      <c r="L399" s="8" t="s">
        <v>17</v>
      </c>
      <c r="M399" s="9" t="s">
        <v>17</v>
      </c>
      <c r="N399" s="2">
        <v>11</v>
      </c>
      <c r="O399" s="8" t="s">
        <v>17</v>
      </c>
      <c r="P399" t="str">
        <f t="shared" si="24"/>
        <v/>
      </c>
      <c r="Q399">
        <f t="shared" si="25"/>
        <v>2014</v>
      </c>
    </row>
    <row r="400" spans="1:17" ht="38.25" x14ac:dyDescent="0.25">
      <c r="A400" s="3">
        <v>165741</v>
      </c>
      <c r="B400" s="4" t="s">
        <v>17</v>
      </c>
      <c r="C400" s="6" t="s">
        <v>17</v>
      </c>
      <c r="D400" s="5" t="s">
        <v>687</v>
      </c>
      <c r="E400" s="6" t="s">
        <v>17</v>
      </c>
      <c r="F400" s="6" t="s">
        <v>30</v>
      </c>
      <c r="G400" s="5" t="s">
        <v>54</v>
      </c>
      <c r="H400" s="5" t="s">
        <v>25</v>
      </c>
      <c r="I400" s="7">
        <v>41800.4194444444</v>
      </c>
      <c r="J400" s="7">
        <v>41800.6965277778</v>
      </c>
      <c r="K400" s="8" t="s">
        <v>1114</v>
      </c>
      <c r="L400" s="8" t="s">
        <v>774</v>
      </c>
      <c r="M400" s="9" t="s">
        <v>17</v>
      </c>
      <c r="N400" s="2">
        <v>132</v>
      </c>
      <c r="O400" s="8" t="s">
        <v>17</v>
      </c>
      <c r="P400" t="str">
        <f t="shared" si="24"/>
        <v/>
      </c>
      <c r="Q400">
        <f t="shared" si="25"/>
        <v>2014</v>
      </c>
    </row>
    <row r="401" spans="1:17" ht="25.5" x14ac:dyDescent="0.25">
      <c r="A401" s="3">
        <v>165837</v>
      </c>
      <c r="B401" s="4" t="s">
        <v>17</v>
      </c>
      <c r="C401" s="6" t="s">
        <v>17</v>
      </c>
      <c r="D401" s="5" t="s">
        <v>200</v>
      </c>
      <c r="E401" s="6" t="s">
        <v>69</v>
      </c>
      <c r="F401" s="6" t="s">
        <v>30</v>
      </c>
      <c r="G401" s="5" t="s">
        <v>201</v>
      </c>
      <c r="H401" s="5" t="s">
        <v>25</v>
      </c>
      <c r="I401" s="7">
        <v>41802.420138888898</v>
      </c>
      <c r="J401" s="7">
        <v>41802.577083333301</v>
      </c>
      <c r="K401" s="8" t="s">
        <v>17</v>
      </c>
      <c r="L401" s="8" t="s">
        <v>17</v>
      </c>
      <c r="M401" s="9" t="s">
        <v>17</v>
      </c>
      <c r="N401" s="2">
        <v>132</v>
      </c>
      <c r="O401" s="8" t="s">
        <v>17</v>
      </c>
      <c r="P401" t="str">
        <f t="shared" si="24"/>
        <v>Forced</v>
      </c>
      <c r="Q401">
        <f t="shared" si="25"/>
        <v>2014</v>
      </c>
    </row>
    <row r="402" spans="1:17" ht="25.5" x14ac:dyDescent="0.25">
      <c r="A402" s="3">
        <v>166004</v>
      </c>
      <c r="B402" s="4" t="s">
        <v>17</v>
      </c>
      <c r="C402" s="6" t="s">
        <v>17</v>
      </c>
      <c r="D402" s="5" t="s">
        <v>225</v>
      </c>
      <c r="E402" s="6" t="s">
        <v>17</v>
      </c>
      <c r="F402" s="6" t="s">
        <v>30</v>
      </c>
      <c r="G402" s="5" t="s">
        <v>97</v>
      </c>
      <c r="H402" s="5" t="s">
        <v>25</v>
      </c>
      <c r="I402" s="7">
        <v>41802.484722222202</v>
      </c>
      <c r="J402" s="7">
        <v>41802.618055555598</v>
      </c>
      <c r="K402" s="8" t="s">
        <v>17</v>
      </c>
      <c r="L402" s="8" t="s">
        <v>774</v>
      </c>
      <c r="M402" s="9" t="s">
        <v>17</v>
      </c>
      <c r="N402" s="2">
        <v>132</v>
      </c>
      <c r="O402" s="8" t="s">
        <v>17</v>
      </c>
      <c r="P402" t="str">
        <f t="shared" si="24"/>
        <v/>
      </c>
      <c r="Q402">
        <f t="shared" si="25"/>
        <v>2014</v>
      </c>
    </row>
    <row r="403" spans="1:17" x14ac:dyDescent="0.25">
      <c r="A403" s="3">
        <v>166020</v>
      </c>
      <c r="B403" s="4" t="s">
        <v>17</v>
      </c>
      <c r="C403" s="6" t="s">
        <v>17</v>
      </c>
      <c r="D403" s="5" t="s">
        <v>148</v>
      </c>
      <c r="E403" s="6" t="s">
        <v>65</v>
      </c>
      <c r="F403" s="6" t="s">
        <v>30</v>
      </c>
      <c r="G403" s="5" t="s">
        <v>149</v>
      </c>
      <c r="H403" s="5" t="s">
        <v>25</v>
      </c>
      <c r="I403" s="7">
        <v>41807.381944444402</v>
      </c>
      <c r="J403" s="7">
        <v>41807.461805555598</v>
      </c>
      <c r="K403" s="8" t="s">
        <v>17</v>
      </c>
      <c r="L403" s="8" t="s">
        <v>17</v>
      </c>
      <c r="M403" s="9" t="s">
        <v>17</v>
      </c>
      <c r="N403" s="2">
        <v>132</v>
      </c>
      <c r="O403" s="8" t="s">
        <v>17</v>
      </c>
      <c r="P403" t="str">
        <f t="shared" si="24"/>
        <v/>
      </c>
      <c r="Q403">
        <f t="shared" si="25"/>
        <v>2014</v>
      </c>
    </row>
    <row r="404" spans="1:17" x14ac:dyDescent="0.25">
      <c r="A404" s="3">
        <v>166067</v>
      </c>
      <c r="B404" s="4" t="s">
        <v>17</v>
      </c>
      <c r="C404" s="6" t="s">
        <v>17</v>
      </c>
      <c r="D404" s="5" t="s">
        <v>650</v>
      </c>
      <c r="E404" s="6" t="s">
        <v>17</v>
      </c>
      <c r="F404" s="6" t="s">
        <v>30</v>
      </c>
      <c r="G404" s="5" t="s">
        <v>210</v>
      </c>
      <c r="H404" s="5" t="s">
        <v>36</v>
      </c>
      <c r="I404" s="7">
        <v>41804.135416666701</v>
      </c>
      <c r="J404" s="7">
        <v>41804.135416666701</v>
      </c>
      <c r="K404" s="8" t="s">
        <v>17</v>
      </c>
      <c r="L404" s="8" t="s">
        <v>774</v>
      </c>
      <c r="M404" s="9" t="s">
        <v>17</v>
      </c>
      <c r="N404" s="2">
        <v>132</v>
      </c>
      <c r="O404" s="8" t="s">
        <v>17</v>
      </c>
      <c r="P404" t="str">
        <f t="shared" si="24"/>
        <v/>
      </c>
      <c r="Q404">
        <f t="shared" si="25"/>
        <v>2014</v>
      </c>
    </row>
    <row r="405" spans="1:17" x14ac:dyDescent="0.25">
      <c r="A405" s="3">
        <v>166097</v>
      </c>
      <c r="B405" s="4" t="s">
        <v>17</v>
      </c>
      <c r="C405" s="6" t="s">
        <v>17</v>
      </c>
      <c r="D405" s="5" t="s">
        <v>666</v>
      </c>
      <c r="E405" s="6" t="s">
        <v>17</v>
      </c>
      <c r="F405" s="6" t="s">
        <v>30</v>
      </c>
      <c r="G405" s="5" t="s">
        <v>242</v>
      </c>
      <c r="H405" s="5" t="s">
        <v>52</v>
      </c>
      <c r="I405" s="7">
        <v>41806.342361111099</v>
      </c>
      <c r="J405" s="7">
        <v>41809.756944444402</v>
      </c>
      <c r="K405" s="8" t="s">
        <v>17</v>
      </c>
      <c r="L405" s="8" t="s">
        <v>774</v>
      </c>
      <c r="M405" s="9" t="s">
        <v>17</v>
      </c>
      <c r="N405" s="2">
        <v>330</v>
      </c>
      <c r="O405" s="8" t="s">
        <v>17</v>
      </c>
      <c r="P405" t="str">
        <f t="shared" si="24"/>
        <v/>
      </c>
      <c r="Q405">
        <f t="shared" si="25"/>
        <v>2014</v>
      </c>
    </row>
    <row r="406" spans="1:17" x14ac:dyDescent="0.25">
      <c r="A406" s="3">
        <v>166125</v>
      </c>
      <c r="B406" s="4" t="s">
        <v>17</v>
      </c>
      <c r="C406" s="6" t="s">
        <v>17</v>
      </c>
      <c r="D406" s="5" t="s">
        <v>528</v>
      </c>
      <c r="E406" s="6" t="s">
        <v>17</v>
      </c>
      <c r="F406" s="6" t="s">
        <v>30</v>
      </c>
      <c r="G406" s="5" t="s">
        <v>375</v>
      </c>
      <c r="H406" s="5" t="s">
        <v>25</v>
      </c>
      <c r="I406" s="7">
        <v>41806.536111111098</v>
      </c>
      <c r="J406" s="7">
        <v>41806.536111111098</v>
      </c>
      <c r="K406" s="8" t="s">
        <v>17</v>
      </c>
      <c r="L406" s="8" t="s">
        <v>774</v>
      </c>
      <c r="M406" s="9" t="s">
        <v>17</v>
      </c>
      <c r="N406" s="2">
        <v>66</v>
      </c>
      <c r="O406" s="8" t="s">
        <v>17</v>
      </c>
      <c r="P406" t="str">
        <f t="shared" si="24"/>
        <v/>
      </c>
      <c r="Q406">
        <f t="shared" si="25"/>
        <v>2014</v>
      </c>
    </row>
    <row r="407" spans="1:17" x14ac:dyDescent="0.25">
      <c r="A407" s="3">
        <v>166132</v>
      </c>
      <c r="B407" s="4" t="s">
        <v>17</v>
      </c>
      <c r="C407" s="6" t="s">
        <v>17</v>
      </c>
      <c r="D407" s="5" t="s">
        <v>206</v>
      </c>
      <c r="E407" s="6" t="s">
        <v>69</v>
      </c>
      <c r="F407" s="6" t="s">
        <v>30</v>
      </c>
      <c r="G407" s="5" t="s">
        <v>126</v>
      </c>
      <c r="H407" s="5" t="s">
        <v>52</v>
      </c>
      <c r="I407" s="7">
        <v>41807.368055555598</v>
      </c>
      <c r="J407" s="7">
        <v>41807.401388888902</v>
      </c>
      <c r="K407" s="8" t="s">
        <v>17</v>
      </c>
      <c r="L407" s="8" t="s">
        <v>17</v>
      </c>
      <c r="M407" s="9" t="s">
        <v>17</v>
      </c>
      <c r="N407" s="2">
        <v>132</v>
      </c>
      <c r="O407" s="8" t="s">
        <v>17</v>
      </c>
      <c r="P407" t="str">
        <f t="shared" si="24"/>
        <v>Forced</v>
      </c>
      <c r="Q407">
        <f t="shared" si="25"/>
        <v>2014</v>
      </c>
    </row>
    <row r="408" spans="1:17" x14ac:dyDescent="0.25">
      <c r="A408" s="3">
        <v>166156</v>
      </c>
      <c r="B408" s="4" t="s">
        <v>17</v>
      </c>
      <c r="C408" s="6" t="s">
        <v>17</v>
      </c>
      <c r="D408" s="5" t="s">
        <v>316</v>
      </c>
      <c r="E408" s="6" t="s">
        <v>65</v>
      </c>
      <c r="F408" s="6" t="s">
        <v>30</v>
      </c>
      <c r="G408" s="5" t="s">
        <v>232</v>
      </c>
      <c r="H408" s="5" t="s">
        <v>25</v>
      </c>
      <c r="I408" s="7">
        <v>41810.256249999999</v>
      </c>
      <c r="J408" s="7">
        <v>41810.713888888902</v>
      </c>
      <c r="K408" s="8" t="s">
        <v>17</v>
      </c>
      <c r="L408" s="8" t="s">
        <v>17</v>
      </c>
      <c r="M408" s="9" t="s">
        <v>17</v>
      </c>
      <c r="N408" s="2">
        <v>132</v>
      </c>
      <c r="O408" s="8" t="s">
        <v>17</v>
      </c>
      <c r="P408" t="str">
        <f t="shared" si="24"/>
        <v/>
      </c>
      <c r="Q408">
        <f t="shared" si="25"/>
        <v>2014</v>
      </c>
    </row>
    <row r="409" spans="1:17" ht="25.5" x14ac:dyDescent="0.25">
      <c r="A409" s="3">
        <v>166166</v>
      </c>
      <c r="B409" s="4" t="s">
        <v>17</v>
      </c>
      <c r="C409" s="6" t="s">
        <v>17</v>
      </c>
      <c r="D409" s="5" t="s">
        <v>1115</v>
      </c>
      <c r="E409" s="6" t="s">
        <v>65</v>
      </c>
      <c r="F409" s="6" t="s">
        <v>30</v>
      </c>
      <c r="G409" s="5" t="s">
        <v>1116</v>
      </c>
      <c r="H409" s="5" t="s">
        <v>25</v>
      </c>
      <c r="I409" s="7">
        <v>41820.286805555603</v>
      </c>
      <c r="J409" s="7">
        <v>41837.631249999999</v>
      </c>
      <c r="K409" s="8" t="s">
        <v>17</v>
      </c>
      <c r="L409" s="8" t="s">
        <v>17</v>
      </c>
      <c r="M409" s="9" t="s">
        <v>17</v>
      </c>
      <c r="N409" s="2">
        <v>132</v>
      </c>
      <c r="O409" s="8" t="s">
        <v>17</v>
      </c>
      <c r="P409" t="str">
        <f t="shared" si="24"/>
        <v/>
      </c>
      <c r="Q409">
        <f t="shared" si="25"/>
        <v>2014</v>
      </c>
    </row>
    <row r="410" spans="1:17" ht="51" x14ac:dyDescent="0.25">
      <c r="A410" s="3">
        <v>166329</v>
      </c>
      <c r="B410" s="4" t="s">
        <v>17</v>
      </c>
      <c r="C410" s="6" t="s">
        <v>17</v>
      </c>
      <c r="D410" s="5" t="s">
        <v>327</v>
      </c>
      <c r="E410" s="6" t="s">
        <v>17</v>
      </c>
      <c r="F410" s="6" t="s">
        <v>30</v>
      </c>
      <c r="G410" s="5" t="s">
        <v>82</v>
      </c>
      <c r="H410" s="5" t="s">
        <v>25</v>
      </c>
      <c r="I410" s="7">
        <v>41809.631944444402</v>
      </c>
      <c r="J410" s="7">
        <v>41809.708333333299</v>
      </c>
      <c r="K410" s="8" t="s">
        <v>1117</v>
      </c>
      <c r="L410" s="8" t="s">
        <v>774</v>
      </c>
      <c r="M410" s="9" t="s">
        <v>17</v>
      </c>
      <c r="N410" s="2">
        <v>33</v>
      </c>
      <c r="O410" s="8" t="s">
        <v>17</v>
      </c>
      <c r="P410" t="str">
        <f t="shared" si="24"/>
        <v/>
      </c>
      <c r="Q410">
        <f t="shared" si="25"/>
        <v>2014</v>
      </c>
    </row>
    <row r="411" spans="1:17" ht="25.5" x14ac:dyDescent="0.25">
      <c r="A411" s="3">
        <v>166400</v>
      </c>
      <c r="B411" s="4" t="s">
        <v>17</v>
      </c>
      <c r="C411" s="6" t="s">
        <v>17</v>
      </c>
      <c r="D411" s="5" t="s">
        <v>587</v>
      </c>
      <c r="E411" s="6" t="s">
        <v>17</v>
      </c>
      <c r="F411" s="6" t="s">
        <v>30</v>
      </c>
      <c r="G411" s="5" t="s">
        <v>232</v>
      </c>
      <c r="H411" s="5" t="s">
        <v>25</v>
      </c>
      <c r="I411" s="7">
        <v>41811.043055555601</v>
      </c>
      <c r="J411" s="7">
        <v>41811.043055555601</v>
      </c>
      <c r="K411" s="8" t="s">
        <v>17</v>
      </c>
      <c r="L411" s="8" t="s">
        <v>774</v>
      </c>
      <c r="M411" s="9" t="s">
        <v>17</v>
      </c>
      <c r="N411" s="2">
        <v>33</v>
      </c>
      <c r="O411" s="8" t="s">
        <v>17</v>
      </c>
      <c r="P411" t="str">
        <f t="shared" si="24"/>
        <v/>
      </c>
      <c r="Q411">
        <f t="shared" si="25"/>
        <v>2014</v>
      </c>
    </row>
    <row r="412" spans="1:17" x14ac:dyDescent="0.25">
      <c r="A412" s="3">
        <v>166457</v>
      </c>
      <c r="B412" s="4" t="s">
        <v>17</v>
      </c>
      <c r="C412" s="6" t="s">
        <v>17</v>
      </c>
      <c r="D412" s="5" t="s">
        <v>647</v>
      </c>
      <c r="E412" s="6" t="s">
        <v>69</v>
      </c>
      <c r="F412" s="6" t="s">
        <v>30</v>
      </c>
      <c r="G412" s="5" t="s">
        <v>648</v>
      </c>
      <c r="H412" s="5" t="s">
        <v>25</v>
      </c>
      <c r="I412" s="7">
        <v>41811.502777777801</v>
      </c>
      <c r="J412" s="7">
        <v>41811.587500000001</v>
      </c>
      <c r="K412" s="8" t="s">
        <v>17</v>
      </c>
      <c r="L412" s="8" t="s">
        <v>17</v>
      </c>
      <c r="M412" s="9" t="s">
        <v>17</v>
      </c>
      <c r="N412" s="2">
        <v>330</v>
      </c>
      <c r="O412" s="8" t="s">
        <v>17</v>
      </c>
      <c r="P412" t="str">
        <f t="shared" si="24"/>
        <v>Forced</v>
      </c>
      <c r="Q412">
        <f t="shared" si="25"/>
        <v>2014</v>
      </c>
    </row>
    <row r="413" spans="1:17" x14ac:dyDescent="0.25">
      <c r="A413" s="3">
        <v>166461</v>
      </c>
      <c r="B413" s="4" t="s">
        <v>17</v>
      </c>
      <c r="C413" s="6" t="s">
        <v>17</v>
      </c>
      <c r="D413" s="5" t="s">
        <v>666</v>
      </c>
      <c r="E413" s="6" t="s">
        <v>17</v>
      </c>
      <c r="F413" s="6" t="s">
        <v>30</v>
      </c>
      <c r="G413" s="5" t="s">
        <v>242</v>
      </c>
      <c r="H413" s="5" t="s">
        <v>52</v>
      </c>
      <c r="I413" s="7">
        <v>41812.215972222199</v>
      </c>
      <c r="J413" s="7">
        <v>41813.616666666698</v>
      </c>
      <c r="K413" s="8" t="s">
        <v>17</v>
      </c>
      <c r="L413" s="8" t="s">
        <v>17</v>
      </c>
      <c r="M413" s="9" t="s">
        <v>17</v>
      </c>
      <c r="N413" s="2">
        <v>330</v>
      </c>
      <c r="O413" s="8" t="s">
        <v>17</v>
      </c>
      <c r="P413" t="str">
        <f t="shared" si="24"/>
        <v/>
      </c>
      <c r="Q413">
        <f t="shared" si="25"/>
        <v>2014</v>
      </c>
    </row>
    <row r="414" spans="1:17" ht="63.75" x14ac:dyDescent="0.25">
      <c r="A414" s="3">
        <v>166464</v>
      </c>
      <c r="B414" s="4" t="s">
        <v>34</v>
      </c>
      <c r="C414" s="6" t="s">
        <v>180</v>
      </c>
      <c r="D414" s="5" t="s">
        <v>160</v>
      </c>
      <c r="E414" s="6" t="s">
        <v>84</v>
      </c>
      <c r="F414" s="6" t="s">
        <v>30</v>
      </c>
      <c r="G414" s="5" t="s">
        <v>116</v>
      </c>
      <c r="H414" s="5" t="s">
        <v>63</v>
      </c>
      <c r="I414" s="7">
        <v>41812.519444444399</v>
      </c>
      <c r="J414" s="7">
        <v>41813.586805555598</v>
      </c>
      <c r="K414" s="8" t="s">
        <v>17</v>
      </c>
      <c r="L414" s="8" t="s">
        <v>1118</v>
      </c>
      <c r="M414" s="9" t="s">
        <v>1119</v>
      </c>
      <c r="N414" s="2">
        <v>22</v>
      </c>
      <c r="O414" s="8" t="s">
        <v>17</v>
      </c>
      <c r="P414" t="str">
        <f t="shared" si="24"/>
        <v/>
      </c>
      <c r="Q414">
        <f t="shared" si="25"/>
        <v>2014</v>
      </c>
    </row>
    <row r="415" spans="1:17" ht="255" x14ac:dyDescent="0.25">
      <c r="A415" s="3">
        <v>166652</v>
      </c>
      <c r="B415" s="4" t="s">
        <v>17</v>
      </c>
      <c r="C415" s="6" t="s">
        <v>17</v>
      </c>
      <c r="D415" s="5" t="s">
        <v>1120</v>
      </c>
      <c r="E415" s="6" t="s">
        <v>17</v>
      </c>
      <c r="F415" s="6" t="s">
        <v>30</v>
      </c>
      <c r="G415" s="5" t="s">
        <v>155</v>
      </c>
      <c r="H415" s="5" t="s">
        <v>25</v>
      </c>
      <c r="I415" s="7">
        <v>41814.970833333296</v>
      </c>
      <c r="J415" s="7">
        <v>41815.018750000003</v>
      </c>
      <c r="K415" s="8" t="s">
        <v>1121</v>
      </c>
      <c r="L415" s="8" t="s">
        <v>774</v>
      </c>
      <c r="M415" s="9" t="s">
        <v>17</v>
      </c>
      <c r="N415" s="2">
        <v>132</v>
      </c>
      <c r="O415" s="8" t="s">
        <v>17</v>
      </c>
      <c r="P415" t="str">
        <f t="shared" si="24"/>
        <v/>
      </c>
      <c r="Q415">
        <f t="shared" si="25"/>
        <v>2014</v>
      </c>
    </row>
    <row r="416" spans="1:17" x14ac:dyDescent="0.25">
      <c r="A416" s="3">
        <v>166653</v>
      </c>
      <c r="B416" s="4" t="s">
        <v>34</v>
      </c>
      <c r="C416" s="6" t="s">
        <v>25</v>
      </c>
      <c r="D416" s="5" t="s">
        <v>189</v>
      </c>
      <c r="E416" s="6" t="s">
        <v>84</v>
      </c>
      <c r="F416" s="6" t="s">
        <v>30</v>
      </c>
      <c r="G416" s="5" t="s">
        <v>190</v>
      </c>
      <c r="H416" s="5" t="s">
        <v>25</v>
      </c>
      <c r="I416" s="7">
        <v>41815.181944444397</v>
      </c>
      <c r="J416" s="7">
        <v>41815.181944444397</v>
      </c>
      <c r="K416" s="8" t="s">
        <v>17</v>
      </c>
      <c r="L416" s="8" t="s">
        <v>774</v>
      </c>
      <c r="M416" s="9" t="s">
        <v>17</v>
      </c>
      <c r="N416" s="2">
        <v>132</v>
      </c>
      <c r="O416" s="8" t="s">
        <v>17</v>
      </c>
      <c r="P416" t="str">
        <f t="shared" si="24"/>
        <v/>
      </c>
      <c r="Q416">
        <f t="shared" si="25"/>
        <v>2014</v>
      </c>
    </row>
    <row r="417" spans="1:17" ht="114.75" x14ac:dyDescent="0.25">
      <c r="A417" s="3">
        <v>166750</v>
      </c>
      <c r="B417" s="4" t="s">
        <v>17</v>
      </c>
      <c r="C417" s="6" t="s">
        <v>17</v>
      </c>
      <c r="D417" s="5" t="s">
        <v>127</v>
      </c>
      <c r="E417" s="6" t="s">
        <v>17</v>
      </c>
      <c r="F417" s="6" t="s">
        <v>30</v>
      </c>
      <c r="G417" s="5" t="s">
        <v>128</v>
      </c>
      <c r="H417" s="5" t="s">
        <v>25</v>
      </c>
      <c r="I417" s="7">
        <v>41814.4194444444</v>
      </c>
      <c r="J417" s="7">
        <v>41814.4194444444</v>
      </c>
      <c r="K417" s="8" t="s">
        <v>1122</v>
      </c>
      <c r="L417" s="8" t="s">
        <v>774</v>
      </c>
      <c r="M417" s="9" t="s">
        <v>17</v>
      </c>
      <c r="N417" s="2">
        <v>66</v>
      </c>
      <c r="O417" s="8" t="s">
        <v>17</v>
      </c>
      <c r="P417" t="str">
        <f t="shared" si="24"/>
        <v/>
      </c>
      <c r="Q417">
        <f t="shared" si="25"/>
        <v>2014</v>
      </c>
    </row>
    <row r="418" spans="1:17" ht="114.75" x14ac:dyDescent="0.25">
      <c r="A418" s="3">
        <v>166751</v>
      </c>
      <c r="B418" s="4" t="s">
        <v>17</v>
      </c>
      <c r="C418" s="6" t="s">
        <v>17</v>
      </c>
      <c r="D418" s="5" t="s">
        <v>127</v>
      </c>
      <c r="E418" s="6" t="s">
        <v>17</v>
      </c>
      <c r="F418" s="6" t="s">
        <v>30</v>
      </c>
      <c r="G418" s="5" t="s">
        <v>128</v>
      </c>
      <c r="H418" s="5" t="s">
        <v>25</v>
      </c>
      <c r="I418" s="7">
        <v>41814.552777777797</v>
      </c>
      <c r="J418" s="7">
        <v>41814.552777777797</v>
      </c>
      <c r="K418" s="8" t="s">
        <v>1123</v>
      </c>
      <c r="L418" s="8" t="s">
        <v>774</v>
      </c>
      <c r="M418" s="9" t="s">
        <v>17</v>
      </c>
      <c r="N418" s="2">
        <v>66</v>
      </c>
      <c r="O418" s="8" t="s">
        <v>17</v>
      </c>
      <c r="P418" t="str">
        <f t="shared" si="24"/>
        <v/>
      </c>
      <c r="Q418">
        <f t="shared" si="25"/>
        <v>2014</v>
      </c>
    </row>
    <row r="419" spans="1:17" ht="63.75" x14ac:dyDescent="0.25">
      <c r="A419" s="3">
        <v>166883</v>
      </c>
      <c r="B419" s="4" t="s">
        <v>42</v>
      </c>
      <c r="C419" s="6" t="s">
        <v>180</v>
      </c>
      <c r="D419" s="5" t="s">
        <v>139</v>
      </c>
      <c r="E419" s="6" t="s">
        <v>38</v>
      </c>
      <c r="F419" s="6" t="s">
        <v>30</v>
      </c>
      <c r="G419" s="5" t="s">
        <v>186</v>
      </c>
      <c r="H419" s="5" t="s">
        <v>63</v>
      </c>
      <c r="I419" s="7">
        <v>41816.756944444402</v>
      </c>
      <c r="J419" s="7">
        <v>41831.538194444402</v>
      </c>
      <c r="K419" s="8" t="s">
        <v>1124</v>
      </c>
      <c r="L419" s="8" t="s">
        <v>1125</v>
      </c>
      <c r="M419" s="9" t="s">
        <v>1126</v>
      </c>
      <c r="N419" s="2">
        <v>132</v>
      </c>
      <c r="O419" s="8" t="s">
        <v>17</v>
      </c>
      <c r="P419" t="str">
        <f t="shared" si="24"/>
        <v>Fault</v>
      </c>
      <c r="Q419">
        <f t="shared" si="25"/>
        <v>2014</v>
      </c>
    </row>
    <row r="420" spans="1:17" x14ac:dyDescent="0.25">
      <c r="A420" s="3">
        <v>166925</v>
      </c>
      <c r="B420" s="4" t="s">
        <v>17</v>
      </c>
      <c r="C420" s="6" t="s">
        <v>17</v>
      </c>
      <c r="D420" s="5" t="s">
        <v>148</v>
      </c>
      <c r="E420" s="6" t="s">
        <v>65</v>
      </c>
      <c r="F420" s="6" t="s">
        <v>654</v>
      </c>
      <c r="G420" s="5" t="s">
        <v>149</v>
      </c>
      <c r="H420" s="5" t="s">
        <v>25</v>
      </c>
      <c r="I420" s="7">
        <v>41823.362500000003</v>
      </c>
      <c r="J420" s="7">
        <v>41823.695138888899</v>
      </c>
      <c r="K420" s="8" t="s">
        <v>17</v>
      </c>
      <c r="L420" s="8" t="s">
        <v>17</v>
      </c>
      <c r="M420" s="9" t="s">
        <v>17</v>
      </c>
      <c r="N420" s="2">
        <v>132</v>
      </c>
      <c r="O420" s="8" t="s">
        <v>17</v>
      </c>
      <c r="P420" t="str">
        <f t="shared" si="24"/>
        <v/>
      </c>
      <c r="Q420">
        <f t="shared" si="25"/>
        <v>2014</v>
      </c>
    </row>
    <row r="421" spans="1:17" ht="114.75" x14ac:dyDescent="0.25">
      <c r="A421" s="3">
        <v>166934</v>
      </c>
      <c r="B421" s="4" t="s">
        <v>17</v>
      </c>
      <c r="C421" s="6" t="s">
        <v>17</v>
      </c>
      <c r="D421" s="5" t="s">
        <v>1127</v>
      </c>
      <c r="E421" s="6" t="s">
        <v>17</v>
      </c>
      <c r="F421" s="6" t="s">
        <v>30</v>
      </c>
      <c r="G421" s="5" t="s">
        <v>1128</v>
      </c>
      <c r="H421" s="5" t="s">
        <v>145</v>
      </c>
      <c r="I421" s="7">
        <v>41817.654861111099</v>
      </c>
      <c r="J421" s="7">
        <v>41824.491666666698</v>
      </c>
      <c r="K421" s="8" t="s">
        <v>1129</v>
      </c>
      <c r="L421" s="8" t="s">
        <v>774</v>
      </c>
      <c r="M421" s="9" t="s">
        <v>17</v>
      </c>
      <c r="N421" s="2">
        <v>330</v>
      </c>
      <c r="O421" s="8" t="s">
        <v>17</v>
      </c>
      <c r="P421" t="str">
        <f t="shared" si="24"/>
        <v/>
      </c>
      <c r="Q421">
        <f t="shared" si="25"/>
        <v>2014</v>
      </c>
    </row>
    <row r="422" spans="1:17" ht="89.25" x14ac:dyDescent="0.25">
      <c r="A422" s="3">
        <v>166957</v>
      </c>
      <c r="B422" s="4" t="s">
        <v>17</v>
      </c>
      <c r="C422" s="6" t="s">
        <v>17</v>
      </c>
      <c r="D422" s="5" t="s">
        <v>289</v>
      </c>
      <c r="E422" s="6" t="s">
        <v>17</v>
      </c>
      <c r="F422" s="6" t="s">
        <v>30</v>
      </c>
      <c r="G422" s="5" t="s">
        <v>135</v>
      </c>
      <c r="H422" s="5" t="s">
        <v>25</v>
      </c>
      <c r="I422" s="7">
        <v>41818.582638888904</v>
      </c>
      <c r="J422" s="7">
        <v>41818.813888888901</v>
      </c>
      <c r="K422" s="8" t="s">
        <v>1130</v>
      </c>
      <c r="L422" s="8" t="s">
        <v>774</v>
      </c>
      <c r="M422" s="9" t="s">
        <v>17</v>
      </c>
      <c r="N422" s="2">
        <v>66</v>
      </c>
      <c r="O422" s="8" t="s">
        <v>17</v>
      </c>
      <c r="P422" t="str">
        <f t="shared" si="24"/>
        <v/>
      </c>
      <c r="Q422">
        <f t="shared" si="25"/>
        <v>2014</v>
      </c>
    </row>
    <row r="423" spans="1:17" x14ac:dyDescent="0.25">
      <c r="A423" s="3">
        <v>166958</v>
      </c>
      <c r="B423" s="4" t="s">
        <v>17</v>
      </c>
      <c r="C423" s="6" t="s">
        <v>17</v>
      </c>
      <c r="D423" s="5" t="s">
        <v>528</v>
      </c>
      <c r="E423" s="6" t="s">
        <v>17</v>
      </c>
      <c r="F423" s="6" t="s">
        <v>30</v>
      </c>
      <c r="G423" s="5" t="s">
        <v>375</v>
      </c>
      <c r="H423" s="5" t="s">
        <v>25</v>
      </c>
      <c r="I423" s="7">
        <v>41818.449999999997</v>
      </c>
      <c r="J423" s="7">
        <v>41818.449999999997</v>
      </c>
      <c r="K423" s="8" t="s">
        <v>17</v>
      </c>
      <c r="L423" s="8" t="s">
        <v>774</v>
      </c>
      <c r="M423" s="9" t="s">
        <v>17</v>
      </c>
      <c r="N423" s="2">
        <v>66</v>
      </c>
      <c r="O423" s="8" t="s">
        <v>17</v>
      </c>
      <c r="P423" t="str">
        <f t="shared" si="24"/>
        <v/>
      </c>
      <c r="Q423">
        <f t="shared" si="25"/>
        <v>2014</v>
      </c>
    </row>
    <row r="424" spans="1:17" ht="63.75" x14ac:dyDescent="0.25">
      <c r="A424" s="3">
        <v>166959</v>
      </c>
      <c r="B424" s="4" t="s">
        <v>17</v>
      </c>
      <c r="C424" s="6" t="s">
        <v>17</v>
      </c>
      <c r="D424" s="5" t="s">
        <v>204</v>
      </c>
      <c r="E424" s="6" t="s">
        <v>17</v>
      </c>
      <c r="F424" s="6" t="s">
        <v>30</v>
      </c>
      <c r="G424" s="5" t="s">
        <v>183</v>
      </c>
      <c r="H424" s="5" t="s">
        <v>25</v>
      </c>
      <c r="I424" s="7">
        <v>41818.6694444444</v>
      </c>
      <c r="J424" s="7">
        <v>41819.011111111096</v>
      </c>
      <c r="K424" s="8" t="s">
        <v>1131</v>
      </c>
      <c r="L424" s="8" t="s">
        <v>774</v>
      </c>
      <c r="M424" s="9" t="s">
        <v>17</v>
      </c>
      <c r="N424" s="2">
        <v>132</v>
      </c>
      <c r="O424" s="8" t="s">
        <v>17</v>
      </c>
      <c r="P424" t="str">
        <f t="shared" si="24"/>
        <v/>
      </c>
      <c r="Q424">
        <f t="shared" si="25"/>
        <v>2014</v>
      </c>
    </row>
    <row r="425" spans="1:17" ht="25.5" x14ac:dyDescent="0.25">
      <c r="A425" s="3">
        <v>166960</v>
      </c>
      <c r="B425" s="4" t="s">
        <v>17</v>
      </c>
      <c r="C425" s="6" t="s">
        <v>17</v>
      </c>
      <c r="D425" s="5" t="s">
        <v>1132</v>
      </c>
      <c r="E425" s="6" t="s">
        <v>17</v>
      </c>
      <c r="F425" s="6" t="s">
        <v>30</v>
      </c>
      <c r="G425" s="5" t="s">
        <v>747</v>
      </c>
      <c r="H425" s="5" t="s">
        <v>36</v>
      </c>
      <c r="I425" s="7">
        <v>41818.181944444397</v>
      </c>
      <c r="J425" s="7">
        <v>41819.011111111096</v>
      </c>
      <c r="K425" s="8" t="s">
        <v>17</v>
      </c>
      <c r="L425" s="8" t="s">
        <v>17</v>
      </c>
      <c r="M425" s="9" t="s">
        <v>17</v>
      </c>
      <c r="N425" s="2">
        <v>132</v>
      </c>
      <c r="O425" s="8" t="s">
        <v>17</v>
      </c>
      <c r="P425" t="str">
        <f t="shared" si="24"/>
        <v/>
      </c>
      <c r="Q425">
        <f t="shared" si="25"/>
        <v>2014</v>
      </c>
    </row>
    <row r="426" spans="1:17" ht="25.5" x14ac:dyDescent="0.25">
      <c r="A426" s="3">
        <v>166961</v>
      </c>
      <c r="B426" s="4" t="s">
        <v>17</v>
      </c>
      <c r="C426" s="6" t="s">
        <v>17</v>
      </c>
      <c r="D426" s="5" t="s">
        <v>1133</v>
      </c>
      <c r="E426" s="6" t="s">
        <v>17</v>
      </c>
      <c r="F426" s="6" t="s">
        <v>30</v>
      </c>
      <c r="G426" s="5" t="s">
        <v>1134</v>
      </c>
      <c r="H426" s="5" t="s">
        <v>36</v>
      </c>
      <c r="I426" s="7">
        <v>41818.181944444397</v>
      </c>
      <c r="J426" s="7">
        <v>41819.011111111096</v>
      </c>
      <c r="K426" s="8" t="s">
        <v>17</v>
      </c>
      <c r="L426" s="8" t="s">
        <v>17</v>
      </c>
      <c r="M426" s="9" t="s">
        <v>17</v>
      </c>
      <c r="N426" s="2">
        <v>132</v>
      </c>
      <c r="O426" s="8" t="s">
        <v>17</v>
      </c>
      <c r="P426" t="str">
        <f t="shared" si="24"/>
        <v/>
      </c>
      <c r="Q426">
        <f t="shared" si="25"/>
        <v>2014</v>
      </c>
    </row>
    <row r="427" spans="1:17" ht="25.5" x14ac:dyDescent="0.25">
      <c r="A427" s="3">
        <v>166962</v>
      </c>
      <c r="B427" s="4" t="s">
        <v>17</v>
      </c>
      <c r="C427" s="6" t="s">
        <v>17</v>
      </c>
      <c r="D427" s="5" t="s">
        <v>1135</v>
      </c>
      <c r="E427" s="6" t="s">
        <v>17</v>
      </c>
      <c r="F427" s="6" t="s">
        <v>30</v>
      </c>
      <c r="G427" s="5" t="s">
        <v>183</v>
      </c>
      <c r="H427" s="5" t="s">
        <v>36</v>
      </c>
      <c r="I427" s="7">
        <v>41818.181944444397</v>
      </c>
      <c r="J427" s="7">
        <v>41819.011111111096</v>
      </c>
      <c r="K427" s="8" t="s">
        <v>17</v>
      </c>
      <c r="L427" s="8" t="s">
        <v>17</v>
      </c>
      <c r="M427" s="9" t="s">
        <v>17</v>
      </c>
      <c r="N427" s="2">
        <v>132</v>
      </c>
      <c r="O427" s="8" t="s">
        <v>17</v>
      </c>
      <c r="P427" t="str">
        <f t="shared" si="24"/>
        <v/>
      </c>
      <c r="Q427">
        <f t="shared" si="25"/>
        <v>2014</v>
      </c>
    </row>
    <row r="428" spans="1:17" ht="38.25" x14ac:dyDescent="0.25">
      <c r="A428" s="3">
        <v>167080</v>
      </c>
      <c r="B428" s="4" t="s">
        <v>17</v>
      </c>
      <c r="C428" s="6" t="s">
        <v>17</v>
      </c>
      <c r="D428" s="5" t="s">
        <v>766</v>
      </c>
      <c r="E428" s="6" t="s">
        <v>17</v>
      </c>
      <c r="F428" s="6" t="s">
        <v>654</v>
      </c>
      <c r="G428" s="5" t="s">
        <v>97</v>
      </c>
      <c r="H428" s="5" t="s">
        <v>52</v>
      </c>
      <c r="I428" s="7">
        <v>41821.720833333296</v>
      </c>
      <c r="J428" s="7">
        <v>41853.588888888902</v>
      </c>
      <c r="K428" s="8" t="s">
        <v>1136</v>
      </c>
      <c r="L428" s="8" t="s">
        <v>774</v>
      </c>
      <c r="M428" s="9" t="s">
        <v>17</v>
      </c>
      <c r="N428" s="2">
        <v>132</v>
      </c>
      <c r="O428" s="8" t="s">
        <v>17</v>
      </c>
      <c r="P428" t="str">
        <f t="shared" si="24"/>
        <v/>
      </c>
      <c r="Q428">
        <f t="shared" si="25"/>
        <v>2014</v>
      </c>
    </row>
    <row r="429" spans="1:17" ht="25.5" x14ac:dyDescent="0.25">
      <c r="A429" s="3">
        <v>167102</v>
      </c>
      <c r="B429" s="4" t="s">
        <v>95</v>
      </c>
      <c r="C429" s="6" t="s">
        <v>591</v>
      </c>
      <c r="D429" s="5" t="s">
        <v>117</v>
      </c>
      <c r="E429" s="6" t="s">
        <v>69</v>
      </c>
      <c r="F429" s="6" t="s">
        <v>654</v>
      </c>
      <c r="G429" s="5" t="s">
        <v>155</v>
      </c>
      <c r="H429" s="5" t="s">
        <v>52</v>
      </c>
      <c r="I429" s="7">
        <v>41823.364583333299</v>
      </c>
      <c r="J429" s="7">
        <v>41823.567361111098</v>
      </c>
      <c r="K429" s="8" t="s">
        <v>17</v>
      </c>
      <c r="L429" s="8" t="s">
        <v>17</v>
      </c>
      <c r="M429" s="9" t="s">
        <v>1137</v>
      </c>
      <c r="N429" s="2">
        <v>330</v>
      </c>
      <c r="O429" s="8" t="s">
        <v>17</v>
      </c>
      <c r="P429" t="str">
        <f t="shared" si="24"/>
        <v>Forced</v>
      </c>
      <c r="Q429">
        <f t="shared" si="25"/>
        <v>2014</v>
      </c>
    </row>
    <row r="430" spans="1:17" ht="89.25" x14ac:dyDescent="0.25">
      <c r="A430" s="3">
        <v>167121</v>
      </c>
      <c r="B430" s="4" t="s">
        <v>17</v>
      </c>
      <c r="C430" s="6" t="s">
        <v>17</v>
      </c>
      <c r="D430" s="5" t="s">
        <v>369</v>
      </c>
      <c r="E430" s="6" t="s">
        <v>17</v>
      </c>
      <c r="F430" s="6" t="s">
        <v>654</v>
      </c>
      <c r="G430" s="5" t="s">
        <v>82</v>
      </c>
      <c r="H430" s="5" t="s">
        <v>25</v>
      </c>
      <c r="I430" s="7">
        <v>41822.511805555601</v>
      </c>
      <c r="J430" s="7">
        <v>41822.511805555601</v>
      </c>
      <c r="K430" s="8" t="s">
        <v>1138</v>
      </c>
      <c r="L430" s="8" t="s">
        <v>774</v>
      </c>
      <c r="M430" s="9" t="s">
        <v>17</v>
      </c>
      <c r="N430" s="2">
        <v>33</v>
      </c>
      <c r="O430" s="8" t="s">
        <v>17</v>
      </c>
      <c r="P430" t="str">
        <f t="shared" si="24"/>
        <v/>
      </c>
      <c r="Q430">
        <f t="shared" si="25"/>
        <v>2014</v>
      </c>
    </row>
    <row r="431" spans="1:17" x14ac:dyDescent="0.25">
      <c r="A431" s="3">
        <v>167124</v>
      </c>
      <c r="B431" s="4" t="s">
        <v>42</v>
      </c>
      <c r="C431" s="6" t="s">
        <v>36</v>
      </c>
      <c r="D431" s="5" t="s">
        <v>452</v>
      </c>
      <c r="E431" s="6" t="s">
        <v>84</v>
      </c>
      <c r="F431" s="6" t="s">
        <v>654</v>
      </c>
      <c r="G431" s="5" t="s">
        <v>57</v>
      </c>
      <c r="H431" s="5" t="s">
        <v>36</v>
      </c>
      <c r="I431" s="7">
        <v>41823.302083333299</v>
      </c>
      <c r="J431" s="7">
        <v>41823.558333333298</v>
      </c>
      <c r="K431" s="8" t="s">
        <v>17</v>
      </c>
      <c r="L431" s="8" t="s">
        <v>17</v>
      </c>
      <c r="M431" s="9" t="s">
        <v>1139</v>
      </c>
      <c r="N431" s="2">
        <v>500</v>
      </c>
      <c r="O431" s="8" t="s">
        <v>17</v>
      </c>
      <c r="P431" t="str">
        <f t="shared" si="24"/>
        <v/>
      </c>
      <c r="Q431">
        <f t="shared" si="25"/>
        <v>2014</v>
      </c>
    </row>
    <row r="432" spans="1:17" x14ac:dyDescent="0.25">
      <c r="A432" s="3">
        <v>167130</v>
      </c>
      <c r="B432" s="4" t="s">
        <v>17</v>
      </c>
      <c r="C432" s="6" t="s">
        <v>17</v>
      </c>
      <c r="D432" s="5" t="s">
        <v>721</v>
      </c>
      <c r="E432" s="6" t="s">
        <v>65</v>
      </c>
      <c r="F432" s="6" t="s">
        <v>654</v>
      </c>
      <c r="G432" s="5" t="s">
        <v>278</v>
      </c>
      <c r="H432" s="5" t="s">
        <v>25</v>
      </c>
      <c r="I432" s="7">
        <v>41829.402083333298</v>
      </c>
      <c r="J432" s="7">
        <v>41829.658333333296</v>
      </c>
      <c r="K432" s="8" t="s">
        <v>17</v>
      </c>
      <c r="L432" s="8" t="s">
        <v>17</v>
      </c>
      <c r="M432" s="9" t="s">
        <v>17</v>
      </c>
      <c r="N432" s="2">
        <v>132</v>
      </c>
      <c r="O432" s="8" t="s">
        <v>17</v>
      </c>
      <c r="P432" t="str">
        <f t="shared" si="24"/>
        <v/>
      </c>
      <c r="Q432">
        <f t="shared" si="25"/>
        <v>2014</v>
      </c>
    </row>
    <row r="433" spans="1:17" x14ac:dyDescent="0.25">
      <c r="A433" s="3">
        <v>167157</v>
      </c>
      <c r="B433" s="4" t="s">
        <v>42</v>
      </c>
      <c r="C433" s="6" t="s">
        <v>36</v>
      </c>
      <c r="D433" s="5" t="s">
        <v>160</v>
      </c>
      <c r="E433" s="6" t="s">
        <v>69</v>
      </c>
      <c r="F433" s="6" t="s">
        <v>654</v>
      </c>
      <c r="G433" s="5" t="s">
        <v>442</v>
      </c>
      <c r="H433" s="5" t="s">
        <v>63</v>
      </c>
      <c r="I433" s="7">
        <v>41823.540972222203</v>
      </c>
      <c r="J433" s="7">
        <v>41823.572222222203</v>
      </c>
      <c r="K433" s="8" t="s">
        <v>17</v>
      </c>
      <c r="L433" s="8" t="s">
        <v>17</v>
      </c>
      <c r="M433" s="9" t="s">
        <v>844</v>
      </c>
      <c r="N433" s="2">
        <v>66</v>
      </c>
      <c r="O433" s="8" t="s">
        <v>17</v>
      </c>
      <c r="P433" t="str">
        <f t="shared" si="24"/>
        <v>Forced</v>
      </c>
      <c r="Q433">
        <f t="shared" si="25"/>
        <v>2014</v>
      </c>
    </row>
    <row r="434" spans="1:17" ht="191.25" x14ac:dyDescent="0.25">
      <c r="A434" s="3">
        <v>167459</v>
      </c>
      <c r="B434" s="4" t="s">
        <v>42</v>
      </c>
      <c r="C434" s="6" t="s">
        <v>25</v>
      </c>
      <c r="D434" s="5" t="s">
        <v>200</v>
      </c>
      <c r="E434" s="6" t="s">
        <v>61</v>
      </c>
      <c r="F434" s="6" t="s">
        <v>654</v>
      </c>
      <c r="G434" s="5" t="s">
        <v>201</v>
      </c>
      <c r="H434" s="5" t="s">
        <v>25</v>
      </c>
      <c r="I434" s="7">
        <v>41824.6875</v>
      </c>
      <c r="J434" s="7">
        <v>41907.732638888898</v>
      </c>
      <c r="K434" s="8" t="s">
        <v>1140</v>
      </c>
      <c r="L434" s="8" t="s">
        <v>1141</v>
      </c>
      <c r="M434" s="9" t="s">
        <v>1142</v>
      </c>
      <c r="N434" s="2">
        <v>132</v>
      </c>
      <c r="O434" s="8" t="s">
        <v>1143</v>
      </c>
      <c r="P434" t="str">
        <f t="shared" si="24"/>
        <v>Forced</v>
      </c>
      <c r="Q434">
        <f t="shared" si="25"/>
        <v>2014</v>
      </c>
    </row>
    <row r="435" spans="1:17" x14ac:dyDescent="0.25">
      <c r="A435" s="3">
        <v>167460</v>
      </c>
      <c r="B435" s="4" t="s">
        <v>17</v>
      </c>
      <c r="C435" s="6" t="s">
        <v>17</v>
      </c>
      <c r="D435" s="5" t="s">
        <v>660</v>
      </c>
      <c r="E435" s="6" t="s">
        <v>17</v>
      </c>
      <c r="F435" s="6" t="s">
        <v>654</v>
      </c>
      <c r="G435" s="5" t="s">
        <v>149</v>
      </c>
      <c r="H435" s="5" t="s">
        <v>36</v>
      </c>
      <c r="I435" s="7">
        <v>41824.6875</v>
      </c>
      <c r="J435" s="7">
        <v>41907.732638888898</v>
      </c>
      <c r="K435" s="8" t="s">
        <v>17</v>
      </c>
      <c r="L435" s="8" t="s">
        <v>17</v>
      </c>
      <c r="M435" s="9" t="s">
        <v>17</v>
      </c>
      <c r="N435" s="2">
        <v>132</v>
      </c>
      <c r="O435" s="8" t="s">
        <v>17</v>
      </c>
      <c r="P435" t="str">
        <f t="shared" si="24"/>
        <v/>
      </c>
      <c r="Q435">
        <f t="shared" si="25"/>
        <v>2014</v>
      </c>
    </row>
    <row r="436" spans="1:17" x14ac:dyDescent="0.25">
      <c r="A436" s="3">
        <v>167461</v>
      </c>
      <c r="B436" s="4" t="s">
        <v>17</v>
      </c>
      <c r="C436" s="6" t="s">
        <v>17</v>
      </c>
      <c r="D436" s="5" t="s">
        <v>609</v>
      </c>
      <c r="E436" s="6" t="s">
        <v>17</v>
      </c>
      <c r="F436" s="6" t="s">
        <v>654</v>
      </c>
      <c r="G436" s="5" t="s">
        <v>39</v>
      </c>
      <c r="H436" s="5" t="s">
        <v>36</v>
      </c>
      <c r="I436" s="7">
        <v>41824.6875</v>
      </c>
      <c r="J436" s="7">
        <v>41907.732638888898</v>
      </c>
      <c r="K436" s="8" t="s">
        <v>17</v>
      </c>
      <c r="L436" s="8" t="s">
        <v>17</v>
      </c>
      <c r="M436" s="9" t="s">
        <v>17</v>
      </c>
      <c r="N436" s="2">
        <v>132</v>
      </c>
      <c r="O436" s="8" t="s">
        <v>17</v>
      </c>
      <c r="P436" t="str">
        <f t="shared" si="24"/>
        <v/>
      </c>
      <c r="Q436">
        <f t="shared" si="25"/>
        <v>2014</v>
      </c>
    </row>
    <row r="437" spans="1:17" ht="76.5" x14ac:dyDescent="0.25">
      <c r="A437" s="3">
        <v>167462</v>
      </c>
      <c r="B437" s="4" t="s">
        <v>42</v>
      </c>
      <c r="C437" s="6" t="s">
        <v>347</v>
      </c>
      <c r="D437" s="5" t="s">
        <v>1144</v>
      </c>
      <c r="E437" s="6" t="s">
        <v>84</v>
      </c>
      <c r="F437" s="6" t="s">
        <v>654</v>
      </c>
      <c r="G437" s="5" t="s">
        <v>100</v>
      </c>
      <c r="H437" s="5" t="s">
        <v>36</v>
      </c>
      <c r="I437" s="7">
        <v>41824.689583333296</v>
      </c>
      <c r="J437" s="7">
        <v>41859.511805555601</v>
      </c>
      <c r="K437" s="8" t="s">
        <v>17</v>
      </c>
      <c r="L437" s="8" t="s">
        <v>17</v>
      </c>
      <c r="M437" s="9" t="s">
        <v>1145</v>
      </c>
      <c r="N437" s="2">
        <v>132</v>
      </c>
      <c r="O437" s="8" t="s">
        <v>1146</v>
      </c>
      <c r="P437" t="str">
        <f t="shared" si="24"/>
        <v/>
      </c>
      <c r="Q437">
        <f t="shared" si="25"/>
        <v>2014</v>
      </c>
    </row>
    <row r="438" spans="1:17" x14ac:dyDescent="0.25">
      <c r="A438" s="3">
        <v>167464</v>
      </c>
      <c r="B438" s="4" t="s">
        <v>42</v>
      </c>
      <c r="C438" s="6" t="s">
        <v>36</v>
      </c>
      <c r="D438" s="5" t="s">
        <v>503</v>
      </c>
      <c r="E438" s="6" t="s">
        <v>84</v>
      </c>
      <c r="F438" s="6" t="s">
        <v>654</v>
      </c>
      <c r="G438" s="5" t="s">
        <v>46</v>
      </c>
      <c r="H438" s="5" t="s">
        <v>25</v>
      </c>
      <c r="I438" s="7">
        <v>41825.116666666698</v>
      </c>
      <c r="J438" s="7">
        <v>41825.158333333296</v>
      </c>
      <c r="K438" s="8" t="s">
        <v>17</v>
      </c>
      <c r="L438" s="8" t="s">
        <v>17</v>
      </c>
      <c r="M438" s="9" t="s">
        <v>1139</v>
      </c>
      <c r="N438" s="2">
        <v>33</v>
      </c>
      <c r="O438" s="8" t="s">
        <v>17</v>
      </c>
      <c r="P438" t="str">
        <f t="shared" si="24"/>
        <v/>
      </c>
      <c r="Q438">
        <f t="shared" si="25"/>
        <v>2014</v>
      </c>
    </row>
    <row r="439" spans="1:17" x14ac:dyDescent="0.25">
      <c r="A439" s="3">
        <v>167535</v>
      </c>
      <c r="B439" s="4" t="s">
        <v>42</v>
      </c>
      <c r="C439" s="6" t="s">
        <v>36</v>
      </c>
      <c r="D439" s="5" t="s">
        <v>206</v>
      </c>
      <c r="E439" s="6" t="s">
        <v>61</v>
      </c>
      <c r="F439" s="6" t="s">
        <v>654</v>
      </c>
      <c r="G439" s="5" t="s">
        <v>126</v>
      </c>
      <c r="H439" s="5" t="s">
        <v>52</v>
      </c>
      <c r="I439" s="7">
        <v>41826.329166666699</v>
      </c>
      <c r="J439" s="7">
        <v>41826.363888888904</v>
      </c>
      <c r="K439" s="8" t="s">
        <v>17</v>
      </c>
      <c r="L439" s="8" t="s">
        <v>17</v>
      </c>
      <c r="M439" s="9" t="s">
        <v>1147</v>
      </c>
      <c r="N439" s="2">
        <v>132</v>
      </c>
      <c r="O439" s="8" t="s">
        <v>17</v>
      </c>
      <c r="P439" t="str">
        <f t="shared" si="24"/>
        <v>Forced</v>
      </c>
      <c r="Q439">
        <f t="shared" si="25"/>
        <v>2014</v>
      </c>
    </row>
    <row r="440" spans="1:17" x14ac:dyDescent="0.25">
      <c r="A440" s="3">
        <v>167593</v>
      </c>
      <c r="B440" s="4" t="s">
        <v>42</v>
      </c>
      <c r="C440" s="6" t="s">
        <v>36</v>
      </c>
      <c r="D440" s="5" t="s">
        <v>55</v>
      </c>
      <c r="E440" s="6" t="s">
        <v>69</v>
      </c>
      <c r="F440" s="6" t="s">
        <v>654</v>
      </c>
      <c r="G440" s="5" t="s">
        <v>126</v>
      </c>
      <c r="H440" s="5" t="s">
        <v>52</v>
      </c>
      <c r="I440" s="7">
        <v>41828.302083333299</v>
      </c>
      <c r="J440" s="7">
        <v>41828.335416666698</v>
      </c>
      <c r="K440" s="8" t="s">
        <v>17</v>
      </c>
      <c r="L440" s="8" t="s">
        <v>17</v>
      </c>
      <c r="M440" s="9" t="s">
        <v>844</v>
      </c>
      <c r="N440" s="2">
        <v>132</v>
      </c>
      <c r="O440" s="8" t="s">
        <v>17</v>
      </c>
      <c r="P440" t="str">
        <f t="shared" si="24"/>
        <v>Forced</v>
      </c>
      <c r="Q440">
        <f t="shared" si="25"/>
        <v>2014</v>
      </c>
    </row>
    <row r="441" spans="1:17" x14ac:dyDescent="0.25">
      <c r="A441" s="3">
        <v>167601</v>
      </c>
      <c r="B441" s="4" t="s">
        <v>42</v>
      </c>
      <c r="C441" s="6" t="s">
        <v>539</v>
      </c>
      <c r="D441" s="5" t="s">
        <v>273</v>
      </c>
      <c r="E441" s="6" t="s">
        <v>69</v>
      </c>
      <c r="F441" s="6" t="s">
        <v>654</v>
      </c>
      <c r="G441" s="5" t="s">
        <v>87</v>
      </c>
      <c r="H441" s="5" t="s">
        <v>110</v>
      </c>
      <c r="I441" s="7">
        <v>41828.340277777803</v>
      </c>
      <c r="J441" s="7">
        <v>41828.675694444399</v>
      </c>
      <c r="K441" s="8" t="s">
        <v>17</v>
      </c>
      <c r="L441" s="8" t="s">
        <v>17</v>
      </c>
      <c r="M441" s="9" t="s">
        <v>1148</v>
      </c>
      <c r="N441" s="2">
        <v>330</v>
      </c>
      <c r="O441" s="8" t="s">
        <v>17</v>
      </c>
      <c r="P441" t="str">
        <f t="shared" si="24"/>
        <v>Forced</v>
      </c>
      <c r="Q441">
        <f t="shared" si="25"/>
        <v>2014</v>
      </c>
    </row>
    <row r="442" spans="1:17" ht="63.75" x14ac:dyDescent="0.25">
      <c r="A442" s="3">
        <v>167651</v>
      </c>
      <c r="B442" s="4" t="s">
        <v>34</v>
      </c>
      <c r="C442" s="6" t="s">
        <v>58</v>
      </c>
      <c r="D442" s="5" t="s">
        <v>1149</v>
      </c>
      <c r="E442" s="6" t="s">
        <v>84</v>
      </c>
      <c r="F442" s="6" t="s">
        <v>654</v>
      </c>
      <c r="G442" s="5" t="s">
        <v>54</v>
      </c>
      <c r="H442" s="5" t="s">
        <v>36</v>
      </c>
      <c r="I442" s="7">
        <v>41828.608333333301</v>
      </c>
      <c r="J442" s="7">
        <v>41828.686111111099</v>
      </c>
      <c r="K442" s="8" t="s">
        <v>17</v>
      </c>
      <c r="L442" s="8" t="s">
        <v>17</v>
      </c>
      <c r="M442" s="9" t="s">
        <v>1150</v>
      </c>
      <c r="N442" s="2">
        <v>330</v>
      </c>
      <c r="O442" s="8" t="s">
        <v>1151</v>
      </c>
      <c r="P442" t="str">
        <f t="shared" si="24"/>
        <v/>
      </c>
      <c r="Q442">
        <f t="shared" si="25"/>
        <v>2014</v>
      </c>
    </row>
    <row r="443" spans="1:17" ht="63.75" x14ac:dyDescent="0.25">
      <c r="A443" s="3">
        <v>167848</v>
      </c>
      <c r="B443" s="4" t="s">
        <v>17</v>
      </c>
      <c r="C443" s="6" t="s">
        <v>17</v>
      </c>
      <c r="D443" s="5" t="s">
        <v>512</v>
      </c>
      <c r="E443" s="6" t="s">
        <v>17</v>
      </c>
      <c r="F443" s="6" t="s">
        <v>654</v>
      </c>
      <c r="G443" s="5" t="s">
        <v>82</v>
      </c>
      <c r="H443" s="5" t="s">
        <v>25</v>
      </c>
      <c r="I443" s="7">
        <v>41829.684027777803</v>
      </c>
      <c r="J443" s="7">
        <v>41829.684027777803</v>
      </c>
      <c r="K443" s="8" t="s">
        <v>1152</v>
      </c>
      <c r="L443" s="8" t="s">
        <v>774</v>
      </c>
      <c r="M443" s="9" t="s">
        <v>17</v>
      </c>
      <c r="N443" s="2">
        <v>33</v>
      </c>
      <c r="O443" s="8" t="s">
        <v>17</v>
      </c>
      <c r="P443" t="str">
        <f t="shared" si="24"/>
        <v/>
      </c>
      <c r="Q443">
        <f t="shared" si="25"/>
        <v>2014</v>
      </c>
    </row>
    <row r="444" spans="1:17" x14ac:dyDescent="0.25">
      <c r="A444" s="3">
        <v>167849</v>
      </c>
      <c r="B444" s="4" t="s">
        <v>42</v>
      </c>
      <c r="C444" s="6" t="s">
        <v>36</v>
      </c>
      <c r="D444" s="5" t="s">
        <v>181</v>
      </c>
      <c r="E444" s="6" t="s">
        <v>69</v>
      </c>
      <c r="F444" s="6" t="s">
        <v>654</v>
      </c>
      <c r="G444" s="5" t="s">
        <v>283</v>
      </c>
      <c r="H444" s="5" t="s">
        <v>63</v>
      </c>
      <c r="I444" s="7">
        <v>41830.340277777803</v>
      </c>
      <c r="J444" s="7">
        <v>41830.526388888902</v>
      </c>
      <c r="K444" s="8" t="s">
        <v>17</v>
      </c>
      <c r="L444" s="8" t="s">
        <v>17</v>
      </c>
      <c r="M444" s="9" t="s">
        <v>1153</v>
      </c>
      <c r="N444" s="2">
        <v>132</v>
      </c>
      <c r="O444" s="8" t="s">
        <v>17</v>
      </c>
      <c r="P444" t="str">
        <f t="shared" si="24"/>
        <v>Forced</v>
      </c>
      <c r="Q444">
        <f t="shared" si="25"/>
        <v>2014</v>
      </c>
    </row>
    <row r="445" spans="1:17" x14ac:dyDescent="0.25">
      <c r="A445" s="3">
        <v>167974</v>
      </c>
      <c r="B445" s="4" t="s">
        <v>42</v>
      </c>
      <c r="C445" s="6" t="s">
        <v>36</v>
      </c>
      <c r="D445" s="5" t="s">
        <v>1154</v>
      </c>
      <c r="E445" s="6" t="s">
        <v>84</v>
      </c>
      <c r="F445" s="6" t="s">
        <v>654</v>
      </c>
      <c r="G445" s="5" t="s">
        <v>135</v>
      </c>
      <c r="H445" s="5" t="s">
        <v>36</v>
      </c>
      <c r="I445" s="7">
        <v>41831.365277777797</v>
      </c>
      <c r="J445" s="7">
        <v>41831.4597222222</v>
      </c>
      <c r="K445" s="8" t="s">
        <v>17</v>
      </c>
      <c r="L445" s="8" t="s">
        <v>17</v>
      </c>
      <c r="M445" s="9" t="s">
        <v>1155</v>
      </c>
      <c r="N445" s="2">
        <v>66</v>
      </c>
      <c r="O445" s="8" t="s">
        <v>17</v>
      </c>
      <c r="P445" t="str">
        <f t="shared" si="24"/>
        <v/>
      </c>
      <c r="Q445">
        <f t="shared" si="25"/>
        <v>2014</v>
      </c>
    </row>
    <row r="446" spans="1:17" x14ac:dyDescent="0.25">
      <c r="A446" s="3">
        <v>167975</v>
      </c>
      <c r="B446" s="4" t="s">
        <v>42</v>
      </c>
      <c r="C446" s="6" t="s">
        <v>36</v>
      </c>
      <c r="D446" s="5" t="s">
        <v>708</v>
      </c>
      <c r="E446" s="6" t="s">
        <v>84</v>
      </c>
      <c r="F446" s="6" t="s">
        <v>654</v>
      </c>
      <c r="G446" s="5" t="s">
        <v>116</v>
      </c>
      <c r="H446" s="5" t="s">
        <v>36</v>
      </c>
      <c r="I446" s="7">
        <v>41831.5131944444</v>
      </c>
      <c r="J446" s="7">
        <v>41831.609722222202</v>
      </c>
      <c r="K446" s="8" t="s">
        <v>17</v>
      </c>
      <c r="L446" s="8" t="s">
        <v>17</v>
      </c>
      <c r="M446" s="9" t="s">
        <v>1156</v>
      </c>
      <c r="N446" s="2">
        <v>22</v>
      </c>
      <c r="O446" s="8" t="s">
        <v>17</v>
      </c>
      <c r="P446" t="str">
        <f t="shared" si="24"/>
        <v/>
      </c>
      <c r="Q446">
        <f t="shared" si="25"/>
        <v>2014</v>
      </c>
    </row>
    <row r="447" spans="1:17" x14ac:dyDescent="0.25">
      <c r="A447" s="3">
        <v>167994</v>
      </c>
      <c r="B447" s="4" t="s">
        <v>42</v>
      </c>
      <c r="C447" s="6" t="s">
        <v>640</v>
      </c>
      <c r="D447" s="5" t="s">
        <v>1157</v>
      </c>
      <c r="E447" s="6" t="s">
        <v>69</v>
      </c>
      <c r="F447" s="6" t="s">
        <v>654</v>
      </c>
      <c r="G447" s="5" t="s">
        <v>183</v>
      </c>
      <c r="H447" s="5" t="s">
        <v>52</v>
      </c>
      <c r="I447" s="7">
        <v>41831.679861111101</v>
      </c>
      <c r="J447" s="7">
        <v>41831.774305555598</v>
      </c>
      <c r="K447" s="8" t="s">
        <v>17</v>
      </c>
      <c r="L447" s="8" t="s">
        <v>17</v>
      </c>
      <c r="M447" s="9" t="s">
        <v>1158</v>
      </c>
      <c r="N447" s="2">
        <v>330</v>
      </c>
      <c r="O447" s="8" t="s">
        <v>17</v>
      </c>
      <c r="P447" t="str">
        <f t="shared" si="24"/>
        <v>Forced</v>
      </c>
      <c r="Q447">
        <f t="shared" si="25"/>
        <v>2014</v>
      </c>
    </row>
    <row r="448" spans="1:17" x14ac:dyDescent="0.25">
      <c r="A448" s="3">
        <v>168075</v>
      </c>
      <c r="B448" s="4" t="s">
        <v>17</v>
      </c>
      <c r="C448" s="6" t="s">
        <v>17</v>
      </c>
      <c r="D448" s="5" t="s">
        <v>1159</v>
      </c>
      <c r="E448" s="6" t="s">
        <v>17</v>
      </c>
      <c r="F448" s="6" t="s">
        <v>654</v>
      </c>
      <c r="G448" s="5" t="s">
        <v>1160</v>
      </c>
      <c r="H448" s="5" t="s">
        <v>36</v>
      </c>
      <c r="I448" s="7">
        <v>41833.654861111099</v>
      </c>
      <c r="J448" s="7">
        <v>41838.654861111099</v>
      </c>
      <c r="K448" s="8" t="s">
        <v>17</v>
      </c>
      <c r="L448" s="8" t="s">
        <v>774</v>
      </c>
      <c r="M448" s="9" t="s">
        <v>17</v>
      </c>
      <c r="N448" s="2">
        <v>330</v>
      </c>
      <c r="O448" s="8" t="s">
        <v>17</v>
      </c>
      <c r="P448" t="str">
        <f t="shared" si="24"/>
        <v/>
      </c>
      <c r="Q448">
        <f t="shared" si="25"/>
        <v>2014</v>
      </c>
    </row>
    <row r="449" spans="1:17" ht="114.75" x14ac:dyDescent="0.25">
      <c r="A449" s="3">
        <v>168089</v>
      </c>
      <c r="B449" s="4" t="s">
        <v>613</v>
      </c>
      <c r="C449" s="6" t="s">
        <v>591</v>
      </c>
      <c r="D449" s="5" t="s">
        <v>68</v>
      </c>
      <c r="E449" s="6" t="s">
        <v>61</v>
      </c>
      <c r="F449" s="6" t="s">
        <v>654</v>
      </c>
      <c r="G449" s="5" t="s">
        <v>142</v>
      </c>
      <c r="H449" s="5" t="s">
        <v>52</v>
      </c>
      <c r="I449" s="7">
        <v>41834.315972222197</v>
      </c>
      <c r="J449" s="7">
        <v>41834.474305555603</v>
      </c>
      <c r="K449" s="8" t="s">
        <v>1161</v>
      </c>
      <c r="L449" s="8" t="s">
        <v>1162</v>
      </c>
      <c r="M449" s="9" t="s">
        <v>1163</v>
      </c>
      <c r="N449" s="2">
        <v>330</v>
      </c>
      <c r="O449" s="8" t="s">
        <v>17</v>
      </c>
      <c r="P449" t="str">
        <f t="shared" si="24"/>
        <v>Forced</v>
      </c>
      <c r="Q449">
        <f t="shared" si="25"/>
        <v>2014</v>
      </c>
    </row>
    <row r="450" spans="1:17" x14ac:dyDescent="0.25">
      <c r="A450" s="3">
        <v>168125</v>
      </c>
      <c r="B450" s="4" t="s">
        <v>17</v>
      </c>
      <c r="C450" s="6" t="s">
        <v>17</v>
      </c>
      <c r="D450" s="5" t="s">
        <v>148</v>
      </c>
      <c r="E450" s="6" t="s">
        <v>65</v>
      </c>
      <c r="F450" s="6" t="s">
        <v>654</v>
      </c>
      <c r="G450" s="5" t="s">
        <v>149</v>
      </c>
      <c r="H450" s="5" t="s">
        <v>25</v>
      </c>
      <c r="I450" s="7">
        <v>41837.659027777801</v>
      </c>
      <c r="J450" s="7">
        <v>41837.670833333301</v>
      </c>
      <c r="K450" s="8" t="s">
        <v>17</v>
      </c>
      <c r="L450" s="8" t="s">
        <v>17</v>
      </c>
      <c r="M450" s="9" t="s">
        <v>17</v>
      </c>
      <c r="N450" s="2">
        <v>132</v>
      </c>
      <c r="O450" s="8" t="s">
        <v>17</v>
      </c>
      <c r="P450" t="str">
        <f t="shared" si="24"/>
        <v/>
      </c>
      <c r="Q450">
        <f t="shared" si="25"/>
        <v>2014</v>
      </c>
    </row>
    <row r="451" spans="1:17" ht="25.5" x14ac:dyDescent="0.25">
      <c r="A451" s="3">
        <v>168156</v>
      </c>
      <c r="B451" s="4" t="s">
        <v>17</v>
      </c>
      <c r="C451" s="6" t="s">
        <v>17</v>
      </c>
      <c r="D451" s="5" t="s">
        <v>679</v>
      </c>
      <c r="E451" s="6" t="s">
        <v>65</v>
      </c>
      <c r="F451" s="6" t="s">
        <v>654</v>
      </c>
      <c r="G451" s="5" t="s">
        <v>599</v>
      </c>
      <c r="H451" s="5" t="s">
        <v>25</v>
      </c>
      <c r="I451" s="7">
        <v>41857.326388888898</v>
      </c>
      <c r="J451" s="7">
        <v>41857.745833333298</v>
      </c>
      <c r="K451" s="8" t="s">
        <v>17</v>
      </c>
      <c r="L451" s="8" t="s">
        <v>17</v>
      </c>
      <c r="M451" s="9" t="s">
        <v>17</v>
      </c>
      <c r="N451" s="2">
        <v>132</v>
      </c>
      <c r="O451" s="8" t="s">
        <v>17</v>
      </c>
      <c r="P451" t="str">
        <f t="shared" si="24"/>
        <v/>
      </c>
      <c r="Q451">
        <f t="shared" si="25"/>
        <v>2014</v>
      </c>
    </row>
    <row r="452" spans="1:17" x14ac:dyDescent="0.25">
      <c r="A452" s="3">
        <v>168228</v>
      </c>
      <c r="B452" s="4" t="s">
        <v>17</v>
      </c>
      <c r="C452" s="6" t="s">
        <v>17</v>
      </c>
      <c r="D452" s="5" t="s">
        <v>658</v>
      </c>
      <c r="E452" s="6" t="s">
        <v>69</v>
      </c>
      <c r="F452" s="6" t="s">
        <v>654</v>
      </c>
      <c r="G452" s="5" t="s">
        <v>80</v>
      </c>
      <c r="H452" s="5" t="s">
        <v>52</v>
      </c>
      <c r="I452" s="7">
        <v>41836.3659722222</v>
      </c>
      <c r="J452" s="7">
        <v>41836.588888888902</v>
      </c>
      <c r="K452" s="8" t="s">
        <v>17</v>
      </c>
      <c r="L452" s="8" t="s">
        <v>17</v>
      </c>
      <c r="M452" s="9" t="s">
        <v>17</v>
      </c>
      <c r="N452" s="2">
        <v>132</v>
      </c>
      <c r="O452" s="8" t="s">
        <v>17</v>
      </c>
      <c r="P452" t="str">
        <f t="shared" ref="P452:P515" si="26">IF(OR(E452="B",E452="E"),"Forced",IF(OR(E452="C",E452="Z"),"Fault",""))</f>
        <v>Forced</v>
      </c>
      <c r="Q452">
        <f t="shared" ref="Q452:Q515" si="27">YEAR(I452)</f>
        <v>2014</v>
      </c>
    </row>
    <row r="453" spans="1:17" ht="25.5" x14ac:dyDescent="0.25">
      <c r="A453" s="3">
        <v>168231</v>
      </c>
      <c r="B453" s="4" t="s">
        <v>17</v>
      </c>
      <c r="C453" s="6" t="s">
        <v>17</v>
      </c>
      <c r="D453" s="5" t="s">
        <v>751</v>
      </c>
      <c r="E453" s="6" t="s">
        <v>69</v>
      </c>
      <c r="F453" s="6" t="s">
        <v>654</v>
      </c>
      <c r="G453" s="5" t="s">
        <v>372</v>
      </c>
      <c r="H453" s="5" t="s">
        <v>25</v>
      </c>
      <c r="I453" s="7">
        <v>41836.3659722222</v>
      </c>
      <c r="J453" s="7">
        <v>41836.588888888902</v>
      </c>
      <c r="K453" s="8" t="s">
        <v>17</v>
      </c>
      <c r="L453" s="8" t="s">
        <v>17</v>
      </c>
      <c r="M453" s="9" t="s">
        <v>17</v>
      </c>
      <c r="N453" s="2">
        <v>132</v>
      </c>
      <c r="O453" s="8" t="s">
        <v>17</v>
      </c>
      <c r="P453" t="str">
        <f t="shared" si="26"/>
        <v>Forced</v>
      </c>
      <c r="Q453">
        <f t="shared" si="27"/>
        <v>2014</v>
      </c>
    </row>
    <row r="454" spans="1:17" ht="38.25" x14ac:dyDescent="0.25">
      <c r="A454" s="3">
        <v>168270</v>
      </c>
      <c r="B454" s="4" t="s">
        <v>17</v>
      </c>
      <c r="C454" s="6" t="s">
        <v>17</v>
      </c>
      <c r="D454" s="5" t="s">
        <v>289</v>
      </c>
      <c r="E454" s="6" t="s">
        <v>17</v>
      </c>
      <c r="F454" s="6" t="s">
        <v>654</v>
      </c>
      <c r="G454" s="5" t="s">
        <v>135</v>
      </c>
      <c r="H454" s="5" t="s">
        <v>25</v>
      </c>
      <c r="I454" s="7">
        <v>41836.337500000001</v>
      </c>
      <c r="J454" s="7">
        <v>41836.337500000001</v>
      </c>
      <c r="K454" s="8" t="s">
        <v>1164</v>
      </c>
      <c r="L454" s="8" t="s">
        <v>774</v>
      </c>
      <c r="M454" s="9" t="s">
        <v>17</v>
      </c>
      <c r="N454" s="2">
        <v>66</v>
      </c>
      <c r="O454" s="8" t="s">
        <v>17</v>
      </c>
      <c r="P454" t="str">
        <f t="shared" si="26"/>
        <v/>
      </c>
      <c r="Q454">
        <f t="shared" si="27"/>
        <v>2014</v>
      </c>
    </row>
    <row r="455" spans="1:17" ht="25.5" x14ac:dyDescent="0.25">
      <c r="A455" s="3">
        <v>168281</v>
      </c>
      <c r="B455" s="4" t="s">
        <v>42</v>
      </c>
      <c r="C455" s="6" t="s">
        <v>50</v>
      </c>
      <c r="D455" s="5" t="s">
        <v>331</v>
      </c>
      <c r="E455" s="6" t="s">
        <v>61</v>
      </c>
      <c r="F455" s="6" t="s">
        <v>654</v>
      </c>
      <c r="G455" s="5" t="s">
        <v>186</v>
      </c>
      <c r="H455" s="5" t="s">
        <v>52</v>
      </c>
      <c r="I455" s="7">
        <v>41836.796527777798</v>
      </c>
      <c r="J455" s="7">
        <v>41838.698611111096</v>
      </c>
      <c r="K455" s="8" t="s">
        <v>17</v>
      </c>
      <c r="L455" s="8" t="s">
        <v>17</v>
      </c>
      <c r="M455" s="9" t="s">
        <v>1165</v>
      </c>
      <c r="N455" s="2">
        <v>330</v>
      </c>
      <c r="O455" s="8" t="s">
        <v>17</v>
      </c>
      <c r="P455" t="str">
        <f t="shared" si="26"/>
        <v>Forced</v>
      </c>
      <c r="Q455">
        <f t="shared" si="27"/>
        <v>2014</v>
      </c>
    </row>
    <row r="456" spans="1:17" ht="178.5" x14ac:dyDescent="0.25">
      <c r="A456" s="3">
        <v>168285</v>
      </c>
      <c r="B456" s="4" t="s">
        <v>73</v>
      </c>
      <c r="C456" s="6" t="s">
        <v>25</v>
      </c>
      <c r="D456" s="5" t="s">
        <v>485</v>
      </c>
      <c r="E456" s="6" t="s">
        <v>84</v>
      </c>
      <c r="F456" s="6" t="s">
        <v>654</v>
      </c>
      <c r="G456" s="5" t="s">
        <v>486</v>
      </c>
      <c r="H456" s="5" t="s">
        <v>25</v>
      </c>
      <c r="I456" s="7">
        <v>41836.831944444399</v>
      </c>
      <c r="J456" s="7">
        <v>41836.831944444399</v>
      </c>
      <c r="K456" s="8" t="s">
        <v>1166</v>
      </c>
      <c r="L456" s="8" t="s">
        <v>1167</v>
      </c>
      <c r="M456" s="9" t="s">
        <v>1168</v>
      </c>
      <c r="N456" s="2">
        <v>132</v>
      </c>
      <c r="O456" s="8" t="s">
        <v>17</v>
      </c>
      <c r="P456" t="str">
        <f t="shared" si="26"/>
        <v/>
      </c>
      <c r="Q456">
        <f t="shared" si="27"/>
        <v>2014</v>
      </c>
    </row>
    <row r="457" spans="1:17" x14ac:dyDescent="0.25">
      <c r="A457" s="3">
        <v>168303</v>
      </c>
      <c r="B457" s="4" t="s">
        <v>42</v>
      </c>
      <c r="C457" s="6" t="s">
        <v>36</v>
      </c>
      <c r="D457" s="5" t="s">
        <v>532</v>
      </c>
      <c r="E457" s="6" t="s">
        <v>84</v>
      </c>
      <c r="F457" s="6" t="s">
        <v>654</v>
      </c>
      <c r="G457" s="5" t="s">
        <v>533</v>
      </c>
      <c r="H457" s="5" t="s">
        <v>36</v>
      </c>
      <c r="I457" s="7">
        <v>41837.445833333302</v>
      </c>
      <c r="J457" s="7">
        <v>41837.550694444399</v>
      </c>
      <c r="K457" s="8" t="s">
        <v>17</v>
      </c>
      <c r="L457" s="8" t="s">
        <v>17</v>
      </c>
      <c r="M457" s="9" t="s">
        <v>1139</v>
      </c>
      <c r="N457" s="2">
        <v>330</v>
      </c>
      <c r="O457" s="8" t="s">
        <v>17</v>
      </c>
      <c r="P457" t="str">
        <f t="shared" si="26"/>
        <v/>
      </c>
      <c r="Q457">
        <f t="shared" si="27"/>
        <v>2014</v>
      </c>
    </row>
    <row r="458" spans="1:17" ht="89.25" x14ac:dyDescent="0.25">
      <c r="A458" s="3">
        <v>168321</v>
      </c>
      <c r="B458" s="4" t="s">
        <v>42</v>
      </c>
      <c r="C458" s="6" t="s">
        <v>74</v>
      </c>
      <c r="D458" s="5" t="s">
        <v>223</v>
      </c>
      <c r="E458" s="6" t="s">
        <v>38</v>
      </c>
      <c r="F458" s="6" t="s">
        <v>654</v>
      </c>
      <c r="G458" s="5" t="s">
        <v>116</v>
      </c>
      <c r="H458" s="5" t="s">
        <v>74</v>
      </c>
      <c r="I458" s="7">
        <v>41837.555555555598</v>
      </c>
      <c r="J458" s="7">
        <v>41839.607638888898</v>
      </c>
      <c r="K458" s="8" t="s">
        <v>1169</v>
      </c>
      <c r="L458" s="8" t="s">
        <v>1170</v>
      </c>
      <c r="M458" s="9" t="s">
        <v>1171</v>
      </c>
      <c r="N458" s="2">
        <v>22</v>
      </c>
      <c r="O458" s="8" t="s">
        <v>17</v>
      </c>
      <c r="P458" t="str">
        <f t="shared" si="26"/>
        <v>Fault</v>
      </c>
      <c r="Q458">
        <f t="shared" si="27"/>
        <v>2014</v>
      </c>
    </row>
    <row r="459" spans="1:17" x14ac:dyDescent="0.25">
      <c r="A459" s="3">
        <v>168349</v>
      </c>
      <c r="B459" s="4" t="s">
        <v>42</v>
      </c>
      <c r="C459" s="6" t="s">
        <v>628</v>
      </c>
      <c r="D459" s="5" t="s">
        <v>584</v>
      </c>
      <c r="E459" s="6" t="s">
        <v>69</v>
      </c>
      <c r="F459" s="6" t="s">
        <v>654</v>
      </c>
      <c r="G459" s="5" t="s">
        <v>87</v>
      </c>
      <c r="H459" s="5" t="s">
        <v>52</v>
      </c>
      <c r="I459" s="7">
        <v>41838.547222222202</v>
      </c>
      <c r="J459" s="7">
        <v>41838.609027777798</v>
      </c>
      <c r="K459" s="8" t="s">
        <v>17</v>
      </c>
      <c r="L459" s="8" t="s">
        <v>17</v>
      </c>
      <c r="M459" s="9" t="s">
        <v>1172</v>
      </c>
      <c r="N459" s="2">
        <v>132</v>
      </c>
      <c r="O459" s="8" t="s">
        <v>17</v>
      </c>
      <c r="P459" t="str">
        <f t="shared" si="26"/>
        <v>Forced</v>
      </c>
      <c r="Q459">
        <f t="shared" si="27"/>
        <v>2014</v>
      </c>
    </row>
    <row r="460" spans="1:17" ht="114.75" x14ac:dyDescent="0.25">
      <c r="A460" s="3">
        <v>168380</v>
      </c>
      <c r="B460" s="4" t="s">
        <v>34</v>
      </c>
      <c r="C460" s="6" t="s">
        <v>25</v>
      </c>
      <c r="D460" s="5" t="s">
        <v>148</v>
      </c>
      <c r="E460" s="6" t="s">
        <v>38</v>
      </c>
      <c r="F460" s="6" t="s">
        <v>654</v>
      </c>
      <c r="G460" s="5" t="s">
        <v>149</v>
      </c>
      <c r="H460" s="5" t="s">
        <v>25</v>
      </c>
      <c r="I460" s="7">
        <v>41838.324305555601</v>
      </c>
      <c r="J460" s="7">
        <v>41838.757638888899</v>
      </c>
      <c r="K460" s="8" t="s">
        <v>1173</v>
      </c>
      <c r="L460" s="8" t="s">
        <v>774</v>
      </c>
      <c r="M460" s="9" t="s">
        <v>1174</v>
      </c>
      <c r="N460" s="2">
        <v>132</v>
      </c>
      <c r="O460" s="8" t="s">
        <v>1175</v>
      </c>
      <c r="P460" t="str">
        <f t="shared" si="26"/>
        <v>Fault</v>
      </c>
      <c r="Q460">
        <f t="shared" si="27"/>
        <v>2014</v>
      </c>
    </row>
    <row r="461" spans="1:17" ht="114.75" x14ac:dyDescent="0.25">
      <c r="A461" s="3">
        <v>168381</v>
      </c>
      <c r="B461" s="4" t="s">
        <v>34</v>
      </c>
      <c r="C461" s="6" t="s">
        <v>25</v>
      </c>
      <c r="D461" s="5" t="s">
        <v>200</v>
      </c>
      <c r="E461" s="6" t="s">
        <v>38</v>
      </c>
      <c r="F461" s="6" t="s">
        <v>654</v>
      </c>
      <c r="G461" s="5" t="s">
        <v>201</v>
      </c>
      <c r="H461" s="5" t="s">
        <v>25</v>
      </c>
      <c r="I461" s="7">
        <v>41838.324305555601</v>
      </c>
      <c r="J461" s="7">
        <v>41838.658333333296</v>
      </c>
      <c r="K461" s="8" t="s">
        <v>1173</v>
      </c>
      <c r="L461" s="8" t="s">
        <v>1176</v>
      </c>
      <c r="M461" s="9" t="s">
        <v>1174</v>
      </c>
      <c r="N461" s="2">
        <v>132</v>
      </c>
      <c r="O461" s="8" t="s">
        <v>1175</v>
      </c>
      <c r="P461" t="str">
        <f t="shared" si="26"/>
        <v>Fault</v>
      </c>
      <c r="Q461">
        <f t="shared" si="27"/>
        <v>2014</v>
      </c>
    </row>
    <row r="462" spans="1:17" x14ac:dyDescent="0.25">
      <c r="A462" s="3">
        <v>168382</v>
      </c>
      <c r="B462" s="4" t="s">
        <v>17</v>
      </c>
      <c r="C462" s="6" t="s">
        <v>17</v>
      </c>
      <c r="D462" s="5" t="s">
        <v>660</v>
      </c>
      <c r="E462" s="6" t="s">
        <v>17</v>
      </c>
      <c r="F462" s="6" t="s">
        <v>654</v>
      </c>
      <c r="G462" s="5" t="s">
        <v>149</v>
      </c>
      <c r="H462" s="5" t="s">
        <v>36</v>
      </c>
      <c r="I462" s="7">
        <v>41838.324305555601</v>
      </c>
      <c r="J462" s="7">
        <v>41838.658333333296</v>
      </c>
      <c r="K462" s="8" t="s">
        <v>17</v>
      </c>
      <c r="L462" s="8" t="s">
        <v>17</v>
      </c>
      <c r="M462" s="9" t="s">
        <v>17</v>
      </c>
      <c r="N462" s="2">
        <v>132</v>
      </c>
      <c r="O462" s="8" t="s">
        <v>17</v>
      </c>
      <c r="P462" t="str">
        <f t="shared" si="26"/>
        <v/>
      </c>
      <c r="Q462">
        <f t="shared" si="27"/>
        <v>2014</v>
      </c>
    </row>
    <row r="463" spans="1:17" x14ac:dyDescent="0.25">
      <c r="A463" s="3">
        <v>168383</v>
      </c>
      <c r="B463" s="4" t="s">
        <v>17</v>
      </c>
      <c r="C463" s="6" t="s">
        <v>17</v>
      </c>
      <c r="D463" s="5" t="s">
        <v>609</v>
      </c>
      <c r="E463" s="6" t="s">
        <v>17</v>
      </c>
      <c r="F463" s="6" t="s">
        <v>654</v>
      </c>
      <c r="G463" s="5" t="s">
        <v>39</v>
      </c>
      <c r="H463" s="5" t="s">
        <v>36</v>
      </c>
      <c r="I463" s="7">
        <v>41838.324305555601</v>
      </c>
      <c r="J463" s="7">
        <v>41838.658333333296</v>
      </c>
      <c r="K463" s="8" t="s">
        <v>17</v>
      </c>
      <c r="L463" s="8" t="s">
        <v>17</v>
      </c>
      <c r="M463" s="9" t="s">
        <v>17</v>
      </c>
      <c r="N463" s="2">
        <v>132</v>
      </c>
      <c r="O463" s="8" t="s">
        <v>17</v>
      </c>
      <c r="P463" t="str">
        <f t="shared" si="26"/>
        <v/>
      </c>
      <c r="Q463">
        <f t="shared" si="27"/>
        <v>2014</v>
      </c>
    </row>
    <row r="464" spans="1:17" x14ac:dyDescent="0.25">
      <c r="A464" s="3">
        <v>168449</v>
      </c>
      <c r="B464" s="4" t="s">
        <v>42</v>
      </c>
      <c r="C464" s="6" t="s">
        <v>36</v>
      </c>
      <c r="D464" s="5" t="s">
        <v>206</v>
      </c>
      <c r="E464" s="6" t="s">
        <v>69</v>
      </c>
      <c r="F464" s="6" t="s">
        <v>654</v>
      </c>
      <c r="G464" s="5" t="s">
        <v>126</v>
      </c>
      <c r="H464" s="5" t="s">
        <v>52</v>
      </c>
      <c r="I464" s="7">
        <v>41841.528472222199</v>
      </c>
      <c r="J464" s="7">
        <v>41841.5715277778</v>
      </c>
      <c r="K464" s="8" t="s">
        <v>17</v>
      </c>
      <c r="L464" s="8" t="s">
        <v>17</v>
      </c>
      <c r="M464" s="9" t="s">
        <v>1177</v>
      </c>
      <c r="N464" s="2">
        <v>132</v>
      </c>
      <c r="O464" s="8" t="s">
        <v>17</v>
      </c>
      <c r="P464" t="str">
        <f t="shared" si="26"/>
        <v>Forced</v>
      </c>
      <c r="Q464">
        <f t="shared" si="27"/>
        <v>2014</v>
      </c>
    </row>
    <row r="465" spans="1:17" ht="25.5" x14ac:dyDescent="0.25">
      <c r="A465" s="3">
        <v>168471</v>
      </c>
      <c r="B465" s="4" t="s">
        <v>17</v>
      </c>
      <c r="C465" s="6" t="s">
        <v>17</v>
      </c>
      <c r="D465" s="5" t="s">
        <v>1019</v>
      </c>
      <c r="E465" s="6" t="s">
        <v>17</v>
      </c>
      <c r="F465" s="6" t="s">
        <v>654</v>
      </c>
      <c r="G465" s="5" t="s">
        <v>62</v>
      </c>
      <c r="H465" s="5" t="s">
        <v>36</v>
      </c>
      <c r="I465" s="7">
        <v>41842.211805555598</v>
      </c>
      <c r="J465" s="7">
        <v>41842.211805555598</v>
      </c>
      <c r="K465" s="8" t="s">
        <v>1178</v>
      </c>
      <c r="L465" s="8" t="s">
        <v>774</v>
      </c>
      <c r="M465" s="9" t="s">
        <v>17</v>
      </c>
      <c r="N465" s="2">
        <v>132</v>
      </c>
      <c r="O465" s="8" t="s">
        <v>17</v>
      </c>
      <c r="P465" t="str">
        <f t="shared" si="26"/>
        <v/>
      </c>
      <c r="Q465">
        <f t="shared" si="27"/>
        <v>2014</v>
      </c>
    </row>
    <row r="466" spans="1:17" ht="25.5" x14ac:dyDescent="0.25">
      <c r="A466" s="3">
        <v>168495</v>
      </c>
      <c r="B466" s="4" t="s">
        <v>95</v>
      </c>
      <c r="C466" s="6" t="s">
        <v>591</v>
      </c>
      <c r="D466" s="5" t="s">
        <v>114</v>
      </c>
      <c r="E466" s="6" t="s">
        <v>69</v>
      </c>
      <c r="F466" s="6" t="s">
        <v>654</v>
      </c>
      <c r="G466" s="5" t="s">
        <v>131</v>
      </c>
      <c r="H466" s="5" t="s">
        <v>52</v>
      </c>
      <c r="I466" s="7">
        <v>41843.407638888901</v>
      </c>
      <c r="J466" s="7">
        <v>41843.541666666701</v>
      </c>
      <c r="K466" s="8" t="s">
        <v>17</v>
      </c>
      <c r="L466" s="8" t="s">
        <v>17</v>
      </c>
      <c r="M466" s="9" t="s">
        <v>1179</v>
      </c>
      <c r="N466" s="2">
        <v>132</v>
      </c>
      <c r="O466" s="8" t="s">
        <v>17</v>
      </c>
      <c r="P466" t="str">
        <f t="shared" si="26"/>
        <v>Forced</v>
      </c>
      <c r="Q466">
        <f t="shared" si="27"/>
        <v>2014</v>
      </c>
    </row>
    <row r="467" spans="1:17" ht="76.5" x14ac:dyDescent="0.25">
      <c r="A467" s="3">
        <v>168506</v>
      </c>
      <c r="B467" s="4" t="s">
        <v>42</v>
      </c>
      <c r="C467" s="6" t="s">
        <v>539</v>
      </c>
      <c r="D467" s="5" t="s">
        <v>1180</v>
      </c>
      <c r="E467" s="6" t="s">
        <v>84</v>
      </c>
      <c r="F467" s="6" t="s">
        <v>654</v>
      </c>
      <c r="G467" s="5" t="s">
        <v>210</v>
      </c>
      <c r="H467" s="5" t="s">
        <v>110</v>
      </c>
      <c r="I467" s="7">
        <v>41842.441666666702</v>
      </c>
      <c r="J467" s="7">
        <v>41844.554861111101</v>
      </c>
      <c r="K467" s="8" t="s">
        <v>1181</v>
      </c>
      <c r="L467" s="8" t="s">
        <v>1182</v>
      </c>
      <c r="M467" s="9" t="s">
        <v>1183</v>
      </c>
      <c r="N467" s="2">
        <v>33</v>
      </c>
      <c r="O467" s="8" t="s">
        <v>17</v>
      </c>
      <c r="P467" t="str">
        <f t="shared" si="26"/>
        <v/>
      </c>
      <c r="Q467">
        <f t="shared" si="27"/>
        <v>2014</v>
      </c>
    </row>
    <row r="468" spans="1:17" x14ac:dyDescent="0.25">
      <c r="A468" s="3">
        <v>168516</v>
      </c>
      <c r="B468" s="4" t="s">
        <v>42</v>
      </c>
      <c r="C468" s="6" t="s">
        <v>36</v>
      </c>
      <c r="D468" s="5" t="s">
        <v>139</v>
      </c>
      <c r="E468" s="6" t="s">
        <v>61</v>
      </c>
      <c r="F468" s="6" t="s">
        <v>654</v>
      </c>
      <c r="G468" s="5" t="s">
        <v>44</v>
      </c>
      <c r="H468" s="5" t="s">
        <v>63</v>
      </c>
      <c r="I468" s="7">
        <v>41842.5625</v>
      </c>
      <c r="J468" s="7">
        <v>41842.710416666698</v>
      </c>
      <c r="K468" s="8" t="s">
        <v>17</v>
      </c>
      <c r="L468" s="8" t="s">
        <v>17</v>
      </c>
      <c r="M468" s="9" t="s">
        <v>1139</v>
      </c>
      <c r="N468" s="2">
        <v>132</v>
      </c>
      <c r="O468" s="8" t="s">
        <v>17</v>
      </c>
      <c r="P468" t="str">
        <f t="shared" si="26"/>
        <v>Forced</v>
      </c>
      <c r="Q468">
        <f t="shared" si="27"/>
        <v>2014</v>
      </c>
    </row>
    <row r="469" spans="1:17" ht="25.5" x14ac:dyDescent="0.25">
      <c r="A469" s="3">
        <v>168518</v>
      </c>
      <c r="B469" s="4" t="s">
        <v>42</v>
      </c>
      <c r="C469" s="6" t="s">
        <v>25</v>
      </c>
      <c r="D469" s="5" t="s">
        <v>236</v>
      </c>
      <c r="E469" s="6" t="s">
        <v>69</v>
      </c>
      <c r="F469" s="6" t="s">
        <v>654</v>
      </c>
      <c r="G469" s="5" t="s">
        <v>237</v>
      </c>
      <c r="H469" s="5" t="s">
        <v>25</v>
      </c>
      <c r="I469" s="7">
        <v>41842.703472222202</v>
      </c>
      <c r="J469" s="7">
        <v>41843.629861111098</v>
      </c>
      <c r="K469" s="8" t="s">
        <v>17</v>
      </c>
      <c r="L469" s="8" t="s">
        <v>17</v>
      </c>
      <c r="M469" s="9" t="s">
        <v>1184</v>
      </c>
      <c r="N469" s="2">
        <v>330</v>
      </c>
      <c r="O469" s="8" t="s">
        <v>17</v>
      </c>
      <c r="P469" t="str">
        <f t="shared" si="26"/>
        <v>Forced</v>
      </c>
      <c r="Q469">
        <f t="shared" si="27"/>
        <v>2014</v>
      </c>
    </row>
    <row r="470" spans="1:17" x14ac:dyDescent="0.25">
      <c r="A470" s="3">
        <v>168519</v>
      </c>
      <c r="B470" s="4" t="s">
        <v>17</v>
      </c>
      <c r="C470" s="6" t="s">
        <v>17</v>
      </c>
      <c r="D470" s="5" t="s">
        <v>67</v>
      </c>
      <c r="E470" s="6" t="s">
        <v>65</v>
      </c>
      <c r="F470" s="6" t="s">
        <v>654</v>
      </c>
      <c r="G470" s="5" t="s">
        <v>41</v>
      </c>
      <c r="H470" s="5" t="s">
        <v>25</v>
      </c>
      <c r="I470" s="7">
        <v>41856.374305555597</v>
      </c>
      <c r="J470" s="7">
        <v>41856.652083333298</v>
      </c>
      <c r="K470" s="8" t="s">
        <v>17</v>
      </c>
      <c r="L470" s="8" t="s">
        <v>17</v>
      </c>
      <c r="M470" s="9" t="s">
        <v>17</v>
      </c>
      <c r="N470" s="2">
        <v>330</v>
      </c>
      <c r="O470" s="8" t="s">
        <v>17</v>
      </c>
      <c r="P470" t="str">
        <f t="shared" si="26"/>
        <v/>
      </c>
      <c r="Q470">
        <f t="shared" si="27"/>
        <v>2014</v>
      </c>
    </row>
    <row r="471" spans="1:17" ht="25.5" x14ac:dyDescent="0.25">
      <c r="A471" s="3">
        <v>168733</v>
      </c>
      <c r="B471" s="4" t="s">
        <v>17</v>
      </c>
      <c r="C471" s="6" t="s">
        <v>17</v>
      </c>
      <c r="D471" s="5" t="s">
        <v>106</v>
      </c>
      <c r="E471" s="6" t="s">
        <v>17</v>
      </c>
      <c r="F471" s="6" t="s">
        <v>654</v>
      </c>
      <c r="G471" s="5" t="s">
        <v>105</v>
      </c>
      <c r="H471" s="5" t="s">
        <v>25</v>
      </c>
      <c r="I471" s="7">
        <v>41844.6159722222</v>
      </c>
      <c r="J471" s="7">
        <v>41844.6159722222</v>
      </c>
      <c r="K471" s="8" t="s">
        <v>17</v>
      </c>
      <c r="L471" s="8" t="s">
        <v>774</v>
      </c>
      <c r="M471" s="9" t="s">
        <v>17</v>
      </c>
      <c r="N471" s="2">
        <v>66</v>
      </c>
      <c r="O471" s="8" t="s">
        <v>17</v>
      </c>
      <c r="P471" t="str">
        <f t="shared" si="26"/>
        <v/>
      </c>
      <c r="Q471">
        <f t="shared" si="27"/>
        <v>2014</v>
      </c>
    </row>
    <row r="472" spans="1:17" ht="25.5" x14ac:dyDescent="0.25">
      <c r="A472" s="3">
        <v>168754</v>
      </c>
      <c r="B472" s="4" t="s">
        <v>42</v>
      </c>
      <c r="C472" s="6" t="s">
        <v>347</v>
      </c>
      <c r="D472" s="5" t="s">
        <v>755</v>
      </c>
      <c r="E472" s="6" t="s">
        <v>84</v>
      </c>
      <c r="F472" s="6" t="s">
        <v>654</v>
      </c>
      <c r="G472" s="5" t="s">
        <v>135</v>
      </c>
      <c r="H472" s="5" t="s">
        <v>25</v>
      </c>
      <c r="I472" s="7">
        <v>41845.542361111096</v>
      </c>
      <c r="J472" s="7">
        <v>41849.661805555603</v>
      </c>
      <c r="K472" s="8" t="s">
        <v>17</v>
      </c>
      <c r="L472" s="8" t="s">
        <v>17</v>
      </c>
      <c r="M472" s="9" t="s">
        <v>1185</v>
      </c>
      <c r="N472" s="2">
        <v>66</v>
      </c>
      <c r="O472" s="8" t="s">
        <v>17</v>
      </c>
      <c r="P472" t="str">
        <f t="shared" si="26"/>
        <v/>
      </c>
      <c r="Q472">
        <f t="shared" si="27"/>
        <v>2014</v>
      </c>
    </row>
    <row r="473" spans="1:17" x14ac:dyDescent="0.25">
      <c r="A473" s="3">
        <v>168759</v>
      </c>
      <c r="B473" s="4" t="s">
        <v>42</v>
      </c>
      <c r="C473" s="6" t="s">
        <v>347</v>
      </c>
      <c r="D473" s="5" t="s">
        <v>1186</v>
      </c>
      <c r="E473" s="6" t="s">
        <v>84</v>
      </c>
      <c r="F473" s="6" t="s">
        <v>654</v>
      </c>
      <c r="G473" s="5" t="s">
        <v>131</v>
      </c>
      <c r="H473" s="5" t="s">
        <v>25</v>
      </c>
      <c r="I473" s="7">
        <v>41845.745833333298</v>
      </c>
      <c r="J473" s="7">
        <v>41845.788888888899</v>
      </c>
      <c r="K473" s="8" t="s">
        <v>17</v>
      </c>
      <c r="L473" s="8" t="s">
        <v>17</v>
      </c>
      <c r="M473" s="9" t="s">
        <v>1139</v>
      </c>
      <c r="N473" s="2">
        <v>132</v>
      </c>
      <c r="O473" s="8" t="s">
        <v>17</v>
      </c>
      <c r="P473" t="str">
        <f t="shared" si="26"/>
        <v/>
      </c>
      <c r="Q473">
        <f t="shared" si="27"/>
        <v>2014</v>
      </c>
    </row>
    <row r="474" spans="1:17" ht="102" x14ac:dyDescent="0.25">
      <c r="A474" s="3">
        <v>168763</v>
      </c>
      <c r="B474" s="4" t="s">
        <v>73</v>
      </c>
      <c r="C474" s="6" t="s">
        <v>52</v>
      </c>
      <c r="D474" s="5" t="s">
        <v>1187</v>
      </c>
      <c r="E474" s="6" t="s">
        <v>61</v>
      </c>
      <c r="F474" s="6" t="s">
        <v>654</v>
      </c>
      <c r="G474" s="5" t="s">
        <v>174</v>
      </c>
      <c r="H474" s="5" t="s">
        <v>52</v>
      </c>
      <c r="I474" s="7">
        <v>41845.632638888899</v>
      </c>
      <c r="J474" s="7">
        <v>41845.7368055556</v>
      </c>
      <c r="K474" s="8" t="s">
        <v>1188</v>
      </c>
      <c r="L474" s="8" t="s">
        <v>1189</v>
      </c>
      <c r="M474" s="9" t="s">
        <v>1190</v>
      </c>
      <c r="N474" s="2">
        <v>132</v>
      </c>
      <c r="O474" s="8" t="s">
        <v>17</v>
      </c>
      <c r="P474" t="str">
        <f t="shared" si="26"/>
        <v>Forced</v>
      </c>
      <c r="Q474">
        <f t="shared" si="27"/>
        <v>2014</v>
      </c>
    </row>
    <row r="475" spans="1:17" ht="51" x14ac:dyDescent="0.25">
      <c r="A475" s="3">
        <v>168769</v>
      </c>
      <c r="B475" s="4" t="s">
        <v>17</v>
      </c>
      <c r="C475" s="6" t="s">
        <v>17</v>
      </c>
      <c r="D475" s="5" t="s">
        <v>449</v>
      </c>
      <c r="E475" s="6" t="s">
        <v>17</v>
      </c>
      <c r="F475" s="6" t="s">
        <v>654</v>
      </c>
      <c r="G475" s="5" t="s">
        <v>326</v>
      </c>
      <c r="H475" s="5" t="s">
        <v>25</v>
      </c>
      <c r="I475" s="7">
        <v>41845.729861111096</v>
      </c>
      <c r="J475" s="7">
        <v>41846.561111111099</v>
      </c>
      <c r="K475" s="8" t="s">
        <v>1191</v>
      </c>
      <c r="L475" s="8" t="s">
        <v>774</v>
      </c>
      <c r="M475" s="9" t="s">
        <v>17</v>
      </c>
      <c r="N475" s="2">
        <v>66</v>
      </c>
      <c r="O475" s="8" t="s">
        <v>17</v>
      </c>
      <c r="P475" t="str">
        <f t="shared" si="26"/>
        <v/>
      </c>
      <c r="Q475">
        <f t="shared" si="27"/>
        <v>2014</v>
      </c>
    </row>
    <row r="476" spans="1:17" ht="127.5" x14ac:dyDescent="0.25">
      <c r="A476" s="3">
        <v>168774</v>
      </c>
      <c r="B476" s="4" t="s">
        <v>17</v>
      </c>
      <c r="C476" s="6" t="s">
        <v>17</v>
      </c>
      <c r="D476" s="5" t="s">
        <v>1192</v>
      </c>
      <c r="E476" s="6" t="s">
        <v>84</v>
      </c>
      <c r="F476" s="6" t="s">
        <v>654</v>
      </c>
      <c r="G476" s="5" t="s">
        <v>174</v>
      </c>
      <c r="H476" s="5" t="s">
        <v>164</v>
      </c>
      <c r="I476" s="7">
        <v>41846.574999999997</v>
      </c>
      <c r="J476" s="7">
        <v>41846.767361111102</v>
      </c>
      <c r="K476" s="8" t="s">
        <v>1193</v>
      </c>
      <c r="L476" s="8" t="s">
        <v>1194</v>
      </c>
      <c r="M476" s="9" t="s">
        <v>17</v>
      </c>
      <c r="N476" s="2">
        <v>66</v>
      </c>
      <c r="O476" s="8" t="s">
        <v>17</v>
      </c>
      <c r="P476" t="str">
        <f t="shared" si="26"/>
        <v/>
      </c>
      <c r="Q476">
        <f t="shared" si="27"/>
        <v>2014</v>
      </c>
    </row>
    <row r="477" spans="1:17" x14ac:dyDescent="0.25">
      <c r="A477" s="3">
        <v>168775</v>
      </c>
      <c r="B477" s="4" t="s">
        <v>17</v>
      </c>
      <c r="C477" s="6" t="s">
        <v>17</v>
      </c>
      <c r="D477" s="5" t="s">
        <v>1187</v>
      </c>
      <c r="E477" s="6" t="s">
        <v>38</v>
      </c>
      <c r="F477" s="6" t="s">
        <v>654</v>
      </c>
      <c r="G477" s="5" t="s">
        <v>174</v>
      </c>
      <c r="H477" s="5" t="s">
        <v>52</v>
      </c>
      <c r="I477" s="7">
        <v>41846.574999999997</v>
      </c>
      <c r="J477" s="7">
        <v>41846.767361111102</v>
      </c>
      <c r="K477" s="8" t="s">
        <v>17</v>
      </c>
      <c r="L477" s="8" t="s">
        <v>17</v>
      </c>
      <c r="M477" s="9" t="s">
        <v>17</v>
      </c>
      <c r="N477" s="2">
        <v>132</v>
      </c>
      <c r="O477" s="8" t="s">
        <v>17</v>
      </c>
      <c r="P477" t="str">
        <f t="shared" si="26"/>
        <v>Fault</v>
      </c>
      <c r="Q477">
        <f t="shared" si="27"/>
        <v>2014</v>
      </c>
    </row>
    <row r="478" spans="1:17" x14ac:dyDescent="0.25">
      <c r="A478" s="3">
        <v>168776</v>
      </c>
      <c r="B478" s="4" t="s">
        <v>17</v>
      </c>
      <c r="C478" s="6" t="s">
        <v>17</v>
      </c>
      <c r="D478" s="5" t="s">
        <v>1195</v>
      </c>
      <c r="E478" s="6" t="s">
        <v>17</v>
      </c>
      <c r="F478" s="6" t="s">
        <v>654</v>
      </c>
      <c r="G478" s="5" t="s">
        <v>174</v>
      </c>
      <c r="H478" s="5" t="s">
        <v>36</v>
      </c>
      <c r="I478" s="7">
        <v>41846.574999999997</v>
      </c>
      <c r="J478" s="7">
        <v>41846.767361111102</v>
      </c>
      <c r="K478" s="8" t="s">
        <v>17</v>
      </c>
      <c r="L478" s="8" t="s">
        <v>17</v>
      </c>
      <c r="M478" s="9" t="s">
        <v>17</v>
      </c>
      <c r="N478" s="2">
        <v>66</v>
      </c>
      <c r="O478" s="8" t="s">
        <v>17</v>
      </c>
      <c r="P478" t="str">
        <f t="shared" si="26"/>
        <v/>
      </c>
      <c r="Q478">
        <f t="shared" si="27"/>
        <v>2014</v>
      </c>
    </row>
    <row r="479" spans="1:17" x14ac:dyDescent="0.25">
      <c r="A479" s="3">
        <v>168777</v>
      </c>
      <c r="B479" s="4" t="s">
        <v>17</v>
      </c>
      <c r="C479" s="6" t="s">
        <v>17</v>
      </c>
      <c r="D479" s="5" t="s">
        <v>491</v>
      </c>
      <c r="E479" s="6" t="s">
        <v>38</v>
      </c>
      <c r="F479" s="6" t="s">
        <v>654</v>
      </c>
      <c r="G479" s="5" t="s">
        <v>174</v>
      </c>
      <c r="H479" s="5" t="s">
        <v>52</v>
      </c>
      <c r="I479" s="7">
        <v>41846.574999999997</v>
      </c>
      <c r="J479" s="7">
        <v>41846.767361111102</v>
      </c>
      <c r="K479" s="8" t="s">
        <v>17</v>
      </c>
      <c r="L479" s="8" t="s">
        <v>17</v>
      </c>
      <c r="M479" s="9" t="s">
        <v>17</v>
      </c>
      <c r="N479" s="2">
        <v>132</v>
      </c>
      <c r="O479" s="8" t="s">
        <v>17</v>
      </c>
      <c r="P479" t="str">
        <f t="shared" si="26"/>
        <v>Fault</v>
      </c>
      <c r="Q479">
        <f t="shared" si="27"/>
        <v>2014</v>
      </c>
    </row>
    <row r="480" spans="1:17" x14ac:dyDescent="0.25">
      <c r="A480" s="3">
        <v>168778</v>
      </c>
      <c r="B480" s="4" t="s">
        <v>17</v>
      </c>
      <c r="C480" s="6" t="s">
        <v>17</v>
      </c>
      <c r="D480" s="5" t="s">
        <v>588</v>
      </c>
      <c r="E480" s="6" t="s">
        <v>17</v>
      </c>
      <c r="F480" s="6" t="s">
        <v>654</v>
      </c>
      <c r="G480" s="5" t="s">
        <v>174</v>
      </c>
      <c r="H480" s="5" t="s">
        <v>25</v>
      </c>
      <c r="I480" s="7">
        <v>41846.574999999997</v>
      </c>
      <c r="J480" s="7">
        <v>41846.767361111102</v>
      </c>
      <c r="K480" s="8" t="s">
        <v>17</v>
      </c>
      <c r="L480" s="8" t="s">
        <v>17</v>
      </c>
      <c r="M480" s="9" t="s">
        <v>17</v>
      </c>
      <c r="N480" s="2">
        <v>66</v>
      </c>
      <c r="O480" s="8" t="s">
        <v>17</v>
      </c>
      <c r="P480" t="str">
        <f t="shared" si="26"/>
        <v/>
      </c>
      <c r="Q480">
        <f t="shared" si="27"/>
        <v>2014</v>
      </c>
    </row>
    <row r="481" spans="1:17" x14ac:dyDescent="0.25">
      <c r="A481" s="3">
        <v>168779</v>
      </c>
      <c r="B481" s="4" t="s">
        <v>17</v>
      </c>
      <c r="C481" s="6" t="s">
        <v>17</v>
      </c>
      <c r="D481" s="5" t="s">
        <v>1196</v>
      </c>
      <c r="E481" s="6" t="s">
        <v>322</v>
      </c>
      <c r="F481" s="6" t="s">
        <v>654</v>
      </c>
      <c r="G481" s="5" t="s">
        <v>174</v>
      </c>
      <c r="H481" s="5" t="s">
        <v>25</v>
      </c>
      <c r="I481" s="7">
        <v>41846.574999999997</v>
      </c>
      <c r="J481" s="7">
        <v>41846.767361111102</v>
      </c>
      <c r="K481" s="8" t="s">
        <v>17</v>
      </c>
      <c r="L481" s="8" t="s">
        <v>17</v>
      </c>
      <c r="M481" s="9" t="s">
        <v>17</v>
      </c>
      <c r="N481" s="2">
        <v>66</v>
      </c>
      <c r="O481" s="8" t="s">
        <v>17</v>
      </c>
      <c r="P481" t="str">
        <f t="shared" si="26"/>
        <v/>
      </c>
      <c r="Q481">
        <f t="shared" si="27"/>
        <v>2014</v>
      </c>
    </row>
    <row r="482" spans="1:17" x14ac:dyDescent="0.25">
      <c r="A482" s="3">
        <v>168780</v>
      </c>
      <c r="B482" s="4" t="s">
        <v>17</v>
      </c>
      <c r="C482" s="6" t="s">
        <v>17</v>
      </c>
      <c r="D482" s="5" t="s">
        <v>446</v>
      </c>
      <c r="E482" s="6" t="s">
        <v>322</v>
      </c>
      <c r="F482" s="6" t="s">
        <v>654</v>
      </c>
      <c r="G482" s="5" t="s">
        <v>174</v>
      </c>
      <c r="H482" s="5" t="s">
        <v>25</v>
      </c>
      <c r="I482" s="7">
        <v>41846.574999999997</v>
      </c>
      <c r="J482" s="7">
        <v>41846.767361111102</v>
      </c>
      <c r="K482" s="8" t="s">
        <v>17</v>
      </c>
      <c r="L482" s="8" t="s">
        <v>17</v>
      </c>
      <c r="M482" s="9" t="s">
        <v>17</v>
      </c>
      <c r="N482" s="2">
        <v>66</v>
      </c>
      <c r="O482" s="8" t="s">
        <v>17</v>
      </c>
      <c r="P482" t="str">
        <f t="shared" si="26"/>
        <v/>
      </c>
      <c r="Q482">
        <f t="shared" si="27"/>
        <v>2014</v>
      </c>
    </row>
    <row r="483" spans="1:17" ht="25.5" x14ac:dyDescent="0.25">
      <c r="A483" s="3">
        <v>168781</v>
      </c>
      <c r="B483" s="4" t="s">
        <v>17</v>
      </c>
      <c r="C483" s="6" t="s">
        <v>17</v>
      </c>
      <c r="D483" s="5" t="s">
        <v>1197</v>
      </c>
      <c r="E483" s="6" t="s">
        <v>17</v>
      </c>
      <c r="F483" s="6" t="s">
        <v>654</v>
      </c>
      <c r="G483" s="5" t="s">
        <v>174</v>
      </c>
      <c r="H483" s="5" t="s">
        <v>25</v>
      </c>
      <c r="I483" s="7">
        <v>41846.574999999997</v>
      </c>
      <c r="J483" s="7">
        <v>41846.767361111102</v>
      </c>
      <c r="K483" s="8" t="s">
        <v>17</v>
      </c>
      <c r="L483" s="8" t="s">
        <v>17</v>
      </c>
      <c r="M483" s="9" t="s">
        <v>17</v>
      </c>
      <c r="N483" s="2">
        <v>66</v>
      </c>
      <c r="O483" s="8" t="s">
        <v>17</v>
      </c>
      <c r="P483" t="str">
        <f t="shared" si="26"/>
        <v/>
      </c>
      <c r="Q483">
        <f t="shared" si="27"/>
        <v>2014</v>
      </c>
    </row>
    <row r="484" spans="1:17" ht="102" x14ac:dyDescent="0.25">
      <c r="A484" s="3">
        <v>168782</v>
      </c>
      <c r="B484" s="4" t="s">
        <v>17</v>
      </c>
      <c r="C484" s="6" t="s">
        <v>17</v>
      </c>
      <c r="D484" s="5" t="s">
        <v>1198</v>
      </c>
      <c r="E484" s="6" t="s">
        <v>84</v>
      </c>
      <c r="F484" s="6" t="s">
        <v>654</v>
      </c>
      <c r="G484" s="5" t="s">
        <v>174</v>
      </c>
      <c r="H484" s="5" t="s">
        <v>164</v>
      </c>
      <c r="I484" s="7">
        <v>41846.574999999997</v>
      </c>
      <c r="J484" s="7">
        <v>41846.659027777801</v>
      </c>
      <c r="K484" s="8" t="s">
        <v>1199</v>
      </c>
      <c r="L484" s="8" t="s">
        <v>1200</v>
      </c>
      <c r="M484" s="9" t="s">
        <v>17</v>
      </c>
      <c r="N484" s="2">
        <v>66</v>
      </c>
      <c r="O484" s="8" t="s">
        <v>17</v>
      </c>
      <c r="P484" t="str">
        <f t="shared" si="26"/>
        <v/>
      </c>
      <c r="Q484">
        <f t="shared" si="27"/>
        <v>2014</v>
      </c>
    </row>
    <row r="485" spans="1:17" x14ac:dyDescent="0.25">
      <c r="A485" s="3">
        <v>168783</v>
      </c>
      <c r="B485" s="4" t="s">
        <v>17</v>
      </c>
      <c r="C485" s="6" t="s">
        <v>17</v>
      </c>
      <c r="D485" s="5" t="s">
        <v>139</v>
      </c>
      <c r="E485" s="6" t="s">
        <v>38</v>
      </c>
      <c r="F485" s="6" t="s">
        <v>654</v>
      </c>
      <c r="G485" s="5" t="s">
        <v>174</v>
      </c>
      <c r="H485" s="5" t="s">
        <v>63</v>
      </c>
      <c r="I485" s="7">
        <v>41846.574999999997</v>
      </c>
      <c r="J485" s="7">
        <v>41846.659027777801</v>
      </c>
      <c r="K485" s="8" t="s">
        <v>17</v>
      </c>
      <c r="L485" s="8" t="s">
        <v>17</v>
      </c>
      <c r="M485" s="9" t="s">
        <v>17</v>
      </c>
      <c r="N485" s="2">
        <v>66</v>
      </c>
      <c r="O485" s="8" t="s">
        <v>17</v>
      </c>
      <c r="P485" t="str">
        <f t="shared" si="26"/>
        <v>Fault</v>
      </c>
      <c r="Q485">
        <f t="shared" si="27"/>
        <v>2014</v>
      </c>
    </row>
    <row r="486" spans="1:17" x14ac:dyDescent="0.25">
      <c r="A486" s="3">
        <v>168784</v>
      </c>
      <c r="B486" s="4" t="s">
        <v>17</v>
      </c>
      <c r="C486" s="6" t="s">
        <v>17</v>
      </c>
      <c r="D486" s="5" t="s">
        <v>1195</v>
      </c>
      <c r="E486" s="6" t="s">
        <v>17</v>
      </c>
      <c r="F486" s="6" t="s">
        <v>654</v>
      </c>
      <c r="G486" s="5" t="s">
        <v>174</v>
      </c>
      <c r="H486" s="5" t="s">
        <v>36</v>
      </c>
      <c r="I486" s="7">
        <v>41846.574999999997</v>
      </c>
      <c r="J486" s="7">
        <v>41846.659027777801</v>
      </c>
      <c r="K486" s="8" t="s">
        <v>17</v>
      </c>
      <c r="L486" s="8" t="s">
        <v>17</v>
      </c>
      <c r="M486" s="9" t="s">
        <v>17</v>
      </c>
      <c r="N486" s="2">
        <v>66</v>
      </c>
      <c r="O486" s="8" t="s">
        <v>17</v>
      </c>
      <c r="P486" t="str">
        <f t="shared" si="26"/>
        <v/>
      </c>
      <c r="Q486">
        <f t="shared" si="27"/>
        <v>2014</v>
      </c>
    </row>
    <row r="487" spans="1:17" x14ac:dyDescent="0.25">
      <c r="A487" s="3">
        <v>168785</v>
      </c>
      <c r="B487" s="4" t="s">
        <v>17</v>
      </c>
      <c r="C487" s="6" t="s">
        <v>17</v>
      </c>
      <c r="D487" s="5" t="s">
        <v>1201</v>
      </c>
      <c r="E487" s="6" t="s">
        <v>17</v>
      </c>
      <c r="F487" s="6" t="s">
        <v>654</v>
      </c>
      <c r="G487" s="5" t="s">
        <v>174</v>
      </c>
      <c r="H487" s="5" t="s">
        <v>36</v>
      </c>
      <c r="I487" s="7">
        <v>41846.574999999997</v>
      </c>
      <c r="J487" s="7">
        <v>41846.659027777801</v>
      </c>
      <c r="K487" s="8" t="s">
        <v>17</v>
      </c>
      <c r="L487" s="8" t="s">
        <v>17</v>
      </c>
      <c r="M487" s="9" t="s">
        <v>17</v>
      </c>
      <c r="N487" s="2">
        <v>66</v>
      </c>
      <c r="O487" s="8" t="s">
        <v>17</v>
      </c>
      <c r="P487" t="str">
        <f t="shared" si="26"/>
        <v/>
      </c>
      <c r="Q487">
        <f t="shared" si="27"/>
        <v>2014</v>
      </c>
    </row>
    <row r="488" spans="1:17" ht="25.5" x14ac:dyDescent="0.25">
      <c r="A488" s="3">
        <v>168786</v>
      </c>
      <c r="B488" s="4" t="s">
        <v>17</v>
      </c>
      <c r="C488" s="6" t="s">
        <v>17</v>
      </c>
      <c r="D488" s="5" t="s">
        <v>173</v>
      </c>
      <c r="E488" s="6" t="s">
        <v>322</v>
      </c>
      <c r="F488" s="6" t="s">
        <v>654</v>
      </c>
      <c r="G488" s="5" t="s">
        <v>174</v>
      </c>
      <c r="H488" s="5" t="s">
        <v>25</v>
      </c>
      <c r="I488" s="7">
        <v>41846.574999999997</v>
      </c>
      <c r="J488" s="7">
        <v>41846.659027777801</v>
      </c>
      <c r="K488" s="8" t="s">
        <v>17</v>
      </c>
      <c r="L488" s="8" t="s">
        <v>17</v>
      </c>
      <c r="M488" s="9" t="s">
        <v>17</v>
      </c>
      <c r="N488" s="2">
        <v>66</v>
      </c>
      <c r="O488" s="8" t="s">
        <v>17</v>
      </c>
      <c r="P488" t="str">
        <f t="shared" si="26"/>
        <v/>
      </c>
      <c r="Q488">
        <f t="shared" si="27"/>
        <v>2014</v>
      </c>
    </row>
    <row r="489" spans="1:17" ht="38.25" x14ac:dyDescent="0.25">
      <c r="A489" s="3">
        <v>168787</v>
      </c>
      <c r="B489" s="4" t="s">
        <v>42</v>
      </c>
      <c r="C489" s="6" t="s">
        <v>48</v>
      </c>
      <c r="D489" s="5" t="s">
        <v>626</v>
      </c>
      <c r="E489" s="6" t="s">
        <v>322</v>
      </c>
      <c r="F489" s="6" t="s">
        <v>654</v>
      </c>
      <c r="G489" s="5" t="s">
        <v>174</v>
      </c>
      <c r="H489" s="5" t="s">
        <v>25</v>
      </c>
      <c r="I489" s="7">
        <v>41846.574999999997</v>
      </c>
      <c r="J489" s="7">
        <v>41846.659027777801</v>
      </c>
      <c r="K489" s="8" t="s">
        <v>17</v>
      </c>
      <c r="L489" s="8" t="s">
        <v>17</v>
      </c>
      <c r="M489" s="9" t="s">
        <v>1202</v>
      </c>
      <c r="N489" s="2">
        <v>66</v>
      </c>
      <c r="O489" s="8" t="s">
        <v>1203</v>
      </c>
      <c r="P489" t="str">
        <f t="shared" si="26"/>
        <v/>
      </c>
      <c r="Q489">
        <f t="shared" si="27"/>
        <v>2014</v>
      </c>
    </row>
    <row r="490" spans="1:17" x14ac:dyDescent="0.25">
      <c r="A490" s="3">
        <v>168788</v>
      </c>
      <c r="B490" s="4" t="s">
        <v>17</v>
      </c>
      <c r="C490" s="6" t="s">
        <v>17</v>
      </c>
      <c r="D490" s="5" t="s">
        <v>523</v>
      </c>
      <c r="E490" s="6" t="s">
        <v>322</v>
      </c>
      <c r="F490" s="6" t="s">
        <v>654</v>
      </c>
      <c r="G490" s="5" t="s">
        <v>174</v>
      </c>
      <c r="H490" s="5" t="s">
        <v>25</v>
      </c>
      <c r="I490" s="7">
        <v>41846.574999999997</v>
      </c>
      <c r="J490" s="7">
        <v>41846.659027777801</v>
      </c>
      <c r="K490" s="8" t="s">
        <v>17</v>
      </c>
      <c r="L490" s="8" t="s">
        <v>17</v>
      </c>
      <c r="M490" s="9" t="s">
        <v>17</v>
      </c>
      <c r="N490" s="2">
        <v>66</v>
      </c>
      <c r="O490" s="8" t="s">
        <v>17</v>
      </c>
      <c r="P490" t="str">
        <f t="shared" si="26"/>
        <v/>
      </c>
      <c r="Q490">
        <f t="shared" si="27"/>
        <v>2014</v>
      </c>
    </row>
    <row r="491" spans="1:17" ht="25.5" x14ac:dyDescent="0.25">
      <c r="A491" s="3">
        <v>168789</v>
      </c>
      <c r="B491" s="4" t="s">
        <v>17</v>
      </c>
      <c r="C491" s="6" t="s">
        <v>17</v>
      </c>
      <c r="D491" s="5" t="s">
        <v>546</v>
      </c>
      <c r="E491" s="6" t="s">
        <v>17</v>
      </c>
      <c r="F491" s="6" t="s">
        <v>654</v>
      </c>
      <c r="G491" s="5" t="s">
        <v>277</v>
      </c>
      <c r="H491" s="5" t="s">
        <v>25</v>
      </c>
      <c r="I491" s="7">
        <v>41846.629166666702</v>
      </c>
      <c r="J491" s="7">
        <v>41846.636111111096</v>
      </c>
      <c r="K491" s="8" t="s">
        <v>17</v>
      </c>
      <c r="L491" s="8" t="s">
        <v>774</v>
      </c>
      <c r="M491" s="9" t="s">
        <v>17</v>
      </c>
      <c r="N491" s="2">
        <v>66</v>
      </c>
      <c r="O491" s="8" t="s">
        <v>17</v>
      </c>
      <c r="P491" t="str">
        <f t="shared" si="26"/>
        <v/>
      </c>
      <c r="Q491">
        <f t="shared" si="27"/>
        <v>2014</v>
      </c>
    </row>
    <row r="492" spans="1:17" x14ac:dyDescent="0.25">
      <c r="A492" s="3">
        <v>168815</v>
      </c>
      <c r="B492" s="4" t="s">
        <v>17</v>
      </c>
      <c r="C492" s="6" t="s">
        <v>17</v>
      </c>
      <c r="D492" s="5" t="s">
        <v>189</v>
      </c>
      <c r="E492" s="6" t="s">
        <v>65</v>
      </c>
      <c r="F492" s="6" t="s">
        <v>654</v>
      </c>
      <c r="G492" s="5" t="s">
        <v>190</v>
      </c>
      <c r="H492" s="5" t="s">
        <v>25</v>
      </c>
      <c r="I492" s="7">
        <v>41851.370833333298</v>
      </c>
      <c r="J492" s="7">
        <v>41851.384722222203</v>
      </c>
      <c r="K492" s="8" t="s">
        <v>17</v>
      </c>
      <c r="L492" s="8" t="s">
        <v>17</v>
      </c>
      <c r="M492" s="9" t="s">
        <v>17</v>
      </c>
      <c r="N492" s="2">
        <v>132</v>
      </c>
      <c r="O492" s="8" t="s">
        <v>17</v>
      </c>
      <c r="P492" t="str">
        <f t="shared" si="26"/>
        <v/>
      </c>
      <c r="Q492">
        <f t="shared" si="27"/>
        <v>2014</v>
      </c>
    </row>
    <row r="493" spans="1:17" x14ac:dyDescent="0.25">
      <c r="A493" s="3">
        <v>168832</v>
      </c>
      <c r="B493" s="4" t="s">
        <v>17</v>
      </c>
      <c r="C493" s="6" t="s">
        <v>17</v>
      </c>
      <c r="D493" s="5" t="s">
        <v>1187</v>
      </c>
      <c r="E493" s="6" t="s">
        <v>69</v>
      </c>
      <c r="F493" s="6" t="s">
        <v>654</v>
      </c>
      <c r="G493" s="5" t="s">
        <v>174</v>
      </c>
      <c r="H493" s="5" t="s">
        <v>52</v>
      </c>
      <c r="I493" s="7">
        <v>41849.368055555598</v>
      </c>
      <c r="J493" s="7">
        <v>41849.560416666704</v>
      </c>
      <c r="K493" s="8" t="s">
        <v>17</v>
      </c>
      <c r="L493" s="8" t="s">
        <v>17</v>
      </c>
      <c r="M493" s="9" t="s">
        <v>17</v>
      </c>
      <c r="N493" s="2">
        <v>132</v>
      </c>
      <c r="O493" s="8" t="s">
        <v>17</v>
      </c>
      <c r="P493" t="str">
        <f t="shared" si="26"/>
        <v>Forced</v>
      </c>
      <c r="Q493">
        <f t="shared" si="27"/>
        <v>2014</v>
      </c>
    </row>
    <row r="494" spans="1:17" ht="51" x14ac:dyDescent="0.25">
      <c r="A494" s="3">
        <v>168834</v>
      </c>
      <c r="B494" s="4" t="s">
        <v>17</v>
      </c>
      <c r="C494" s="6" t="s">
        <v>17</v>
      </c>
      <c r="D494" s="5" t="s">
        <v>605</v>
      </c>
      <c r="E494" s="6" t="s">
        <v>17</v>
      </c>
      <c r="F494" s="6" t="s">
        <v>654</v>
      </c>
      <c r="G494" s="5" t="s">
        <v>199</v>
      </c>
      <c r="H494" s="5" t="s">
        <v>25</v>
      </c>
      <c r="I494" s="7">
        <v>41848.648611111101</v>
      </c>
      <c r="J494" s="7">
        <v>41848.793055555601</v>
      </c>
      <c r="K494" s="8" t="s">
        <v>1204</v>
      </c>
      <c r="L494" s="8" t="s">
        <v>774</v>
      </c>
      <c r="M494" s="9" t="s">
        <v>17</v>
      </c>
      <c r="N494" s="2">
        <v>33</v>
      </c>
      <c r="O494" s="8" t="s">
        <v>17</v>
      </c>
      <c r="P494" t="str">
        <f t="shared" si="26"/>
        <v/>
      </c>
      <c r="Q494">
        <f t="shared" si="27"/>
        <v>2014</v>
      </c>
    </row>
    <row r="495" spans="1:17" x14ac:dyDescent="0.25">
      <c r="A495" s="3">
        <v>168835</v>
      </c>
      <c r="B495" s="4" t="s">
        <v>17</v>
      </c>
      <c r="C495" s="6" t="s">
        <v>17</v>
      </c>
      <c r="D495" s="5" t="s">
        <v>433</v>
      </c>
      <c r="E495" s="6" t="s">
        <v>193</v>
      </c>
      <c r="F495" s="6" t="s">
        <v>654</v>
      </c>
      <c r="G495" s="5" t="s">
        <v>199</v>
      </c>
      <c r="H495" s="5" t="s">
        <v>52</v>
      </c>
      <c r="I495" s="7">
        <v>41848.648611111101</v>
      </c>
      <c r="J495" s="7">
        <v>41848.793055555601</v>
      </c>
      <c r="K495" s="8" t="s">
        <v>17</v>
      </c>
      <c r="L495" s="8" t="s">
        <v>17</v>
      </c>
      <c r="M495" s="9" t="s">
        <v>17</v>
      </c>
      <c r="N495" s="2">
        <v>132</v>
      </c>
      <c r="O495" s="8" t="s">
        <v>17</v>
      </c>
      <c r="P495" t="str">
        <f t="shared" si="26"/>
        <v/>
      </c>
      <c r="Q495">
        <f t="shared" si="27"/>
        <v>2014</v>
      </c>
    </row>
    <row r="496" spans="1:17" ht="191.25" x14ac:dyDescent="0.25">
      <c r="A496" s="3">
        <v>168887</v>
      </c>
      <c r="B496" s="4" t="s">
        <v>49</v>
      </c>
      <c r="C496" s="6" t="s">
        <v>48</v>
      </c>
      <c r="D496" s="5" t="s">
        <v>268</v>
      </c>
      <c r="E496" s="6" t="s">
        <v>38</v>
      </c>
      <c r="F496" s="6" t="s">
        <v>654</v>
      </c>
      <c r="G496" s="5" t="s">
        <v>46</v>
      </c>
      <c r="H496" s="5" t="s">
        <v>52</v>
      </c>
      <c r="I496" s="7">
        <v>41849.708333333299</v>
      </c>
      <c r="J496" s="7">
        <v>41849.732638888898</v>
      </c>
      <c r="K496" s="8" t="s">
        <v>1205</v>
      </c>
      <c r="L496" s="8" t="s">
        <v>1206</v>
      </c>
      <c r="M496" s="9" t="s">
        <v>1207</v>
      </c>
      <c r="N496" s="2">
        <v>132</v>
      </c>
      <c r="O496" s="8" t="s">
        <v>1208</v>
      </c>
      <c r="P496" t="str">
        <f t="shared" si="26"/>
        <v>Fault</v>
      </c>
      <c r="Q496">
        <f t="shared" si="27"/>
        <v>2014</v>
      </c>
    </row>
    <row r="497" spans="1:17" ht="114.75" x14ac:dyDescent="0.25">
      <c r="A497" s="3">
        <v>168916</v>
      </c>
      <c r="B497" s="4" t="s">
        <v>17</v>
      </c>
      <c r="C497" s="6" t="s">
        <v>36</v>
      </c>
      <c r="D497" s="5" t="s">
        <v>238</v>
      </c>
      <c r="E497" s="6" t="s">
        <v>84</v>
      </c>
      <c r="F497" s="6" t="s">
        <v>654</v>
      </c>
      <c r="G497" s="5" t="s">
        <v>44</v>
      </c>
      <c r="H497" s="5" t="s">
        <v>36</v>
      </c>
      <c r="I497" s="7">
        <v>41850.4465277778</v>
      </c>
      <c r="J497" s="7">
        <v>41850.543055555601</v>
      </c>
      <c r="K497" s="8" t="s">
        <v>17</v>
      </c>
      <c r="L497" s="8" t="s">
        <v>17</v>
      </c>
      <c r="M497" s="9" t="s">
        <v>1209</v>
      </c>
      <c r="N497" s="2">
        <v>330</v>
      </c>
      <c r="O497" s="8" t="s">
        <v>1210</v>
      </c>
      <c r="P497" t="str">
        <f t="shared" si="26"/>
        <v/>
      </c>
      <c r="Q497">
        <f t="shared" si="27"/>
        <v>2014</v>
      </c>
    </row>
    <row r="498" spans="1:17" x14ac:dyDescent="0.25">
      <c r="A498" s="3">
        <v>168922</v>
      </c>
      <c r="B498" s="4" t="s">
        <v>17</v>
      </c>
      <c r="C498" s="6" t="s">
        <v>17</v>
      </c>
      <c r="D498" s="5" t="s">
        <v>310</v>
      </c>
      <c r="E498" s="6" t="s">
        <v>65</v>
      </c>
      <c r="F498" s="6" t="s">
        <v>654</v>
      </c>
      <c r="G498" s="5" t="s">
        <v>39</v>
      </c>
      <c r="H498" s="5" t="s">
        <v>25</v>
      </c>
      <c r="I498" s="7">
        <v>41863.333333333299</v>
      </c>
      <c r="J498" s="7">
        <v>41873.576388888898</v>
      </c>
      <c r="K498" s="8" t="s">
        <v>17</v>
      </c>
      <c r="L498" s="8" t="s">
        <v>17</v>
      </c>
      <c r="M498" s="9" t="s">
        <v>17</v>
      </c>
      <c r="N498" s="2">
        <v>330</v>
      </c>
      <c r="O498" s="8" t="s">
        <v>17</v>
      </c>
      <c r="P498" t="str">
        <f t="shared" si="26"/>
        <v/>
      </c>
      <c r="Q498">
        <f t="shared" si="27"/>
        <v>2014</v>
      </c>
    </row>
    <row r="499" spans="1:17" x14ac:dyDescent="0.25">
      <c r="A499" s="3">
        <v>168923</v>
      </c>
      <c r="B499" s="4" t="s">
        <v>17</v>
      </c>
      <c r="C499" s="6" t="s">
        <v>17</v>
      </c>
      <c r="D499" s="5" t="s">
        <v>360</v>
      </c>
      <c r="E499" s="6" t="s">
        <v>65</v>
      </c>
      <c r="F499" s="6" t="s">
        <v>654</v>
      </c>
      <c r="G499" s="5" t="s">
        <v>39</v>
      </c>
      <c r="H499" s="5" t="s">
        <v>25</v>
      </c>
      <c r="I499" s="7">
        <v>41863.408333333296</v>
      </c>
      <c r="J499" s="7">
        <v>41863.626388888901</v>
      </c>
      <c r="K499" s="8" t="s">
        <v>17</v>
      </c>
      <c r="L499" s="8" t="s">
        <v>17</v>
      </c>
      <c r="M499" s="9" t="s">
        <v>17</v>
      </c>
      <c r="N499" s="2">
        <v>330</v>
      </c>
      <c r="O499" s="8" t="s">
        <v>17</v>
      </c>
      <c r="P499" t="str">
        <f t="shared" si="26"/>
        <v/>
      </c>
      <c r="Q499">
        <f t="shared" si="27"/>
        <v>2014</v>
      </c>
    </row>
    <row r="500" spans="1:17" x14ac:dyDescent="0.25">
      <c r="A500" s="3">
        <v>168957</v>
      </c>
      <c r="B500" s="4" t="s">
        <v>17</v>
      </c>
      <c r="C500" s="6" t="s">
        <v>17</v>
      </c>
      <c r="D500" s="5" t="s">
        <v>433</v>
      </c>
      <c r="E500" s="6" t="s">
        <v>193</v>
      </c>
      <c r="F500" s="6" t="s">
        <v>654</v>
      </c>
      <c r="G500" s="5" t="s">
        <v>199</v>
      </c>
      <c r="H500" s="5" t="s">
        <v>52</v>
      </c>
      <c r="I500" s="7">
        <v>41849.752777777801</v>
      </c>
      <c r="J500" s="7">
        <v>41850.501388888901</v>
      </c>
      <c r="K500" s="8" t="s">
        <v>17</v>
      </c>
      <c r="L500" s="8" t="s">
        <v>17</v>
      </c>
      <c r="M500" s="9" t="s">
        <v>17</v>
      </c>
      <c r="N500" s="2">
        <v>132</v>
      </c>
      <c r="O500" s="8" t="s">
        <v>17</v>
      </c>
      <c r="P500" t="str">
        <f t="shared" si="26"/>
        <v/>
      </c>
      <c r="Q500">
        <f t="shared" si="27"/>
        <v>2014</v>
      </c>
    </row>
    <row r="501" spans="1:17" ht="25.5" x14ac:dyDescent="0.25">
      <c r="A501" s="3">
        <v>168969</v>
      </c>
      <c r="B501" s="4" t="s">
        <v>17</v>
      </c>
      <c r="C501" s="6" t="s">
        <v>17</v>
      </c>
      <c r="D501" s="5" t="s">
        <v>1211</v>
      </c>
      <c r="E501" s="6" t="s">
        <v>17</v>
      </c>
      <c r="F501" s="6" t="s">
        <v>654</v>
      </c>
      <c r="G501" s="5" t="s">
        <v>186</v>
      </c>
      <c r="H501" s="5" t="s">
        <v>164</v>
      </c>
      <c r="I501" s="7">
        <v>41850.578472222202</v>
      </c>
      <c r="J501" s="7">
        <v>41850.754166666702</v>
      </c>
      <c r="K501" s="8" t="s">
        <v>1212</v>
      </c>
      <c r="L501" s="8" t="s">
        <v>1213</v>
      </c>
      <c r="M501" s="9" t="s">
        <v>17</v>
      </c>
      <c r="N501" s="2">
        <v>132</v>
      </c>
      <c r="O501" s="8" t="s">
        <v>17</v>
      </c>
      <c r="P501" t="str">
        <f t="shared" si="26"/>
        <v/>
      </c>
      <c r="Q501">
        <f t="shared" si="27"/>
        <v>2014</v>
      </c>
    </row>
    <row r="502" spans="1:17" x14ac:dyDescent="0.25">
      <c r="A502" s="3">
        <v>168970</v>
      </c>
      <c r="B502" s="4" t="s">
        <v>17</v>
      </c>
      <c r="C502" s="6" t="s">
        <v>17</v>
      </c>
      <c r="D502" s="5" t="s">
        <v>505</v>
      </c>
      <c r="E502" s="6" t="s">
        <v>17</v>
      </c>
      <c r="F502" s="6" t="s">
        <v>654</v>
      </c>
      <c r="G502" s="5" t="s">
        <v>186</v>
      </c>
      <c r="H502" s="5" t="s">
        <v>36</v>
      </c>
      <c r="I502" s="7">
        <v>41850.578472222202</v>
      </c>
      <c r="J502" s="7">
        <v>41850.754166666702</v>
      </c>
      <c r="K502" s="8" t="s">
        <v>17</v>
      </c>
      <c r="L502" s="8" t="s">
        <v>17</v>
      </c>
      <c r="M502" s="9" t="s">
        <v>17</v>
      </c>
      <c r="N502" s="2">
        <v>132</v>
      </c>
      <c r="O502" s="8" t="s">
        <v>17</v>
      </c>
      <c r="P502" t="str">
        <f t="shared" si="26"/>
        <v/>
      </c>
      <c r="Q502">
        <f t="shared" si="27"/>
        <v>2014</v>
      </c>
    </row>
    <row r="503" spans="1:17" x14ac:dyDescent="0.25">
      <c r="A503" s="3">
        <v>168971</v>
      </c>
      <c r="B503" s="4" t="s">
        <v>17</v>
      </c>
      <c r="C503" s="6" t="s">
        <v>17</v>
      </c>
      <c r="D503" s="5" t="s">
        <v>1214</v>
      </c>
      <c r="E503" s="6" t="s">
        <v>17</v>
      </c>
      <c r="F503" s="6" t="s">
        <v>654</v>
      </c>
      <c r="G503" s="5" t="s">
        <v>186</v>
      </c>
      <c r="H503" s="5" t="s">
        <v>36</v>
      </c>
      <c r="I503" s="7">
        <v>41850.578472222202</v>
      </c>
      <c r="J503" s="7">
        <v>41850.754166666702</v>
      </c>
      <c r="K503" s="8" t="s">
        <v>17</v>
      </c>
      <c r="L503" s="8" t="s">
        <v>17</v>
      </c>
      <c r="M503" s="9" t="s">
        <v>17</v>
      </c>
      <c r="N503" s="2">
        <v>132</v>
      </c>
      <c r="O503" s="8" t="s">
        <v>17</v>
      </c>
      <c r="P503" t="str">
        <f t="shared" si="26"/>
        <v/>
      </c>
      <c r="Q503">
        <f t="shared" si="27"/>
        <v>2014</v>
      </c>
    </row>
    <row r="504" spans="1:17" x14ac:dyDescent="0.25">
      <c r="A504" s="3">
        <v>168972</v>
      </c>
      <c r="B504" s="4" t="s">
        <v>17</v>
      </c>
      <c r="C504" s="6" t="s">
        <v>17</v>
      </c>
      <c r="D504" s="5" t="s">
        <v>417</v>
      </c>
      <c r="E504" s="6" t="s">
        <v>17</v>
      </c>
      <c r="F504" s="6" t="s">
        <v>654</v>
      </c>
      <c r="G504" s="5" t="s">
        <v>186</v>
      </c>
      <c r="H504" s="5" t="s">
        <v>36</v>
      </c>
      <c r="I504" s="7">
        <v>41850.578472222202</v>
      </c>
      <c r="J504" s="7">
        <v>41850.754166666702</v>
      </c>
      <c r="K504" s="8" t="s">
        <v>17</v>
      </c>
      <c r="L504" s="8" t="s">
        <v>17</v>
      </c>
      <c r="M504" s="9" t="s">
        <v>17</v>
      </c>
      <c r="N504" s="2">
        <v>132</v>
      </c>
      <c r="O504" s="8" t="s">
        <v>17</v>
      </c>
      <c r="P504" t="str">
        <f t="shared" si="26"/>
        <v/>
      </c>
      <c r="Q504">
        <f t="shared" si="27"/>
        <v>2014</v>
      </c>
    </row>
    <row r="505" spans="1:17" ht="76.5" x14ac:dyDescent="0.25">
      <c r="A505" s="3">
        <v>168973</v>
      </c>
      <c r="B505" s="4" t="s">
        <v>73</v>
      </c>
      <c r="C505" s="6" t="s">
        <v>180</v>
      </c>
      <c r="D505" s="5" t="s">
        <v>181</v>
      </c>
      <c r="E505" s="6" t="s">
        <v>38</v>
      </c>
      <c r="F505" s="6" t="s">
        <v>654</v>
      </c>
      <c r="G505" s="5" t="s">
        <v>186</v>
      </c>
      <c r="H505" s="5" t="s">
        <v>63</v>
      </c>
      <c r="I505" s="7">
        <v>41850.578472222202</v>
      </c>
      <c r="J505" s="7">
        <v>41850.754166666702</v>
      </c>
      <c r="K505" s="8" t="s">
        <v>17</v>
      </c>
      <c r="L505" s="8" t="s">
        <v>17</v>
      </c>
      <c r="M505" s="9" t="s">
        <v>1215</v>
      </c>
      <c r="N505" s="2">
        <v>132</v>
      </c>
      <c r="O505" s="8" t="s">
        <v>17</v>
      </c>
      <c r="P505" t="str">
        <f t="shared" si="26"/>
        <v>Fault</v>
      </c>
      <c r="Q505">
        <f t="shared" si="27"/>
        <v>2014</v>
      </c>
    </row>
    <row r="506" spans="1:17" x14ac:dyDescent="0.25">
      <c r="A506" s="3">
        <v>168974</v>
      </c>
      <c r="B506" s="4" t="s">
        <v>17</v>
      </c>
      <c r="C506" s="6" t="s">
        <v>17</v>
      </c>
      <c r="D506" s="5" t="s">
        <v>527</v>
      </c>
      <c r="E506" s="6" t="s">
        <v>17</v>
      </c>
      <c r="F506" s="6" t="s">
        <v>654</v>
      </c>
      <c r="G506" s="5" t="s">
        <v>186</v>
      </c>
      <c r="H506" s="5" t="s">
        <v>25</v>
      </c>
      <c r="I506" s="7">
        <v>41850.578472222202</v>
      </c>
      <c r="J506" s="7">
        <v>41850.754166666702</v>
      </c>
      <c r="K506" s="8" t="s">
        <v>17</v>
      </c>
      <c r="L506" s="8" t="s">
        <v>17</v>
      </c>
      <c r="M506" s="9" t="s">
        <v>17</v>
      </c>
      <c r="N506" s="2">
        <v>132</v>
      </c>
      <c r="O506" s="8" t="s">
        <v>17</v>
      </c>
      <c r="P506" t="str">
        <f t="shared" si="26"/>
        <v/>
      </c>
      <c r="Q506">
        <f t="shared" si="27"/>
        <v>2014</v>
      </c>
    </row>
    <row r="507" spans="1:17" x14ac:dyDescent="0.25">
      <c r="A507" s="3">
        <v>168986</v>
      </c>
      <c r="B507" s="4" t="s">
        <v>17</v>
      </c>
      <c r="C507" s="6" t="s">
        <v>17</v>
      </c>
      <c r="D507" s="5" t="s">
        <v>440</v>
      </c>
      <c r="E507" s="6" t="s">
        <v>17</v>
      </c>
      <c r="F507" s="6" t="s">
        <v>654</v>
      </c>
      <c r="G507" s="5" t="s">
        <v>326</v>
      </c>
      <c r="H507" s="5" t="s">
        <v>25</v>
      </c>
      <c r="I507" s="7">
        <v>41850.624305555597</v>
      </c>
      <c r="J507" s="7">
        <v>41850.624305555597</v>
      </c>
      <c r="K507" s="8" t="s">
        <v>17</v>
      </c>
      <c r="L507" s="8" t="s">
        <v>774</v>
      </c>
      <c r="M507" s="9" t="s">
        <v>17</v>
      </c>
      <c r="N507" s="2">
        <v>66</v>
      </c>
      <c r="O507" s="8" t="s">
        <v>17</v>
      </c>
      <c r="P507" t="str">
        <f t="shared" si="26"/>
        <v/>
      </c>
      <c r="Q507">
        <f t="shared" si="27"/>
        <v>2014</v>
      </c>
    </row>
    <row r="508" spans="1:17" x14ac:dyDescent="0.25">
      <c r="A508" s="3">
        <v>169014</v>
      </c>
      <c r="B508" s="4" t="s">
        <v>17</v>
      </c>
      <c r="C508" s="6" t="s">
        <v>17</v>
      </c>
      <c r="D508" s="5" t="s">
        <v>680</v>
      </c>
      <c r="E508" s="6" t="s">
        <v>17</v>
      </c>
      <c r="F508" s="6" t="s">
        <v>654</v>
      </c>
      <c r="G508" s="5" t="s">
        <v>80</v>
      </c>
      <c r="H508" s="5" t="s">
        <v>36</v>
      </c>
      <c r="I508" s="7">
        <v>41851.343055555597</v>
      </c>
      <c r="J508" s="7">
        <v>41851.372222222199</v>
      </c>
      <c r="K508" s="8" t="s">
        <v>17</v>
      </c>
      <c r="L508" s="8" t="s">
        <v>774</v>
      </c>
      <c r="M508" s="9" t="s">
        <v>17</v>
      </c>
      <c r="N508" s="2">
        <v>66</v>
      </c>
      <c r="O508" s="8" t="s">
        <v>17</v>
      </c>
      <c r="P508" t="str">
        <f t="shared" si="26"/>
        <v/>
      </c>
      <c r="Q508">
        <f t="shared" si="27"/>
        <v>2014</v>
      </c>
    </row>
    <row r="509" spans="1:17" ht="178.5" x14ac:dyDescent="0.25">
      <c r="A509" s="3">
        <v>169020</v>
      </c>
      <c r="B509" s="4" t="s">
        <v>613</v>
      </c>
      <c r="C509" s="6" t="s">
        <v>52</v>
      </c>
      <c r="D509" s="5" t="s">
        <v>593</v>
      </c>
      <c r="E509" s="6" t="s">
        <v>61</v>
      </c>
      <c r="F509" s="6" t="s">
        <v>654</v>
      </c>
      <c r="G509" s="5" t="s">
        <v>278</v>
      </c>
      <c r="H509" s="5" t="s">
        <v>52</v>
      </c>
      <c r="I509" s="7">
        <v>41851.391666666699</v>
      </c>
      <c r="J509" s="7">
        <v>41851.491666666698</v>
      </c>
      <c r="K509" s="8" t="s">
        <v>1216</v>
      </c>
      <c r="L509" s="8" t="s">
        <v>1217</v>
      </c>
      <c r="M509" s="9" t="s">
        <v>1218</v>
      </c>
      <c r="N509" s="2">
        <v>330</v>
      </c>
      <c r="O509" s="8" t="s">
        <v>1219</v>
      </c>
      <c r="P509" t="str">
        <f t="shared" si="26"/>
        <v>Forced</v>
      </c>
      <c r="Q509">
        <f t="shared" si="27"/>
        <v>2014</v>
      </c>
    </row>
    <row r="510" spans="1:17" x14ac:dyDescent="0.25">
      <c r="A510" s="3">
        <v>169022</v>
      </c>
      <c r="B510" s="4" t="s">
        <v>17</v>
      </c>
      <c r="C510" s="6" t="s">
        <v>17</v>
      </c>
      <c r="D510" s="5" t="s">
        <v>325</v>
      </c>
      <c r="E510" s="6" t="s">
        <v>65</v>
      </c>
      <c r="F510" s="6" t="s">
        <v>654</v>
      </c>
      <c r="G510" s="5" t="s">
        <v>326</v>
      </c>
      <c r="H510" s="5" t="s">
        <v>25</v>
      </c>
      <c r="I510" s="7">
        <v>41856.400694444397</v>
      </c>
      <c r="J510" s="7">
        <v>41858.396527777797</v>
      </c>
      <c r="K510" s="8" t="s">
        <v>17</v>
      </c>
      <c r="L510" s="8" t="s">
        <v>17</v>
      </c>
      <c r="M510" s="9" t="s">
        <v>17</v>
      </c>
      <c r="N510" s="2">
        <v>132</v>
      </c>
      <c r="O510" s="8" t="s">
        <v>17</v>
      </c>
      <c r="P510" t="str">
        <f t="shared" si="26"/>
        <v/>
      </c>
      <c r="Q510">
        <f t="shared" si="27"/>
        <v>2014</v>
      </c>
    </row>
    <row r="511" spans="1:17" ht="25.5" x14ac:dyDescent="0.25">
      <c r="A511" s="3">
        <v>169074</v>
      </c>
      <c r="B511" s="4" t="s">
        <v>17</v>
      </c>
      <c r="C511" s="6" t="s">
        <v>17</v>
      </c>
      <c r="D511" s="5" t="s">
        <v>127</v>
      </c>
      <c r="E511" s="6" t="s">
        <v>17</v>
      </c>
      <c r="F511" s="6" t="s">
        <v>654</v>
      </c>
      <c r="G511" s="5" t="s">
        <v>128</v>
      </c>
      <c r="H511" s="5" t="s">
        <v>25</v>
      </c>
      <c r="I511" s="7">
        <v>41851.536805555603</v>
      </c>
      <c r="J511" s="7">
        <v>41851.536805555603</v>
      </c>
      <c r="K511" s="8" t="s">
        <v>1220</v>
      </c>
      <c r="L511" s="8" t="s">
        <v>774</v>
      </c>
      <c r="M511" s="9" t="s">
        <v>17</v>
      </c>
      <c r="N511" s="2">
        <v>66</v>
      </c>
      <c r="O511" s="8" t="s">
        <v>17</v>
      </c>
      <c r="P511" t="str">
        <f t="shared" si="26"/>
        <v/>
      </c>
      <c r="Q511">
        <f t="shared" si="27"/>
        <v>2014</v>
      </c>
    </row>
    <row r="512" spans="1:17" ht="38.25" x14ac:dyDescent="0.25">
      <c r="A512" s="3">
        <v>169077</v>
      </c>
      <c r="B512" s="4" t="s">
        <v>17</v>
      </c>
      <c r="C512" s="6" t="s">
        <v>17</v>
      </c>
      <c r="D512" s="5" t="s">
        <v>127</v>
      </c>
      <c r="E512" s="6" t="s">
        <v>17</v>
      </c>
      <c r="F512" s="6" t="s">
        <v>654</v>
      </c>
      <c r="G512" s="5" t="s">
        <v>128</v>
      </c>
      <c r="H512" s="5" t="s">
        <v>25</v>
      </c>
      <c r="I512" s="7">
        <v>41851.552083333299</v>
      </c>
      <c r="J512" s="7">
        <v>41851.552083333299</v>
      </c>
      <c r="K512" s="8" t="s">
        <v>1221</v>
      </c>
      <c r="L512" s="8" t="s">
        <v>774</v>
      </c>
      <c r="M512" s="9" t="s">
        <v>17</v>
      </c>
      <c r="N512" s="2">
        <v>66</v>
      </c>
      <c r="O512" s="8" t="s">
        <v>17</v>
      </c>
      <c r="P512" t="str">
        <f t="shared" si="26"/>
        <v/>
      </c>
      <c r="Q512">
        <f t="shared" si="27"/>
        <v>2014</v>
      </c>
    </row>
    <row r="513" spans="1:17" x14ac:dyDescent="0.25">
      <c r="A513" s="3">
        <v>169083</v>
      </c>
      <c r="B513" s="4" t="s">
        <v>42</v>
      </c>
      <c r="C513" s="6" t="s">
        <v>250</v>
      </c>
      <c r="D513" s="5" t="s">
        <v>331</v>
      </c>
      <c r="E513" s="6" t="s">
        <v>61</v>
      </c>
      <c r="F513" s="6" t="s">
        <v>654</v>
      </c>
      <c r="G513" s="5" t="s">
        <v>186</v>
      </c>
      <c r="H513" s="5" t="s">
        <v>52</v>
      </c>
      <c r="I513" s="7">
        <v>41851.622916666704</v>
      </c>
      <c r="J513" s="7">
        <v>41851.629861111098</v>
      </c>
      <c r="K513" s="8" t="s">
        <v>17</v>
      </c>
      <c r="L513" s="8" t="s">
        <v>17</v>
      </c>
      <c r="M513" s="9" t="s">
        <v>1222</v>
      </c>
      <c r="N513" s="2">
        <v>330</v>
      </c>
      <c r="O513" s="8" t="s">
        <v>17</v>
      </c>
      <c r="P513" t="str">
        <f t="shared" si="26"/>
        <v>Forced</v>
      </c>
      <c r="Q513">
        <f t="shared" si="27"/>
        <v>2014</v>
      </c>
    </row>
    <row r="514" spans="1:17" x14ac:dyDescent="0.25">
      <c r="A514" s="3">
        <v>169085</v>
      </c>
      <c r="B514" s="4" t="s">
        <v>17</v>
      </c>
      <c r="C514" s="6" t="s">
        <v>17</v>
      </c>
      <c r="D514" s="5" t="s">
        <v>160</v>
      </c>
      <c r="E514" s="6" t="s">
        <v>61</v>
      </c>
      <c r="F514" s="6" t="s">
        <v>654</v>
      </c>
      <c r="G514" s="5" t="s">
        <v>186</v>
      </c>
      <c r="H514" s="5" t="s">
        <v>63</v>
      </c>
      <c r="I514" s="7">
        <v>41851.622916666704</v>
      </c>
      <c r="J514" s="7">
        <v>41851.629861111098</v>
      </c>
      <c r="K514" s="8" t="s">
        <v>17</v>
      </c>
      <c r="L514" s="8" t="s">
        <v>17</v>
      </c>
      <c r="M514" s="9" t="s">
        <v>17</v>
      </c>
      <c r="N514" s="2">
        <v>132</v>
      </c>
      <c r="O514" s="8" t="s">
        <v>17</v>
      </c>
      <c r="P514" t="str">
        <f t="shared" si="26"/>
        <v>Forced</v>
      </c>
      <c r="Q514">
        <f t="shared" si="27"/>
        <v>2014</v>
      </c>
    </row>
    <row r="515" spans="1:17" ht="25.5" x14ac:dyDescent="0.25">
      <c r="A515" s="3">
        <v>169087</v>
      </c>
      <c r="B515" s="4" t="s">
        <v>17</v>
      </c>
      <c r="C515" s="6" t="s">
        <v>17</v>
      </c>
      <c r="D515" s="5" t="s">
        <v>492</v>
      </c>
      <c r="E515" s="6" t="s">
        <v>61</v>
      </c>
      <c r="F515" s="6" t="s">
        <v>654</v>
      </c>
      <c r="G515" s="5" t="s">
        <v>493</v>
      </c>
      <c r="H515" s="5" t="s">
        <v>25</v>
      </c>
      <c r="I515" s="7">
        <v>41851.622916666704</v>
      </c>
      <c r="J515" s="7">
        <v>41851.629861111098</v>
      </c>
      <c r="K515" s="8" t="s">
        <v>17</v>
      </c>
      <c r="L515" s="8" t="s">
        <v>17</v>
      </c>
      <c r="M515" s="9" t="s">
        <v>17</v>
      </c>
      <c r="N515" s="2">
        <v>132</v>
      </c>
      <c r="O515" s="8" t="s">
        <v>17</v>
      </c>
      <c r="P515" t="str">
        <f t="shared" si="26"/>
        <v>Forced</v>
      </c>
      <c r="Q515">
        <f t="shared" si="27"/>
        <v>2014</v>
      </c>
    </row>
    <row r="516" spans="1:17" x14ac:dyDescent="0.25">
      <c r="A516" s="3">
        <v>169089</v>
      </c>
      <c r="B516" s="4" t="s">
        <v>17</v>
      </c>
      <c r="C516" s="6" t="s">
        <v>17</v>
      </c>
      <c r="D516" s="5" t="s">
        <v>127</v>
      </c>
      <c r="E516" s="6" t="s">
        <v>17</v>
      </c>
      <c r="F516" s="6" t="s">
        <v>654</v>
      </c>
      <c r="G516" s="5" t="s">
        <v>128</v>
      </c>
      <c r="H516" s="5" t="s">
        <v>25</v>
      </c>
      <c r="I516" s="7">
        <v>41851.477083333302</v>
      </c>
      <c r="J516" s="7">
        <v>41851.477083333302</v>
      </c>
      <c r="K516" s="8" t="s">
        <v>17</v>
      </c>
      <c r="L516" s="8" t="s">
        <v>774</v>
      </c>
      <c r="M516" s="9" t="s">
        <v>17</v>
      </c>
      <c r="N516" s="2">
        <v>66</v>
      </c>
      <c r="O516" s="8" t="s">
        <v>17</v>
      </c>
      <c r="P516" t="str">
        <f t="shared" ref="P516:P579" si="28">IF(OR(E516="B",E516="E"),"Forced",IF(OR(E516="C",E516="Z"),"Fault",""))</f>
        <v/>
      </c>
      <c r="Q516">
        <f t="shared" ref="Q516:Q579" si="29">YEAR(I516)</f>
        <v>2014</v>
      </c>
    </row>
    <row r="517" spans="1:17" x14ac:dyDescent="0.25">
      <c r="A517" s="3">
        <v>169090</v>
      </c>
      <c r="B517" s="4" t="s">
        <v>17</v>
      </c>
      <c r="C517" s="6" t="s">
        <v>17</v>
      </c>
      <c r="D517" s="5" t="s">
        <v>127</v>
      </c>
      <c r="E517" s="6" t="s">
        <v>17</v>
      </c>
      <c r="F517" s="6" t="s">
        <v>654</v>
      </c>
      <c r="G517" s="5" t="s">
        <v>128</v>
      </c>
      <c r="H517" s="5" t="s">
        <v>25</v>
      </c>
      <c r="I517" s="7">
        <v>41851.503472222197</v>
      </c>
      <c r="J517" s="7">
        <v>41851.503472222197</v>
      </c>
      <c r="K517" s="8" t="s">
        <v>17</v>
      </c>
      <c r="L517" s="8" t="s">
        <v>774</v>
      </c>
      <c r="M517" s="9" t="s">
        <v>17</v>
      </c>
      <c r="N517" s="2">
        <v>66</v>
      </c>
      <c r="O517" s="8" t="s">
        <v>17</v>
      </c>
      <c r="P517" t="str">
        <f t="shared" si="28"/>
        <v/>
      </c>
      <c r="Q517">
        <f t="shared" si="29"/>
        <v>2014</v>
      </c>
    </row>
    <row r="518" spans="1:17" x14ac:dyDescent="0.25">
      <c r="A518" s="3">
        <v>169091</v>
      </c>
      <c r="B518" s="4" t="s">
        <v>17</v>
      </c>
      <c r="C518" s="6" t="s">
        <v>17</v>
      </c>
      <c r="D518" s="5" t="s">
        <v>127</v>
      </c>
      <c r="E518" s="6" t="s">
        <v>17</v>
      </c>
      <c r="F518" s="6" t="s">
        <v>654</v>
      </c>
      <c r="G518" s="5" t="s">
        <v>128</v>
      </c>
      <c r="H518" s="5" t="s">
        <v>25</v>
      </c>
      <c r="I518" s="7">
        <v>41851.5222222222</v>
      </c>
      <c r="J518" s="7">
        <v>41851.5222222222</v>
      </c>
      <c r="K518" s="8" t="s">
        <v>17</v>
      </c>
      <c r="L518" s="8" t="s">
        <v>774</v>
      </c>
      <c r="M518" s="9" t="s">
        <v>17</v>
      </c>
      <c r="N518" s="2">
        <v>66</v>
      </c>
      <c r="O518" s="8" t="s">
        <v>17</v>
      </c>
      <c r="P518" t="str">
        <f t="shared" si="28"/>
        <v/>
      </c>
      <c r="Q518">
        <f t="shared" si="29"/>
        <v>2014</v>
      </c>
    </row>
    <row r="519" spans="1:17" x14ac:dyDescent="0.25">
      <c r="A519" s="3">
        <v>169095</v>
      </c>
      <c r="B519" s="4" t="s">
        <v>682</v>
      </c>
      <c r="C519" s="6" t="s">
        <v>520</v>
      </c>
      <c r="D519" s="5" t="s">
        <v>68</v>
      </c>
      <c r="E519" s="6" t="s">
        <v>69</v>
      </c>
      <c r="F519" s="6" t="s">
        <v>654</v>
      </c>
      <c r="G519" s="5" t="s">
        <v>85</v>
      </c>
      <c r="H519" s="5" t="s">
        <v>52</v>
      </c>
      <c r="I519" s="7">
        <v>41852.418055555601</v>
      </c>
      <c r="J519" s="7">
        <v>41852.650694444397</v>
      </c>
      <c r="K519" s="8" t="s">
        <v>17</v>
      </c>
      <c r="L519" s="8" t="s">
        <v>17</v>
      </c>
      <c r="M519" s="9" t="s">
        <v>1223</v>
      </c>
      <c r="N519" s="2">
        <v>330</v>
      </c>
      <c r="O519" s="8" t="s">
        <v>17</v>
      </c>
      <c r="P519" t="str">
        <f t="shared" si="28"/>
        <v>Forced</v>
      </c>
      <c r="Q519">
        <f t="shared" si="29"/>
        <v>2014</v>
      </c>
    </row>
    <row r="520" spans="1:17" ht="25.5" x14ac:dyDescent="0.25">
      <c r="A520" s="3">
        <v>169178</v>
      </c>
      <c r="B520" s="4" t="s">
        <v>17</v>
      </c>
      <c r="C520" s="6" t="s">
        <v>17</v>
      </c>
      <c r="D520" s="5" t="s">
        <v>453</v>
      </c>
      <c r="E520" s="6" t="s">
        <v>17</v>
      </c>
      <c r="F520" s="6" t="s">
        <v>654</v>
      </c>
      <c r="G520" s="5" t="s">
        <v>249</v>
      </c>
      <c r="H520" s="5" t="s">
        <v>25</v>
      </c>
      <c r="I520" s="7">
        <v>41852.598611111098</v>
      </c>
      <c r="J520" s="7">
        <v>41852.714583333298</v>
      </c>
      <c r="K520" s="8" t="s">
        <v>1224</v>
      </c>
      <c r="L520" s="8" t="s">
        <v>774</v>
      </c>
      <c r="M520" s="9" t="s">
        <v>17</v>
      </c>
      <c r="N520" s="2">
        <v>22</v>
      </c>
      <c r="O520" s="8" t="s">
        <v>17</v>
      </c>
      <c r="P520" t="str">
        <f t="shared" si="28"/>
        <v/>
      </c>
      <c r="Q520">
        <f t="shared" si="29"/>
        <v>2014</v>
      </c>
    </row>
    <row r="521" spans="1:17" x14ac:dyDescent="0.25">
      <c r="A521" s="3">
        <v>169215</v>
      </c>
      <c r="B521" s="4" t="s">
        <v>42</v>
      </c>
      <c r="C521" s="6" t="s">
        <v>52</v>
      </c>
      <c r="D521" s="5" t="s">
        <v>368</v>
      </c>
      <c r="E521" s="6" t="s">
        <v>69</v>
      </c>
      <c r="F521" s="6" t="s">
        <v>654</v>
      </c>
      <c r="G521" s="5" t="s">
        <v>186</v>
      </c>
      <c r="H521" s="5" t="s">
        <v>52</v>
      </c>
      <c r="I521" s="7">
        <v>41853.457638888904</v>
      </c>
      <c r="J521" s="7">
        <v>41855.645833333299</v>
      </c>
      <c r="K521" s="8" t="s">
        <v>17</v>
      </c>
      <c r="L521" s="8" t="s">
        <v>17</v>
      </c>
      <c r="M521" s="9" t="s">
        <v>1225</v>
      </c>
      <c r="N521" s="2">
        <v>330</v>
      </c>
      <c r="O521" s="8" t="s">
        <v>17</v>
      </c>
      <c r="P521" t="str">
        <f t="shared" si="28"/>
        <v>Forced</v>
      </c>
      <c r="Q521">
        <f t="shared" si="29"/>
        <v>2014</v>
      </c>
    </row>
    <row r="522" spans="1:17" x14ac:dyDescent="0.25">
      <c r="A522" s="3">
        <v>169224</v>
      </c>
      <c r="B522" s="4" t="s">
        <v>17</v>
      </c>
      <c r="C522" s="6" t="s">
        <v>17</v>
      </c>
      <c r="D522" s="5" t="s">
        <v>295</v>
      </c>
      <c r="E522" s="6" t="s">
        <v>17</v>
      </c>
      <c r="F522" s="6" t="s">
        <v>654</v>
      </c>
      <c r="G522" s="5" t="s">
        <v>82</v>
      </c>
      <c r="H522" s="5" t="s">
        <v>25</v>
      </c>
      <c r="I522" s="7">
        <v>41853.442361111098</v>
      </c>
      <c r="J522" s="7">
        <v>41853.442361111098</v>
      </c>
      <c r="K522" s="8" t="s">
        <v>17</v>
      </c>
      <c r="L522" s="8" t="s">
        <v>774</v>
      </c>
      <c r="M522" s="9" t="s">
        <v>17</v>
      </c>
      <c r="N522" s="2">
        <v>33</v>
      </c>
      <c r="O522" s="8" t="s">
        <v>17</v>
      </c>
      <c r="P522" t="str">
        <f t="shared" si="28"/>
        <v/>
      </c>
      <c r="Q522">
        <f t="shared" si="29"/>
        <v>2014</v>
      </c>
    </row>
    <row r="523" spans="1:17" ht="25.5" x14ac:dyDescent="0.25">
      <c r="A523" s="3">
        <v>169225</v>
      </c>
      <c r="B523" s="4" t="s">
        <v>42</v>
      </c>
      <c r="C523" s="6" t="s">
        <v>36</v>
      </c>
      <c r="D523" s="5" t="s">
        <v>671</v>
      </c>
      <c r="E523" s="6" t="s">
        <v>84</v>
      </c>
      <c r="F523" s="6" t="s">
        <v>654</v>
      </c>
      <c r="G523" s="5" t="s">
        <v>82</v>
      </c>
      <c r="H523" s="5" t="s">
        <v>25</v>
      </c>
      <c r="I523" s="7">
        <v>41854.211111111101</v>
      </c>
      <c r="J523" s="7">
        <v>41854.441666666702</v>
      </c>
      <c r="K523" s="8" t="s">
        <v>17</v>
      </c>
      <c r="L523" s="8" t="s">
        <v>17</v>
      </c>
      <c r="M523" s="9" t="s">
        <v>1139</v>
      </c>
      <c r="N523" s="2">
        <v>33</v>
      </c>
      <c r="O523" s="8" t="s">
        <v>17</v>
      </c>
      <c r="P523" t="str">
        <f t="shared" si="28"/>
        <v/>
      </c>
      <c r="Q523">
        <f t="shared" si="29"/>
        <v>2014</v>
      </c>
    </row>
    <row r="524" spans="1:17" x14ac:dyDescent="0.25">
      <c r="A524" s="3">
        <v>169226</v>
      </c>
      <c r="B524" s="4" t="s">
        <v>42</v>
      </c>
      <c r="C524" s="6" t="s">
        <v>36</v>
      </c>
      <c r="D524" s="5" t="s">
        <v>160</v>
      </c>
      <c r="E524" s="6" t="s">
        <v>84</v>
      </c>
      <c r="F524" s="6" t="s">
        <v>654</v>
      </c>
      <c r="G524" s="5" t="s">
        <v>188</v>
      </c>
      <c r="H524" s="5" t="s">
        <v>63</v>
      </c>
      <c r="I524" s="7">
        <v>41854.574999999997</v>
      </c>
      <c r="J524" s="7">
        <v>41854.684722222199</v>
      </c>
      <c r="K524" s="8" t="s">
        <v>17</v>
      </c>
      <c r="L524" s="8" t="s">
        <v>17</v>
      </c>
      <c r="M524" s="9" t="s">
        <v>1139</v>
      </c>
      <c r="N524" s="2">
        <v>33</v>
      </c>
      <c r="O524" s="8" t="s">
        <v>17</v>
      </c>
      <c r="P524" t="str">
        <f t="shared" si="28"/>
        <v/>
      </c>
      <c r="Q524">
        <f t="shared" si="29"/>
        <v>2014</v>
      </c>
    </row>
    <row r="525" spans="1:17" x14ac:dyDescent="0.25">
      <c r="A525" s="3">
        <v>169289</v>
      </c>
      <c r="B525" s="4" t="s">
        <v>17</v>
      </c>
      <c r="C525" s="6" t="s">
        <v>17</v>
      </c>
      <c r="D525" s="5" t="s">
        <v>360</v>
      </c>
      <c r="E525" s="6" t="s">
        <v>65</v>
      </c>
      <c r="F525" s="6" t="s">
        <v>654</v>
      </c>
      <c r="G525" s="5" t="s">
        <v>39</v>
      </c>
      <c r="H525" s="5" t="s">
        <v>25</v>
      </c>
      <c r="I525" s="7">
        <v>41870.336111111101</v>
      </c>
      <c r="J525" s="7">
        <v>41870.698611111096</v>
      </c>
      <c r="K525" s="8" t="s">
        <v>17</v>
      </c>
      <c r="L525" s="8" t="s">
        <v>17</v>
      </c>
      <c r="M525" s="9" t="s">
        <v>17</v>
      </c>
      <c r="N525" s="2">
        <v>330</v>
      </c>
      <c r="O525" s="8" t="s">
        <v>17</v>
      </c>
      <c r="P525" t="str">
        <f t="shared" si="28"/>
        <v/>
      </c>
      <c r="Q525">
        <f t="shared" si="29"/>
        <v>2014</v>
      </c>
    </row>
    <row r="526" spans="1:17" ht="280.5" x14ac:dyDescent="0.25">
      <c r="A526" s="3">
        <v>169290</v>
      </c>
      <c r="B526" s="4" t="s">
        <v>95</v>
      </c>
      <c r="C526" s="6" t="s">
        <v>36</v>
      </c>
      <c r="D526" s="5" t="s">
        <v>689</v>
      </c>
      <c r="E526" s="6" t="s">
        <v>84</v>
      </c>
      <c r="F526" s="6" t="s">
        <v>654</v>
      </c>
      <c r="G526" s="5" t="s">
        <v>41</v>
      </c>
      <c r="H526" s="5" t="s">
        <v>36</v>
      </c>
      <c r="I526" s="7">
        <v>41855.495138888902</v>
      </c>
      <c r="J526" s="7">
        <v>41855.734027777798</v>
      </c>
      <c r="K526" s="8" t="s">
        <v>17</v>
      </c>
      <c r="L526" s="8" t="s">
        <v>17</v>
      </c>
      <c r="M526" s="9" t="s">
        <v>1226</v>
      </c>
      <c r="N526" s="2">
        <v>330</v>
      </c>
      <c r="O526" s="8" t="s">
        <v>1227</v>
      </c>
      <c r="P526" t="str">
        <f t="shared" si="28"/>
        <v/>
      </c>
      <c r="Q526">
        <f t="shared" si="29"/>
        <v>2014</v>
      </c>
    </row>
    <row r="527" spans="1:17" ht="38.25" x14ac:dyDescent="0.25">
      <c r="A527" s="3">
        <v>169534</v>
      </c>
      <c r="B527" s="4" t="s">
        <v>613</v>
      </c>
      <c r="C527" s="6" t="s">
        <v>52</v>
      </c>
      <c r="D527" s="5" t="s">
        <v>593</v>
      </c>
      <c r="E527" s="6" t="s">
        <v>61</v>
      </c>
      <c r="F527" s="6" t="s">
        <v>654</v>
      </c>
      <c r="G527" s="5" t="s">
        <v>278</v>
      </c>
      <c r="H527" s="5" t="s">
        <v>52</v>
      </c>
      <c r="I527" s="7">
        <v>41857.492361111101</v>
      </c>
      <c r="J527" s="7">
        <v>41858.611111111102</v>
      </c>
      <c r="K527" s="8" t="s">
        <v>1228</v>
      </c>
      <c r="L527" s="8" t="s">
        <v>1229</v>
      </c>
      <c r="M527" s="9" t="s">
        <v>1228</v>
      </c>
      <c r="N527" s="2">
        <v>330</v>
      </c>
      <c r="O527" s="8" t="s">
        <v>17</v>
      </c>
      <c r="P527" t="str">
        <f t="shared" si="28"/>
        <v>Forced</v>
      </c>
      <c r="Q527">
        <f t="shared" si="29"/>
        <v>2014</v>
      </c>
    </row>
    <row r="528" spans="1:17" ht="76.5" x14ac:dyDescent="0.25">
      <c r="A528" s="3">
        <v>169600</v>
      </c>
      <c r="B528" s="4" t="s">
        <v>34</v>
      </c>
      <c r="C528" s="6" t="s">
        <v>25</v>
      </c>
      <c r="D528" s="5" t="s">
        <v>296</v>
      </c>
      <c r="E528" s="6" t="s">
        <v>84</v>
      </c>
      <c r="F528" s="6" t="s">
        <v>654</v>
      </c>
      <c r="G528" s="5" t="s">
        <v>297</v>
      </c>
      <c r="H528" s="5" t="s">
        <v>25</v>
      </c>
      <c r="I528" s="7">
        <v>41858.277777777803</v>
      </c>
      <c r="J528" s="7">
        <v>41858.277777777803</v>
      </c>
      <c r="K528" s="8" t="s">
        <v>968</v>
      </c>
      <c r="L528" s="8" t="s">
        <v>1230</v>
      </c>
      <c r="M528" s="9" t="s">
        <v>17</v>
      </c>
      <c r="N528" s="2">
        <v>132</v>
      </c>
      <c r="O528" s="8" t="s">
        <v>17</v>
      </c>
      <c r="P528" t="str">
        <f t="shared" si="28"/>
        <v/>
      </c>
      <c r="Q528">
        <f t="shared" si="29"/>
        <v>2014</v>
      </c>
    </row>
    <row r="529" spans="1:17" x14ac:dyDescent="0.25">
      <c r="A529" s="3">
        <v>169609</v>
      </c>
      <c r="B529" s="4" t="s">
        <v>42</v>
      </c>
      <c r="C529" s="6" t="s">
        <v>36</v>
      </c>
      <c r="D529" s="5" t="s">
        <v>139</v>
      </c>
      <c r="E529" s="6" t="s">
        <v>84</v>
      </c>
      <c r="F529" s="6" t="s">
        <v>654</v>
      </c>
      <c r="G529" s="5" t="s">
        <v>232</v>
      </c>
      <c r="H529" s="5" t="s">
        <v>63</v>
      </c>
      <c r="I529" s="7">
        <v>41858.5493055556</v>
      </c>
      <c r="J529" s="7">
        <v>41858.615277777797</v>
      </c>
      <c r="K529" s="8" t="s">
        <v>17</v>
      </c>
      <c r="L529" s="8" t="s">
        <v>17</v>
      </c>
      <c r="M529" s="9" t="s">
        <v>1231</v>
      </c>
      <c r="N529" s="2">
        <v>33</v>
      </c>
      <c r="O529" s="8" t="s">
        <v>17</v>
      </c>
      <c r="P529" t="str">
        <f t="shared" si="28"/>
        <v/>
      </c>
      <c r="Q529">
        <f t="shared" si="29"/>
        <v>2014</v>
      </c>
    </row>
    <row r="530" spans="1:17" x14ac:dyDescent="0.25">
      <c r="A530" s="3">
        <v>169759</v>
      </c>
      <c r="B530" s="4" t="s">
        <v>17</v>
      </c>
      <c r="C530" s="6" t="s">
        <v>17</v>
      </c>
      <c r="D530" s="5" t="s">
        <v>215</v>
      </c>
      <c r="E530" s="6" t="s">
        <v>17</v>
      </c>
      <c r="F530" s="6" t="s">
        <v>654</v>
      </c>
      <c r="G530" s="5" t="s">
        <v>158</v>
      </c>
      <c r="H530" s="5" t="s">
        <v>25</v>
      </c>
      <c r="I530" s="7">
        <v>41861.368055555598</v>
      </c>
      <c r="J530" s="7">
        <v>41861.368055555598</v>
      </c>
      <c r="K530" s="8" t="s">
        <v>17</v>
      </c>
      <c r="L530" s="8" t="s">
        <v>774</v>
      </c>
      <c r="M530" s="9" t="s">
        <v>17</v>
      </c>
      <c r="N530" s="2">
        <v>66</v>
      </c>
      <c r="O530" s="8" t="s">
        <v>17</v>
      </c>
      <c r="P530" t="str">
        <f t="shared" si="28"/>
        <v/>
      </c>
      <c r="Q530">
        <f t="shared" si="29"/>
        <v>2014</v>
      </c>
    </row>
    <row r="531" spans="1:17" x14ac:dyDescent="0.25">
      <c r="A531" s="3">
        <v>169780</v>
      </c>
      <c r="B531" s="4" t="s">
        <v>17</v>
      </c>
      <c r="C531" s="6" t="s">
        <v>17</v>
      </c>
      <c r="D531" s="5" t="s">
        <v>281</v>
      </c>
      <c r="E531" s="6" t="s">
        <v>65</v>
      </c>
      <c r="F531" s="6" t="s">
        <v>654</v>
      </c>
      <c r="G531" s="5" t="s">
        <v>41</v>
      </c>
      <c r="H531" s="5" t="s">
        <v>25</v>
      </c>
      <c r="I531" s="7">
        <v>41871.35</v>
      </c>
      <c r="J531" s="7">
        <v>41873.681944444397</v>
      </c>
      <c r="K531" s="8" t="s">
        <v>17</v>
      </c>
      <c r="L531" s="8" t="s">
        <v>17</v>
      </c>
      <c r="M531" s="9" t="s">
        <v>17</v>
      </c>
      <c r="N531" s="2">
        <v>330</v>
      </c>
      <c r="O531" s="8" t="s">
        <v>17</v>
      </c>
      <c r="P531" t="str">
        <f t="shared" si="28"/>
        <v/>
      </c>
      <c r="Q531">
        <f t="shared" si="29"/>
        <v>2014</v>
      </c>
    </row>
    <row r="532" spans="1:17" ht="38.25" x14ac:dyDescent="0.25">
      <c r="A532" s="3">
        <v>169820</v>
      </c>
      <c r="B532" s="4" t="s">
        <v>17</v>
      </c>
      <c r="C532" s="6" t="s">
        <v>17</v>
      </c>
      <c r="D532" s="5" t="s">
        <v>312</v>
      </c>
      <c r="E532" s="6" t="s">
        <v>17</v>
      </c>
      <c r="F532" s="6" t="s">
        <v>654</v>
      </c>
      <c r="G532" s="5" t="s">
        <v>313</v>
      </c>
      <c r="H532" s="5" t="s">
        <v>52</v>
      </c>
      <c r="I532" s="7">
        <v>41862.597222222197</v>
      </c>
      <c r="J532" s="7">
        <v>41862.722916666702</v>
      </c>
      <c r="K532" s="8" t="s">
        <v>1232</v>
      </c>
      <c r="L532" s="8" t="s">
        <v>1233</v>
      </c>
      <c r="M532" s="9" t="s">
        <v>17</v>
      </c>
      <c r="N532" s="2">
        <v>132</v>
      </c>
      <c r="O532" s="8" t="s">
        <v>17</v>
      </c>
      <c r="P532" t="str">
        <f t="shared" si="28"/>
        <v/>
      </c>
      <c r="Q532">
        <f t="shared" si="29"/>
        <v>2014</v>
      </c>
    </row>
    <row r="533" spans="1:17" ht="25.5" x14ac:dyDescent="0.25">
      <c r="A533" s="3">
        <v>169835</v>
      </c>
      <c r="B533" s="4" t="s">
        <v>17</v>
      </c>
      <c r="C533" s="6" t="s">
        <v>17</v>
      </c>
      <c r="D533" s="5" t="s">
        <v>749</v>
      </c>
      <c r="E533" s="6" t="s">
        <v>65</v>
      </c>
      <c r="F533" s="6" t="s">
        <v>654</v>
      </c>
      <c r="G533" s="5" t="s">
        <v>261</v>
      </c>
      <c r="H533" s="5" t="s">
        <v>25</v>
      </c>
      <c r="I533" s="7">
        <v>41863.431250000001</v>
      </c>
      <c r="J533" s="7">
        <v>41863.6784722222</v>
      </c>
      <c r="K533" s="8" t="s">
        <v>17</v>
      </c>
      <c r="L533" s="8" t="s">
        <v>17</v>
      </c>
      <c r="M533" s="9" t="s">
        <v>17</v>
      </c>
      <c r="N533" s="2">
        <v>132</v>
      </c>
      <c r="O533" s="8" t="s">
        <v>17</v>
      </c>
      <c r="P533" t="str">
        <f t="shared" si="28"/>
        <v/>
      </c>
      <c r="Q533">
        <f t="shared" si="29"/>
        <v>2014</v>
      </c>
    </row>
    <row r="534" spans="1:17" x14ac:dyDescent="0.25">
      <c r="A534" s="3">
        <v>169854</v>
      </c>
      <c r="B534" s="4" t="s">
        <v>42</v>
      </c>
      <c r="C534" s="6" t="s">
        <v>36</v>
      </c>
      <c r="D534" s="5" t="s">
        <v>475</v>
      </c>
      <c r="E534" s="6" t="s">
        <v>84</v>
      </c>
      <c r="F534" s="6" t="s">
        <v>654</v>
      </c>
      <c r="G534" s="5" t="s">
        <v>242</v>
      </c>
      <c r="H534" s="5" t="s">
        <v>36</v>
      </c>
      <c r="I534" s="7">
        <v>41866.316666666702</v>
      </c>
      <c r="J534" s="7">
        <v>41866.497916666704</v>
      </c>
      <c r="K534" s="8" t="s">
        <v>17</v>
      </c>
      <c r="L534" s="8" t="s">
        <v>17</v>
      </c>
      <c r="M534" s="9" t="s">
        <v>844</v>
      </c>
      <c r="N534" s="2">
        <v>330</v>
      </c>
      <c r="O534" s="8" t="s">
        <v>17</v>
      </c>
      <c r="P534" t="str">
        <f t="shared" si="28"/>
        <v/>
      </c>
      <c r="Q534">
        <f t="shared" si="29"/>
        <v>2014</v>
      </c>
    </row>
    <row r="535" spans="1:17" x14ac:dyDescent="0.25">
      <c r="A535" s="3">
        <v>170016</v>
      </c>
      <c r="B535" s="4" t="s">
        <v>17</v>
      </c>
      <c r="C535" s="6" t="s">
        <v>17</v>
      </c>
      <c r="D535" s="5" t="s">
        <v>274</v>
      </c>
      <c r="E535" s="6" t="s">
        <v>65</v>
      </c>
      <c r="F535" s="6" t="s">
        <v>654</v>
      </c>
      <c r="G535" s="5" t="s">
        <v>41</v>
      </c>
      <c r="H535" s="5" t="s">
        <v>25</v>
      </c>
      <c r="I535" s="7">
        <v>41877.343055555597</v>
      </c>
      <c r="J535" s="7">
        <v>41879.673611111102</v>
      </c>
      <c r="K535" s="8" t="s">
        <v>17</v>
      </c>
      <c r="L535" s="8" t="s">
        <v>17</v>
      </c>
      <c r="M535" s="9" t="s">
        <v>17</v>
      </c>
      <c r="N535" s="2">
        <v>330</v>
      </c>
      <c r="O535" s="8" t="s">
        <v>17</v>
      </c>
      <c r="P535" t="str">
        <f t="shared" si="28"/>
        <v/>
      </c>
      <c r="Q535">
        <f t="shared" si="29"/>
        <v>2014</v>
      </c>
    </row>
    <row r="536" spans="1:17" ht="51" x14ac:dyDescent="0.25">
      <c r="A536" s="3">
        <v>170102</v>
      </c>
      <c r="B536" s="4" t="s">
        <v>17</v>
      </c>
      <c r="C536" s="6" t="s">
        <v>17</v>
      </c>
      <c r="D536" s="5" t="s">
        <v>1180</v>
      </c>
      <c r="E536" s="6" t="s">
        <v>17</v>
      </c>
      <c r="F536" s="6" t="s">
        <v>654</v>
      </c>
      <c r="G536" s="5" t="s">
        <v>210</v>
      </c>
      <c r="H536" s="5" t="s">
        <v>110</v>
      </c>
      <c r="I536" s="7">
        <v>41866.368055555598</v>
      </c>
      <c r="J536" s="7">
        <v>41866.474999999999</v>
      </c>
      <c r="K536" s="8" t="s">
        <v>1234</v>
      </c>
      <c r="L536" s="8" t="s">
        <v>1235</v>
      </c>
      <c r="M536" s="9" t="s">
        <v>17</v>
      </c>
      <c r="N536" s="2">
        <v>33</v>
      </c>
      <c r="O536" s="8" t="s">
        <v>17</v>
      </c>
      <c r="P536" t="str">
        <f t="shared" si="28"/>
        <v/>
      </c>
      <c r="Q536">
        <f t="shared" si="29"/>
        <v>2014</v>
      </c>
    </row>
    <row r="537" spans="1:17" x14ac:dyDescent="0.25">
      <c r="A537" s="3">
        <v>170115</v>
      </c>
      <c r="B537" s="4" t="s">
        <v>42</v>
      </c>
      <c r="C537" s="6" t="s">
        <v>36</v>
      </c>
      <c r="D537" s="5" t="s">
        <v>114</v>
      </c>
      <c r="E537" s="6" t="s">
        <v>61</v>
      </c>
      <c r="F537" s="6" t="s">
        <v>654</v>
      </c>
      <c r="G537" s="5" t="s">
        <v>284</v>
      </c>
      <c r="H537" s="5" t="s">
        <v>52</v>
      </c>
      <c r="I537" s="7">
        <v>41866.6381944444</v>
      </c>
      <c r="J537" s="7">
        <v>41866.706944444399</v>
      </c>
      <c r="K537" s="8" t="s">
        <v>17</v>
      </c>
      <c r="L537" s="8" t="s">
        <v>17</v>
      </c>
      <c r="M537" s="9" t="s">
        <v>1153</v>
      </c>
      <c r="N537" s="2">
        <v>132</v>
      </c>
      <c r="O537" s="8" t="s">
        <v>17</v>
      </c>
      <c r="P537" t="str">
        <f t="shared" si="28"/>
        <v>Forced</v>
      </c>
      <c r="Q537">
        <f t="shared" si="29"/>
        <v>2014</v>
      </c>
    </row>
    <row r="538" spans="1:17" x14ac:dyDescent="0.25">
      <c r="A538" s="3">
        <v>170140</v>
      </c>
      <c r="B538" s="4" t="s">
        <v>17</v>
      </c>
      <c r="C538" s="6" t="s">
        <v>17</v>
      </c>
      <c r="D538" s="5" t="s">
        <v>327</v>
      </c>
      <c r="E538" s="6" t="s">
        <v>17</v>
      </c>
      <c r="F538" s="6" t="s">
        <v>654</v>
      </c>
      <c r="G538" s="5" t="s">
        <v>82</v>
      </c>
      <c r="H538" s="5" t="s">
        <v>25</v>
      </c>
      <c r="I538" s="7">
        <v>41867.448611111096</v>
      </c>
      <c r="J538" s="7">
        <v>41867.448611111096</v>
      </c>
      <c r="K538" s="8" t="s">
        <v>17</v>
      </c>
      <c r="L538" s="8" t="s">
        <v>774</v>
      </c>
      <c r="M538" s="9" t="s">
        <v>17</v>
      </c>
      <c r="N538" s="2">
        <v>33</v>
      </c>
      <c r="O538" s="8" t="s">
        <v>17</v>
      </c>
      <c r="P538" t="str">
        <f t="shared" si="28"/>
        <v/>
      </c>
      <c r="Q538">
        <f t="shared" si="29"/>
        <v>2014</v>
      </c>
    </row>
    <row r="539" spans="1:17" x14ac:dyDescent="0.25">
      <c r="A539" s="3">
        <v>170170</v>
      </c>
      <c r="B539" s="4" t="s">
        <v>17</v>
      </c>
      <c r="C539" s="6" t="s">
        <v>17</v>
      </c>
      <c r="D539" s="5" t="s">
        <v>484</v>
      </c>
      <c r="E539" s="6" t="s">
        <v>17</v>
      </c>
      <c r="F539" s="6" t="s">
        <v>654</v>
      </c>
      <c r="G539" s="5" t="s">
        <v>188</v>
      </c>
      <c r="H539" s="5" t="s">
        <v>25</v>
      </c>
      <c r="I539" s="7">
        <v>41869.430555555598</v>
      </c>
      <c r="J539" s="7">
        <v>41869.430555555598</v>
      </c>
      <c r="K539" s="8" t="s">
        <v>1236</v>
      </c>
      <c r="L539" s="8" t="s">
        <v>774</v>
      </c>
      <c r="M539" s="9" t="s">
        <v>17</v>
      </c>
      <c r="N539" s="2">
        <v>66</v>
      </c>
      <c r="O539" s="8" t="s">
        <v>17</v>
      </c>
      <c r="P539" t="str">
        <f t="shared" si="28"/>
        <v/>
      </c>
      <c r="Q539">
        <f t="shared" si="29"/>
        <v>2014</v>
      </c>
    </row>
    <row r="540" spans="1:17" x14ac:dyDescent="0.25">
      <c r="A540" s="3">
        <v>170171</v>
      </c>
      <c r="B540" s="4" t="s">
        <v>17</v>
      </c>
      <c r="C540" s="6" t="s">
        <v>17</v>
      </c>
      <c r="D540" s="5" t="s">
        <v>247</v>
      </c>
      <c r="E540" s="6" t="s">
        <v>17</v>
      </c>
      <c r="F540" s="6" t="s">
        <v>654</v>
      </c>
      <c r="G540" s="5" t="s">
        <v>188</v>
      </c>
      <c r="H540" s="5" t="s">
        <v>52</v>
      </c>
      <c r="I540" s="7">
        <v>41869.430555555598</v>
      </c>
      <c r="J540" s="7">
        <v>41869.430555555598</v>
      </c>
      <c r="K540" s="8" t="s">
        <v>17</v>
      </c>
      <c r="L540" s="8" t="s">
        <v>17</v>
      </c>
      <c r="M540" s="9" t="s">
        <v>17</v>
      </c>
      <c r="N540" s="2">
        <v>66</v>
      </c>
      <c r="O540" s="8" t="s">
        <v>17</v>
      </c>
      <c r="P540" t="str">
        <f t="shared" si="28"/>
        <v/>
      </c>
      <c r="Q540">
        <f t="shared" si="29"/>
        <v>2014</v>
      </c>
    </row>
    <row r="541" spans="1:17" ht="76.5" x14ac:dyDescent="0.25">
      <c r="A541" s="3">
        <v>170194</v>
      </c>
      <c r="B541" s="4" t="s">
        <v>95</v>
      </c>
      <c r="C541" s="6" t="s">
        <v>1237</v>
      </c>
      <c r="D541" s="5" t="s">
        <v>658</v>
      </c>
      <c r="E541" s="6" t="s">
        <v>61</v>
      </c>
      <c r="F541" s="6" t="s">
        <v>654</v>
      </c>
      <c r="G541" s="5" t="s">
        <v>82</v>
      </c>
      <c r="H541" s="5" t="s">
        <v>52</v>
      </c>
      <c r="I541" s="7">
        <v>41869.620138888902</v>
      </c>
      <c r="J541" s="7">
        <v>41877.3972222222</v>
      </c>
      <c r="K541" s="8" t="s">
        <v>17</v>
      </c>
      <c r="L541" s="8" t="s">
        <v>17</v>
      </c>
      <c r="M541" s="9" t="s">
        <v>1238</v>
      </c>
      <c r="N541" s="2">
        <v>132</v>
      </c>
      <c r="O541" s="8" t="s">
        <v>1239</v>
      </c>
      <c r="P541" t="str">
        <f t="shared" si="28"/>
        <v>Forced</v>
      </c>
      <c r="Q541">
        <f t="shared" si="29"/>
        <v>2014</v>
      </c>
    </row>
    <row r="542" spans="1:17" ht="127.5" x14ac:dyDescent="0.25">
      <c r="A542" s="3">
        <v>170261</v>
      </c>
      <c r="B542" s="4" t="s">
        <v>241</v>
      </c>
      <c r="C542" s="6" t="s">
        <v>290</v>
      </c>
      <c r="D542" s="5" t="s">
        <v>247</v>
      </c>
      <c r="E542" s="6" t="s">
        <v>322</v>
      </c>
      <c r="F542" s="6" t="s">
        <v>654</v>
      </c>
      <c r="G542" s="5" t="s">
        <v>188</v>
      </c>
      <c r="H542" s="5" t="s">
        <v>52</v>
      </c>
      <c r="I542" s="7">
        <v>41870.458333333299</v>
      </c>
      <c r="J542" s="7">
        <v>41870.465277777803</v>
      </c>
      <c r="K542" s="8" t="s">
        <v>1240</v>
      </c>
      <c r="L542" s="8" t="s">
        <v>1241</v>
      </c>
      <c r="M542" s="9" t="s">
        <v>1242</v>
      </c>
      <c r="N542" s="2">
        <v>66</v>
      </c>
      <c r="O542" s="8" t="s">
        <v>1243</v>
      </c>
      <c r="P542" t="str">
        <f t="shared" si="28"/>
        <v/>
      </c>
      <c r="Q542">
        <f t="shared" si="29"/>
        <v>2014</v>
      </c>
    </row>
    <row r="543" spans="1:17" x14ac:dyDescent="0.25">
      <c r="A543" s="3">
        <v>170262</v>
      </c>
      <c r="B543" s="4" t="s">
        <v>17</v>
      </c>
      <c r="C543" s="6" t="s">
        <v>17</v>
      </c>
      <c r="D543" s="5" t="s">
        <v>484</v>
      </c>
      <c r="E543" s="6" t="s">
        <v>84</v>
      </c>
      <c r="F543" s="6" t="s">
        <v>654</v>
      </c>
      <c r="G543" s="5" t="s">
        <v>188</v>
      </c>
      <c r="H543" s="5" t="s">
        <v>25</v>
      </c>
      <c r="I543" s="7">
        <v>41870.458333333299</v>
      </c>
      <c r="J543" s="7">
        <v>41870.465277777803</v>
      </c>
      <c r="K543" s="8" t="s">
        <v>17</v>
      </c>
      <c r="L543" s="8" t="s">
        <v>17</v>
      </c>
      <c r="M543" s="9" t="s">
        <v>17</v>
      </c>
      <c r="N543" s="2">
        <v>66</v>
      </c>
      <c r="O543" s="8" t="s">
        <v>17</v>
      </c>
      <c r="P543" t="str">
        <f t="shared" si="28"/>
        <v/>
      </c>
      <c r="Q543">
        <f t="shared" si="29"/>
        <v>2014</v>
      </c>
    </row>
    <row r="544" spans="1:17" ht="76.5" x14ac:dyDescent="0.25">
      <c r="A544" s="3">
        <v>170283</v>
      </c>
      <c r="B544" s="4" t="s">
        <v>34</v>
      </c>
      <c r="C544" s="6" t="s">
        <v>180</v>
      </c>
      <c r="D544" s="5" t="s">
        <v>309</v>
      </c>
      <c r="E544" s="6" t="s">
        <v>61</v>
      </c>
      <c r="F544" s="6" t="s">
        <v>654</v>
      </c>
      <c r="G544" s="5" t="s">
        <v>44</v>
      </c>
      <c r="H544" s="5" t="s">
        <v>63</v>
      </c>
      <c r="I544" s="7">
        <v>41870.548611111102</v>
      </c>
      <c r="J544" s="7">
        <v>42137.59375</v>
      </c>
      <c r="K544" s="8" t="s">
        <v>17</v>
      </c>
      <c r="L544" s="8" t="s">
        <v>1244</v>
      </c>
      <c r="M544" s="9" t="s">
        <v>1245</v>
      </c>
      <c r="N544" s="2">
        <v>132</v>
      </c>
      <c r="O544" s="8" t="s">
        <v>1246</v>
      </c>
      <c r="P544" t="str">
        <f t="shared" si="28"/>
        <v>Forced</v>
      </c>
      <c r="Q544">
        <f t="shared" si="29"/>
        <v>2014</v>
      </c>
    </row>
    <row r="545" spans="1:17" x14ac:dyDescent="0.25">
      <c r="A545" s="3">
        <v>170414</v>
      </c>
      <c r="B545" s="4" t="s">
        <v>17</v>
      </c>
      <c r="C545" s="6" t="s">
        <v>17</v>
      </c>
      <c r="D545" s="5" t="s">
        <v>282</v>
      </c>
      <c r="E545" s="6" t="s">
        <v>65</v>
      </c>
      <c r="F545" s="6" t="s">
        <v>654</v>
      </c>
      <c r="G545" s="5" t="s">
        <v>41</v>
      </c>
      <c r="H545" s="5" t="s">
        <v>25</v>
      </c>
      <c r="I545" s="7">
        <v>41883.377777777801</v>
      </c>
      <c r="J545" s="7">
        <v>41890.704166666699</v>
      </c>
      <c r="K545" s="8" t="s">
        <v>17</v>
      </c>
      <c r="L545" s="8" t="s">
        <v>17</v>
      </c>
      <c r="M545" s="9" t="s">
        <v>17</v>
      </c>
      <c r="N545" s="2">
        <v>330</v>
      </c>
      <c r="O545" s="8" t="s">
        <v>17</v>
      </c>
      <c r="P545" t="str">
        <f t="shared" si="28"/>
        <v/>
      </c>
      <c r="Q545">
        <f t="shared" si="29"/>
        <v>2014</v>
      </c>
    </row>
    <row r="546" spans="1:17" ht="76.5" x14ac:dyDescent="0.25">
      <c r="A546" s="3">
        <v>170431</v>
      </c>
      <c r="B546" s="4" t="s">
        <v>217</v>
      </c>
      <c r="C546" s="6" t="s">
        <v>25</v>
      </c>
      <c r="D546" s="5" t="s">
        <v>524</v>
      </c>
      <c r="E546" s="6" t="s">
        <v>84</v>
      </c>
      <c r="F546" s="6" t="s">
        <v>654</v>
      </c>
      <c r="G546" s="5" t="s">
        <v>525</v>
      </c>
      <c r="H546" s="5" t="s">
        <v>25</v>
      </c>
      <c r="I546" s="7">
        <v>41871.779861111099</v>
      </c>
      <c r="J546" s="7">
        <v>41871.779861111099</v>
      </c>
      <c r="K546" s="8" t="s">
        <v>1247</v>
      </c>
      <c r="L546" s="8" t="s">
        <v>1248</v>
      </c>
      <c r="M546" s="9" t="s">
        <v>1249</v>
      </c>
      <c r="N546" s="2">
        <v>132</v>
      </c>
      <c r="O546" s="8" t="s">
        <v>17</v>
      </c>
      <c r="P546" t="str">
        <f t="shared" si="28"/>
        <v/>
      </c>
      <c r="Q546">
        <f t="shared" si="29"/>
        <v>2014</v>
      </c>
    </row>
    <row r="547" spans="1:17" x14ac:dyDescent="0.25">
      <c r="A547" s="3">
        <v>170452</v>
      </c>
      <c r="B547" s="4" t="s">
        <v>42</v>
      </c>
      <c r="C547" s="6" t="s">
        <v>36</v>
      </c>
      <c r="D547" s="5" t="s">
        <v>532</v>
      </c>
      <c r="E547" s="6" t="s">
        <v>84</v>
      </c>
      <c r="F547" s="6" t="s">
        <v>654</v>
      </c>
      <c r="G547" s="5" t="s">
        <v>533</v>
      </c>
      <c r="H547" s="5" t="s">
        <v>36</v>
      </c>
      <c r="I547" s="7">
        <v>41872.646527777797</v>
      </c>
      <c r="J547" s="7">
        <v>41872.757638888899</v>
      </c>
      <c r="K547" s="8" t="s">
        <v>17</v>
      </c>
      <c r="L547" s="8" t="s">
        <v>17</v>
      </c>
      <c r="M547" s="9" t="s">
        <v>1250</v>
      </c>
      <c r="N547" s="2">
        <v>330</v>
      </c>
      <c r="O547" s="8" t="s">
        <v>17</v>
      </c>
      <c r="P547" t="str">
        <f t="shared" si="28"/>
        <v/>
      </c>
      <c r="Q547">
        <f t="shared" si="29"/>
        <v>2014</v>
      </c>
    </row>
    <row r="548" spans="1:17" x14ac:dyDescent="0.25">
      <c r="A548" s="3">
        <v>170490</v>
      </c>
      <c r="B548" s="4" t="s">
        <v>42</v>
      </c>
      <c r="C548" s="6" t="s">
        <v>36</v>
      </c>
      <c r="D548" s="5" t="s">
        <v>557</v>
      </c>
      <c r="E548" s="6" t="s">
        <v>69</v>
      </c>
      <c r="F548" s="6" t="s">
        <v>654</v>
      </c>
      <c r="G548" s="5" t="s">
        <v>44</v>
      </c>
      <c r="H548" s="5" t="s">
        <v>25</v>
      </c>
      <c r="I548" s="7">
        <v>41872.809027777803</v>
      </c>
      <c r="J548" s="7">
        <v>41872.868750000001</v>
      </c>
      <c r="K548" s="8" t="s">
        <v>17</v>
      </c>
      <c r="L548" s="8" t="s">
        <v>17</v>
      </c>
      <c r="M548" s="9" t="s">
        <v>1251</v>
      </c>
      <c r="N548" s="2">
        <v>132</v>
      </c>
      <c r="O548" s="8" t="s">
        <v>17</v>
      </c>
      <c r="P548" t="str">
        <f t="shared" si="28"/>
        <v>Forced</v>
      </c>
      <c r="Q548">
        <f t="shared" si="29"/>
        <v>2014</v>
      </c>
    </row>
    <row r="549" spans="1:17" ht="38.25" x14ac:dyDescent="0.25">
      <c r="A549" s="3">
        <v>170547</v>
      </c>
      <c r="B549" s="4" t="s">
        <v>95</v>
      </c>
      <c r="C549" s="6" t="s">
        <v>36</v>
      </c>
      <c r="D549" s="5" t="s">
        <v>341</v>
      </c>
      <c r="E549" s="6" t="s">
        <v>84</v>
      </c>
      <c r="F549" s="6" t="s">
        <v>654</v>
      </c>
      <c r="G549" s="5" t="s">
        <v>265</v>
      </c>
      <c r="H549" s="5" t="s">
        <v>36</v>
      </c>
      <c r="I549" s="7">
        <v>41874.4375</v>
      </c>
      <c r="J549" s="7">
        <v>41880.543055555601</v>
      </c>
      <c r="K549" s="8" t="s">
        <v>17</v>
      </c>
      <c r="L549" s="8" t="s">
        <v>17</v>
      </c>
      <c r="M549" s="9" t="s">
        <v>1252</v>
      </c>
      <c r="N549" s="2">
        <v>330</v>
      </c>
      <c r="O549" s="8" t="s">
        <v>1253</v>
      </c>
      <c r="P549" t="str">
        <f t="shared" si="28"/>
        <v/>
      </c>
      <c r="Q549">
        <f t="shared" si="29"/>
        <v>2014</v>
      </c>
    </row>
    <row r="550" spans="1:17" ht="38.25" x14ac:dyDescent="0.25">
      <c r="A550" s="3">
        <v>170551</v>
      </c>
      <c r="B550" s="4" t="s">
        <v>42</v>
      </c>
      <c r="C550" s="6" t="s">
        <v>36</v>
      </c>
      <c r="D550" s="5" t="s">
        <v>181</v>
      </c>
      <c r="E550" s="6" t="s">
        <v>61</v>
      </c>
      <c r="F550" s="6" t="s">
        <v>654</v>
      </c>
      <c r="G550" s="5" t="s">
        <v>283</v>
      </c>
      <c r="H550" s="5" t="s">
        <v>63</v>
      </c>
      <c r="I550" s="7">
        <v>41875.624305555597</v>
      </c>
      <c r="J550" s="7">
        <v>41875.713194444397</v>
      </c>
      <c r="K550" s="8" t="s">
        <v>1254</v>
      </c>
      <c r="L550" s="8" t="s">
        <v>1255</v>
      </c>
      <c r="M550" s="9" t="s">
        <v>1153</v>
      </c>
      <c r="N550" s="2">
        <v>132</v>
      </c>
      <c r="O550" s="8" t="s">
        <v>17</v>
      </c>
      <c r="P550" t="str">
        <f t="shared" si="28"/>
        <v>Forced</v>
      </c>
      <c r="Q550">
        <f t="shared" si="29"/>
        <v>2014</v>
      </c>
    </row>
    <row r="551" spans="1:17" x14ac:dyDescent="0.25">
      <c r="A551" s="3">
        <v>170587</v>
      </c>
      <c r="B551" s="4" t="s">
        <v>17</v>
      </c>
      <c r="C551" s="6" t="s">
        <v>17</v>
      </c>
      <c r="D551" s="5" t="s">
        <v>295</v>
      </c>
      <c r="E551" s="6" t="s">
        <v>17</v>
      </c>
      <c r="F551" s="6" t="s">
        <v>654</v>
      </c>
      <c r="G551" s="5" t="s">
        <v>82</v>
      </c>
      <c r="H551" s="5" t="s">
        <v>25</v>
      </c>
      <c r="I551" s="7">
        <v>41876.288194444402</v>
      </c>
      <c r="J551" s="7">
        <v>41876.288194444402</v>
      </c>
      <c r="K551" s="8" t="s">
        <v>17</v>
      </c>
      <c r="L551" s="8" t="s">
        <v>774</v>
      </c>
      <c r="M551" s="9" t="s">
        <v>17</v>
      </c>
      <c r="N551" s="2">
        <v>33</v>
      </c>
      <c r="O551" s="8" t="s">
        <v>17</v>
      </c>
      <c r="P551" t="str">
        <f t="shared" si="28"/>
        <v/>
      </c>
      <c r="Q551">
        <f t="shared" si="29"/>
        <v>2014</v>
      </c>
    </row>
    <row r="552" spans="1:17" ht="76.5" x14ac:dyDescent="0.25">
      <c r="A552" s="3">
        <v>170597</v>
      </c>
      <c r="B552" s="4" t="s">
        <v>88</v>
      </c>
      <c r="C552" s="6" t="s">
        <v>25</v>
      </c>
      <c r="D552" s="5" t="s">
        <v>424</v>
      </c>
      <c r="E552" s="6" t="s">
        <v>38</v>
      </c>
      <c r="F552" s="6" t="s">
        <v>654</v>
      </c>
      <c r="G552" s="5" t="s">
        <v>425</v>
      </c>
      <c r="H552" s="5" t="s">
        <v>25</v>
      </c>
      <c r="I552" s="7">
        <v>41876.667361111096</v>
      </c>
      <c r="J552" s="7">
        <v>41876.770833333299</v>
      </c>
      <c r="K552" s="8" t="s">
        <v>444</v>
      </c>
      <c r="L552" s="8" t="s">
        <v>1256</v>
      </c>
      <c r="M552" s="9" t="s">
        <v>1257</v>
      </c>
      <c r="N552" s="2">
        <v>330</v>
      </c>
      <c r="O552" s="8" t="s">
        <v>1258</v>
      </c>
      <c r="P552" t="str">
        <f t="shared" si="28"/>
        <v>Fault</v>
      </c>
      <c r="Q552">
        <f t="shared" si="29"/>
        <v>2014</v>
      </c>
    </row>
    <row r="553" spans="1:17" ht="51" x14ac:dyDescent="0.25">
      <c r="A553" s="3">
        <v>170598</v>
      </c>
      <c r="B553" s="4" t="s">
        <v>17</v>
      </c>
      <c r="C553" s="6" t="s">
        <v>17</v>
      </c>
      <c r="D553" s="5" t="s">
        <v>207</v>
      </c>
      <c r="E553" s="6" t="s">
        <v>193</v>
      </c>
      <c r="F553" s="6" t="s">
        <v>654</v>
      </c>
      <c r="G553" s="5" t="s">
        <v>39</v>
      </c>
      <c r="H553" s="5" t="s">
        <v>25</v>
      </c>
      <c r="I553" s="7">
        <v>41876.972222222197</v>
      </c>
      <c r="J553" s="7">
        <v>41877.679861111101</v>
      </c>
      <c r="K553" s="8" t="s">
        <v>1259</v>
      </c>
      <c r="L553" s="8" t="s">
        <v>774</v>
      </c>
      <c r="M553" s="9" t="s">
        <v>17</v>
      </c>
      <c r="N553" s="2">
        <v>330</v>
      </c>
      <c r="O553" s="8" t="s">
        <v>17</v>
      </c>
      <c r="P553" t="str">
        <f t="shared" si="28"/>
        <v/>
      </c>
      <c r="Q553">
        <f t="shared" si="29"/>
        <v>2014</v>
      </c>
    </row>
    <row r="554" spans="1:17" x14ac:dyDescent="0.25">
      <c r="A554" s="3">
        <v>170599</v>
      </c>
      <c r="B554" s="4" t="s">
        <v>17</v>
      </c>
      <c r="C554" s="6" t="s">
        <v>17</v>
      </c>
      <c r="D554" s="5" t="s">
        <v>1260</v>
      </c>
      <c r="E554" s="6" t="s">
        <v>17</v>
      </c>
      <c r="F554" s="6" t="s">
        <v>654</v>
      </c>
      <c r="G554" s="5" t="s">
        <v>39</v>
      </c>
      <c r="H554" s="5" t="s">
        <v>36</v>
      </c>
      <c r="I554" s="7">
        <v>41876.972222222197</v>
      </c>
      <c r="J554" s="7">
        <v>41877.679861111101</v>
      </c>
      <c r="K554" s="8" t="s">
        <v>17</v>
      </c>
      <c r="L554" s="8" t="s">
        <v>17</v>
      </c>
      <c r="M554" s="9" t="s">
        <v>17</v>
      </c>
      <c r="N554" s="2">
        <v>330</v>
      </c>
      <c r="O554" s="8" t="s">
        <v>17</v>
      </c>
      <c r="P554" t="str">
        <f t="shared" si="28"/>
        <v/>
      </c>
      <c r="Q554">
        <f t="shared" si="29"/>
        <v>2014</v>
      </c>
    </row>
    <row r="555" spans="1:17" x14ac:dyDescent="0.25">
      <c r="A555" s="3">
        <v>170600</v>
      </c>
      <c r="B555" s="4" t="s">
        <v>17</v>
      </c>
      <c r="C555" s="6" t="s">
        <v>17</v>
      </c>
      <c r="D555" s="5" t="s">
        <v>1261</v>
      </c>
      <c r="E555" s="6" t="s">
        <v>17</v>
      </c>
      <c r="F555" s="6" t="s">
        <v>654</v>
      </c>
      <c r="G555" s="5" t="s">
        <v>39</v>
      </c>
      <c r="H555" s="5" t="s">
        <v>36</v>
      </c>
      <c r="I555" s="7">
        <v>41876.972222222197</v>
      </c>
      <c r="J555" s="7">
        <v>41877.679861111101</v>
      </c>
      <c r="K555" s="8" t="s">
        <v>17</v>
      </c>
      <c r="L555" s="8" t="s">
        <v>17</v>
      </c>
      <c r="M555" s="9" t="s">
        <v>17</v>
      </c>
      <c r="N555" s="2">
        <v>330</v>
      </c>
      <c r="O555" s="8" t="s">
        <v>17</v>
      </c>
      <c r="P555" t="str">
        <f t="shared" si="28"/>
        <v/>
      </c>
      <c r="Q555">
        <f t="shared" si="29"/>
        <v>2014</v>
      </c>
    </row>
    <row r="556" spans="1:17" x14ac:dyDescent="0.25">
      <c r="A556" s="3">
        <v>170609</v>
      </c>
      <c r="B556" s="4" t="s">
        <v>42</v>
      </c>
      <c r="C556" s="6" t="s">
        <v>36</v>
      </c>
      <c r="D556" s="5" t="s">
        <v>160</v>
      </c>
      <c r="E556" s="6" t="s">
        <v>84</v>
      </c>
      <c r="F556" s="6" t="s">
        <v>654</v>
      </c>
      <c r="G556" s="5" t="s">
        <v>232</v>
      </c>
      <c r="H556" s="5" t="s">
        <v>63</v>
      </c>
      <c r="I556" s="7">
        <v>41877.513888888898</v>
      </c>
      <c r="J556" s="7">
        <v>41877.619444444397</v>
      </c>
      <c r="K556" s="8" t="s">
        <v>17</v>
      </c>
      <c r="L556" s="8" t="s">
        <v>17</v>
      </c>
      <c r="M556" s="9" t="s">
        <v>1262</v>
      </c>
      <c r="N556" s="2">
        <v>33</v>
      </c>
      <c r="O556" s="8" t="s">
        <v>17</v>
      </c>
      <c r="P556" t="str">
        <f t="shared" si="28"/>
        <v/>
      </c>
      <c r="Q556">
        <f t="shared" si="29"/>
        <v>2014</v>
      </c>
    </row>
    <row r="557" spans="1:17" x14ac:dyDescent="0.25">
      <c r="A557" s="3">
        <v>170617</v>
      </c>
      <c r="B557" s="4" t="s">
        <v>42</v>
      </c>
      <c r="C557" s="6" t="s">
        <v>36</v>
      </c>
      <c r="D557" s="5" t="s">
        <v>689</v>
      </c>
      <c r="E557" s="6" t="s">
        <v>84</v>
      </c>
      <c r="F557" s="6" t="s">
        <v>654</v>
      </c>
      <c r="G557" s="5" t="s">
        <v>41</v>
      </c>
      <c r="H557" s="5" t="s">
        <v>36</v>
      </c>
      <c r="I557" s="7">
        <v>41877.556250000001</v>
      </c>
      <c r="J557" s="7">
        <v>41877.645138888904</v>
      </c>
      <c r="K557" s="8" t="s">
        <v>17</v>
      </c>
      <c r="L557" s="8" t="s">
        <v>17</v>
      </c>
      <c r="M557" s="9" t="s">
        <v>1263</v>
      </c>
      <c r="N557" s="2">
        <v>330</v>
      </c>
      <c r="O557" s="8" t="s">
        <v>17</v>
      </c>
      <c r="P557" t="str">
        <f t="shared" si="28"/>
        <v/>
      </c>
      <c r="Q557">
        <f t="shared" si="29"/>
        <v>2014</v>
      </c>
    </row>
    <row r="558" spans="1:17" ht="204" x14ac:dyDescent="0.25">
      <c r="A558" s="3">
        <v>170633</v>
      </c>
      <c r="B558" s="4" t="s">
        <v>34</v>
      </c>
      <c r="C558" s="6" t="s">
        <v>52</v>
      </c>
      <c r="D558" s="5" t="s">
        <v>75</v>
      </c>
      <c r="E558" s="6" t="s">
        <v>38</v>
      </c>
      <c r="F558" s="6" t="s">
        <v>654</v>
      </c>
      <c r="G558" s="5" t="s">
        <v>44</v>
      </c>
      <c r="H558" s="5" t="s">
        <v>52</v>
      </c>
      <c r="I558" s="7">
        <v>41877.556944444397</v>
      </c>
      <c r="J558" s="7">
        <v>41879.4194444444</v>
      </c>
      <c r="K558" s="8" t="s">
        <v>1264</v>
      </c>
      <c r="L558" s="8" t="s">
        <v>1265</v>
      </c>
      <c r="M558" s="9" t="s">
        <v>1266</v>
      </c>
      <c r="N558" s="2">
        <v>330</v>
      </c>
      <c r="O558" s="8" t="s">
        <v>1267</v>
      </c>
      <c r="P558" t="str">
        <f t="shared" si="28"/>
        <v>Fault</v>
      </c>
      <c r="Q558">
        <f t="shared" si="29"/>
        <v>2014</v>
      </c>
    </row>
    <row r="559" spans="1:17" ht="38.25" x14ac:dyDescent="0.25">
      <c r="A559" s="3">
        <v>170717</v>
      </c>
      <c r="B559" s="4" t="s">
        <v>17</v>
      </c>
      <c r="C559" s="6" t="s">
        <v>17</v>
      </c>
      <c r="D559" s="5" t="s">
        <v>141</v>
      </c>
      <c r="E559" s="6" t="s">
        <v>17</v>
      </c>
      <c r="F559" s="6" t="s">
        <v>654</v>
      </c>
      <c r="G559" s="5" t="s">
        <v>140</v>
      </c>
      <c r="H559" s="5" t="s">
        <v>25</v>
      </c>
      <c r="I559" s="7">
        <v>41878.344444444403</v>
      </c>
      <c r="J559" s="7">
        <v>41878.418749999997</v>
      </c>
      <c r="K559" s="8" t="s">
        <v>1268</v>
      </c>
      <c r="L559" s="8" t="s">
        <v>774</v>
      </c>
      <c r="M559" s="9" t="s">
        <v>17</v>
      </c>
      <c r="N559" s="2">
        <v>33</v>
      </c>
      <c r="O559" s="8" t="s">
        <v>17</v>
      </c>
      <c r="P559" t="str">
        <f t="shared" si="28"/>
        <v/>
      </c>
      <c r="Q559">
        <f t="shared" si="29"/>
        <v>2014</v>
      </c>
    </row>
    <row r="560" spans="1:17" x14ac:dyDescent="0.25">
      <c r="A560" s="3">
        <v>170726</v>
      </c>
      <c r="B560" s="4" t="s">
        <v>17</v>
      </c>
      <c r="C560" s="6" t="s">
        <v>17</v>
      </c>
      <c r="D560" s="5" t="s">
        <v>75</v>
      </c>
      <c r="E560" s="6" t="s">
        <v>65</v>
      </c>
      <c r="F560" s="6" t="s">
        <v>654</v>
      </c>
      <c r="G560" s="5" t="s">
        <v>97</v>
      </c>
      <c r="H560" s="5" t="s">
        <v>52</v>
      </c>
      <c r="I560" s="7">
        <v>41878.411805555603</v>
      </c>
      <c r="J560" s="7">
        <v>41879.952083333301</v>
      </c>
      <c r="K560" s="8" t="s">
        <v>17</v>
      </c>
      <c r="L560" s="8" t="s">
        <v>17</v>
      </c>
      <c r="M560" s="9" t="s">
        <v>17</v>
      </c>
      <c r="N560" s="2">
        <v>330</v>
      </c>
      <c r="O560" s="8" t="s">
        <v>17</v>
      </c>
      <c r="P560" t="str">
        <f t="shared" si="28"/>
        <v/>
      </c>
      <c r="Q560">
        <f t="shared" si="29"/>
        <v>2014</v>
      </c>
    </row>
    <row r="561" spans="1:17" x14ac:dyDescent="0.25">
      <c r="A561" s="3">
        <v>170772</v>
      </c>
      <c r="B561" s="4" t="s">
        <v>17</v>
      </c>
      <c r="C561" s="6" t="s">
        <v>17</v>
      </c>
      <c r="D561" s="5" t="s">
        <v>512</v>
      </c>
      <c r="E561" s="6" t="s">
        <v>17</v>
      </c>
      <c r="F561" s="6" t="s">
        <v>654</v>
      </c>
      <c r="G561" s="5" t="s">
        <v>82</v>
      </c>
      <c r="H561" s="5" t="s">
        <v>25</v>
      </c>
      <c r="I561" s="7">
        <v>41878.658333333296</v>
      </c>
      <c r="J561" s="7">
        <v>41878.747916666704</v>
      </c>
      <c r="K561" s="8" t="s">
        <v>17</v>
      </c>
      <c r="L561" s="8" t="s">
        <v>774</v>
      </c>
      <c r="M561" s="9" t="s">
        <v>17</v>
      </c>
      <c r="N561" s="2">
        <v>33</v>
      </c>
      <c r="O561" s="8" t="s">
        <v>17</v>
      </c>
      <c r="P561" t="str">
        <f t="shared" si="28"/>
        <v/>
      </c>
      <c r="Q561">
        <f t="shared" si="29"/>
        <v>2014</v>
      </c>
    </row>
    <row r="562" spans="1:17" ht="114.75" x14ac:dyDescent="0.25">
      <c r="A562" s="3">
        <v>170779</v>
      </c>
      <c r="B562" s="4" t="s">
        <v>220</v>
      </c>
      <c r="C562" s="6" t="s">
        <v>48</v>
      </c>
      <c r="D562" s="5" t="s">
        <v>68</v>
      </c>
      <c r="E562" s="6" t="s">
        <v>38</v>
      </c>
      <c r="F562" s="6" t="s">
        <v>654</v>
      </c>
      <c r="G562" s="5" t="s">
        <v>142</v>
      </c>
      <c r="H562" s="5" t="s">
        <v>52</v>
      </c>
      <c r="I562" s="7">
        <v>41878.6694444444</v>
      </c>
      <c r="J562" s="7">
        <v>41878.754861111098</v>
      </c>
      <c r="K562" s="8" t="s">
        <v>1269</v>
      </c>
      <c r="L562" s="8" t="s">
        <v>1270</v>
      </c>
      <c r="M562" s="9" t="s">
        <v>1271</v>
      </c>
      <c r="N562" s="2">
        <v>330</v>
      </c>
      <c r="O562" s="8" t="s">
        <v>1272</v>
      </c>
      <c r="P562" t="str">
        <f t="shared" si="28"/>
        <v>Fault</v>
      </c>
      <c r="Q562">
        <f t="shared" si="29"/>
        <v>2014</v>
      </c>
    </row>
    <row r="563" spans="1:17" x14ac:dyDescent="0.25">
      <c r="A563" s="3">
        <v>170788</v>
      </c>
      <c r="B563" s="4" t="s">
        <v>17</v>
      </c>
      <c r="C563" s="6" t="s">
        <v>17</v>
      </c>
      <c r="D563" s="5" t="s">
        <v>268</v>
      </c>
      <c r="E563" s="6" t="s">
        <v>69</v>
      </c>
      <c r="F563" s="6" t="s">
        <v>654</v>
      </c>
      <c r="G563" s="5" t="s">
        <v>46</v>
      </c>
      <c r="H563" s="5" t="s">
        <v>52</v>
      </c>
      <c r="I563" s="7">
        <v>41879.383333333302</v>
      </c>
      <c r="J563" s="7">
        <v>41879.654166666704</v>
      </c>
      <c r="K563" s="8" t="s">
        <v>17</v>
      </c>
      <c r="L563" s="8" t="s">
        <v>17</v>
      </c>
      <c r="M563" s="9" t="s">
        <v>17</v>
      </c>
      <c r="N563" s="2">
        <v>132</v>
      </c>
      <c r="O563" s="8" t="s">
        <v>17</v>
      </c>
      <c r="P563" t="str">
        <f t="shared" si="28"/>
        <v>Forced</v>
      </c>
      <c r="Q563">
        <f t="shared" si="29"/>
        <v>2014</v>
      </c>
    </row>
    <row r="564" spans="1:17" x14ac:dyDescent="0.25">
      <c r="A564" s="3">
        <v>170866</v>
      </c>
      <c r="B564" s="4" t="s">
        <v>42</v>
      </c>
      <c r="C564" s="6" t="s">
        <v>36</v>
      </c>
      <c r="D564" s="5" t="s">
        <v>646</v>
      </c>
      <c r="E564" s="6" t="s">
        <v>84</v>
      </c>
      <c r="F564" s="6" t="s">
        <v>654</v>
      </c>
      <c r="G564" s="5" t="s">
        <v>62</v>
      </c>
      <c r="H564" s="5" t="s">
        <v>36</v>
      </c>
      <c r="I564" s="7">
        <v>41879.811805555597</v>
      </c>
      <c r="J564" s="7">
        <v>41879.859027777798</v>
      </c>
      <c r="K564" s="8" t="s">
        <v>17</v>
      </c>
      <c r="L564" s="8" t="s">
        <v>17</v>
      </c>
      <c r="M564" s="9" t="s">
        <v>1250</v>
      </c>
      <c r="N564" s="2">
        <v>330</v>
      </c>
      <c r="O564" s="8" t="s">
        <v>17</v>
      </c>
      <c r="P564" t="str">
        <f t="shared" si="28"/>
        <v/>
      </c>
      <c r="Q564">
        <f t="shared" si="29"/>
        <v>2014</v>
      </c>
    </row>
    <row r="565" spans="1:17" x14ac:dyDescent="0.25">
      <c r="A565" s="3">
        <v>171033</v>
      </c>
      <c r="B565" s="4" t="s">
        <v>17</v>
      </c>
      <c r="C565" s="6" t="s">
        <v>17</v>
      </c>
      <c r="D565" s="5" t="s">
        <v>360</v>
      </c>
      <c r="E565" s="6" t="s">
        <v>65</v>
      </c>
      <c r="F565" s="6" t="s">
        <v>654</v>
      </c>
      <c r="G565" s="5" t="s">
        <v>39</v>
      </c>
      <c r="H565" s="5" t="s">
        <v>25</v>
      </c>
      <c r="I565" s="7">
        <v>41881.484027777798</v>
      </c>
      <c r="J565" s="7">
        <v>41881.646527777797</v>
      </c>
      <c r="K565" s="8" t="s">
        <v>17</v>
      </c>
      <c r="L565" s="8" t="s">
        <v>17</v>
      </c>
      <c r="M565" s="9" t="s">
        <v>17</v>
      </c>
      <c r="N565" s="2">
        <v>330</v>
      </c>
      <c r="O565" s="8" t="s">
        <v>17</v>
      </c>
      <c r="P565" t="str">
        <f t="shared" si="28"/>
        <v/>
      </c>
      <c r="Q565">
        <f t="shared" si="29"/>
        <v>2014</v>
      </c>
    </row>
    <row r="566" spans="1:17" ht="25.5" x14ac:dyDescent="0.25">
      <c r="A566" s="3">
        <v>171039</v>
      </c>
      <c r="B566" s="4" t="s">
        <v>613</v>
      </c>
      <c r="C566" s="6" t="s">
        <v>52</v>
      </c>
      <c r="D566" s="5" t="s">
        <v>1273</v>
      </c>
      <c r="E566" s="6" t="s">
        <v>61</v>
      </c>
      <c r="F566" s="6" t="s">
        <v>654</v>
      </c>
      <c r="G566" s="5" t="s">
        <v>107</v>
      </c>
      <c r="H566" s="5" t="s">
        <v>52</v>
      </c>
      <c r="I566" s="7">
        <v>41881.6472222222</v>
      </c>
      <c r="J566" s="7">
        <v>41882.451388888898</v>
      </c>
      <c r="K566" s="8" t="s">
        <v>1274</v>
      </c>
      <c r="L566" s="8" t="s">
        <v>774</v>
      </c>
      <c r="M566" s="9" t="s">
        <v>1275</v>
      </c>
      <c r="N566" s="2">
        <v>132</v>
      </c>
      <c r="O566" s="8" t="s">
        <v>17</v>
      </c>
      <c r="P566" t="str">
        <f t="shared" si="28"/>
        <v>Forced</v>
      </c>
      <c r="Q566">
        <f t="shared" si="29"/>
        <v>2014</v>
      </c>
    </row>
    <row r="567" spans="1:17" ht="25.5" x14ac:dyDescent="0.25">
      <c r="A567" s="3">
        <v>171070</v>
      </c>
      <c r="B567" s="4" t="s">
        <v>42</v>
      </c>
      <c r="C567" s="6" t="s">
        <v>24</v>
      </c>
      <c r="D567" s="5" t="s">
        <v>181</v>
      </c>
      <c r="E567" s="6" t="s">
        <v>84</v>
      </c>
      <c r="F567" s="6" t="s">
        <v>654</v>
      </c>
      <c r="G567" s="5" t="s">
        <v>188</v>
      </c>
      <c r="H567" s="5" t="s">
        <v>63</v>
      </c>
      <c r="I567" s="7">
        <v>41883.381944444402</v>
      </c>
      <c r="K567" s="8" t="s">
        <v>17</v>
      </c>
      <c r="L567" s="8" t="s">
        <v>1276</v>
      </c>
      <c r="M567" s="9" t="s">
        <v>1277</v>
      </c>
      <c r="N567" s="2">
        <v>33</v>
      </c>
      <c r="O567" s="8" t="s">
        <v>17</v>
      </c>
      <c r="P567" t="str">
        <f t="shared" si="28"/>
        <v/>
      </c>
      <c r="Q567">
        <f t="shared" si="29"/>
        <v>2014</v>
      </c>
    </row>
    <row r="568" spans="1:17" x14ac:dyDescent="0.25">
      <c r="A568" s="3">
        <v>171164</v>
      </c>
      <c r="B568" s="4" t="s">
        <v>42</v>
      </c>
      <c r="C568" s="6" t="s">
        <v>36</v>
      </c>
      <c r="D568" s="5" t="s">
        <v>415</v>
      </c>
      <c r="E568" s="6" t="s">
        <v>84</v>
      </c>
      <c r="F568" s="6" t="s">
        <v>26</v>
      </c>
      <c r="G568" s="5" t="s">
        <v>155</v>
      </c>
      <c r="H568" s="5" t="s">
        <v>164</v>
      </c>
      <c r="I568" s="7">
        <v>41913.275694444397</v>
      </c>
      <c r="J568" s="7">
        <v>41913.720833333296</v>
      </c>
      <c r="K568" s="8" t="s">
        <v>17</v>
      </c>
      <c r="L568" s="8" t="s">
        <v>17</v>
      </c>
      <c r="M568" s="9" t="s">
        <v>1278</v>
      </c>
      <c r="N568" s="2">
        <v>132</v>
      </c>
      <c r="O568" s="8" t="s">
        <v>17</v>
      </c>
      <c r="P568" t="str">
        <f t="shared" si="28"/>
        <v/>
      </c>
      <c r="Q568">
        <f t="shared" si="29"/>
        <v>2014</v>
      </c>
    </row>
    <row r="569" spans="1:17" ht="255" x14ac:dyDescent="0.25">
      <c r="A569" s="3">
        <v>171214</v>
      </c>
      <c r="B569" s="4" t="s">
        <v>17</v>
      </c>
      <c r="C569" s="6" t="s">
        <v>17</v>
      </c>
      <c r="D569" s="5" t="s">
        <v>75</v>
      </c>
      <c r="E569" s="6" t="s">
        <v>193</v>
      </c>
      <c r="F569" s="6" t="s">
        <v>654</v>
      </c>
      <c r="G569" s="5" t="s">
        <v>97</v>
      </c>
      <c r="H569" s="5" t="s">
        <v>52</v>
      </c>
      <c r="I569" s="7">
        <v>41883.591666666704</v>
      </c>
      <c r="J569" s="7">
        <v>41883.676388888904</v>
      </c>
      <c r="K569" s="8" t="s">
        <v>1279</v>
      </c>
      <c r="L569" s="8" t="s">
        <v>774</v>
      </c>
      <c r="M569" s="9" t="s">
        <v>17</v>
      </c>
      <c r="N569" s="2">
        <v>330</v>
      </c>
      <c r="O569" s="8" t="s">
        <v>17</v>
      </c>
      <c r="P569" t="str">
        <f t="shared" si="28"/>
        <v/>
      </c>
      <c r="Q569">
        <f t="shared" si="29"/>
        <v>2014</v>
      </c>
    </row>
    <row r="570" spans="1:17" ht="140.25" x14ac:dyDescent="0.25">
      <c r="A570" s="3">
        <v>171220</v>
      </c>
      <c r="B570" s="4" t="s">
        <v>42</v>
      </c>
      <c r="C570" s="6" t="s">
        <v>640</v>
      </c>
      <c r="D570" s="5" t="s">
        <v>371</v>
      </c>
      <c r="E570" s="6" t="s">
        <v>61</v>
      </c>
      <c r="F570" s="6" t="s">
        <v>654</v>
      </c>
      <c r="G570" s="5" t="s">
        <v>372</v>
      </c>
      <c r="H570" s="5" t="s">
        <v>25</v>
      </c>
      <c r="I570" s="7">
        <v>41883.731249999997</v>
      </c>
      <c r="J570" s="7">
        <v>41884.432638888902</v>
      </c>
      <c r="K570" s="8" t="s">
        <v>1280</v>
      </c>
      <c r="L570" s="8" t="s">
        <v>1281</v>
      </c>
      <c r="M570" s="9" t="s">
        <v>1282</v>
      </c>
      <c r="N570" s="2">
        <v>132</v>
      </c>
      <c r="O570" s="8" t="s">
        <v>17</v>
      </c>
      <c r="P570" t="str">
        <f t="shared" si="28"/>
        <v>Forced</v>
      </c>
      <c r="Q570">
        <f t="shared" si="29"/>
        <v>2014</v>
      </c>
    </row>
    <row r="571" spans="1:17" ht="25.5" x14ac:dyDescent="0.25">
      <c r="A571" s="3">
        <v>171461</v>
      </c>
      <c r="B571" s="4" t="s">
        <v>17</v>
      </c>
      <c r="C571" s="6" t="s">
        <v>17</v>
      </c>
      <c r="D571" s="5" t="s">
        <v>295</v>
      </c>
      <c r="E571" s="6" t="s">
        <v>17</v>
      </c>
      <c r="F571" s="6" t="s">
        <v>654</v>
      </c>
      <c r="G571" s="5" t="s">
        <v>82</v>
      </c>
      <c r="H571" s="5" t="s">
        <v>25</v>
      </c>
      <c r="I571" s="7">
        <v>41885.506249999999</v>
      </c>
      <c r="J571" s="7">
        <v>41885.576388888898</v>
      </c>
      <c r="K571" s="8" t="s">
        <v>1283</v>
      </c>
      <c r="L571" s="8" t="s">
        <v>774</v>
      </c>
      <c r="M571" s="9" t="s">
        <v>17</v>
      </c>
      <c r="N571" s="2">
        <v>33</v>
      </c>
      <c r="O571" s="8" t="s">
        <v>17</v>
      </c>
      <c r="P571" t="str">
        <f t="shared" si="28"/>
        <v/>
      </c>
      <c r="Q571">
        <f t="shared" si="29"/>
        <v>2014</v>
      </c>
    </row>
    <row r="572" spans="1:17" x14ac:dyDescent="0.25">
      <c r="A572" s="3">
        <v>171590</v>
      </c>
      <c r="B572" s="4" t="s">
        <v>17</v>
      </c>
      <c r="C572" s="6" t="s">
        <v>17</v>
      </c>
      <c r="D572" s="5" t="s">
        <v>623</v>
      </c>
      <c r="E572" s="6" t="s">
        <v>17</v>
      </c>
      <c r="F572" s="6" t="s">
        <v>654</v>
      </c>
      <c r="G572" s="5" t="s">
        <v>624</v>
      </c>
      <c r="H572" s="5" t="s">
        <v>25</v>
      </c>
      <c r="I572" s="7">
        <v>41886.53125</v>
      </c>
      <c r="J572" s="7">
        <v>41886.822916666701</v>
      </c>
      <c r="K572" s="8" t="s">
        <v>1284</v>
      </c>
      <c r="L572" s="8" t="s">
        <v>774</v>
      </c>
      <c r="M572" s="9" t="s">
        <v>17</v>
      </c>
      <c r="N572" s="2">
        <v>132</v>
      </c>
      <c r="O572" s="8" t="s">
        <v>17</v>
      </c>
      <c r="P572" t="str">
        <f t="shared" si="28"/>
        <v/>
      </c>
      <c r="Q572">
        <f t="shared" si="29"/>
        <v>2014</v>
      </c>
    </row>
    <row r="573" spans="1:17" ht="114.75" x14ac:dyDescent="0.25">
      <c r="A573" s="3">
        <v>171628</v>
      </c>
      <c r="B573" s="4" t="s">
        <v>17</v>
      </c>
      <c r="C573" s="6" t="s">
        <v>17</v>
      </c>
      <c r="D573" s="5" t="s">
        <v>644</v>
      </c>
      <c r="E573" s="6" t="s">
        <v>17</v>
      </c>
      <c r="F573" s="6" t="s">
        <v>654</v>
      </c>
      <c r="G573" s="5" t="s">
        <v>209</v>
      </c>
      <c r="H573" s="5" t="s">
        <v>36</v>
      </c>
      <c r="I573" s="7">
        <v>41886.500694444403</v>
      </c>
      <c r="J573" s="7">
        <v>41886.624305555597</v>
      </c>
      <c r="K573" s="8" t="s">
        <v>1285</v>
      </c>
      <c r="L573" s="8" t="s">
        <v>774</v>
      </c>
      <c r="M573" s="9" t="s">
        <v>17</v>
      </c>
      <c r="N573" s="2">
        <v>66</v>
      </c>
      <c r="O573" s="8" t="s">
        <v>17</v>
      </c>
      <c r="P573" t="str">
        <f t="shared" si="28"/>
        <v/>
      </c>
      <c r="Q573">
        <f t="shared" si="29"/>
        <v>2014</v>
      </c>
    </row>
    <row r="574" spans="1:17" ht="51" x14ac:dyDescent="0.25">
      <c r="A574" s="3">
        <v>171629</v>
      </c>
      <c r="B574" s="4" t="s">
        <v>42</v>
      </c>
      <c r="C574" s="6" t="s">
        <v>74</v>
      </c>
      <c r="D574" s="5" t="s">
        <v>86</v>
      </c>
      <c r="E574" s="6" t="s">
        <v>38</v>
      </c>
      <c r="F574" s="6" t="s">
        <v>654</v>
      </c>
      <c r="G574" s="5" t="s">
        <v>87</v>
      </c>
      <c r="H574" s="5" t="s">
        <v>74</v>
      </c>
      <c r="I574" s="7">
        <v>41886.979861111096</v>
      </c>
      <c r="J574" s="7">
        <v>41887.506249999999</v>
      </c>
      <c r="K574" s="8" t="s">
        <v>1286</v>
      </c>
      <c r="L574" s="8" t="s">
        <v>1287</v>
      </c>
      <c r="M574" s="9" t="s">
        <v>1288</v>
      </c>
      <c r="N574" s="2">
        <v>330</v>
      </c>
      <c r="O574" s="8" t="s">
        <v>17</v>
      </c>
      <c r="P574" t="str">
        <f t="shared" si="28"/>
        <v>Fault</v>
      </c>
      <c r="Q574">
        <f t="shared" si="29"/>
        <v>2014</v>
      </c>
    </row>
    <row r="575" spans="1:17" ht="38.25" x14ac:dyDescent="0.25">
      <c r="A575" s="3">
        <v>171892</v>
      </c>
      <c r="B575" s="4" t="s">
        <v>17</v>
      </c>
      <c r="C575" s="6" t="s">
        <v>17</v>
      </c>
      <c r="D575" s="5" t="s">
        <v>440</v>
      </c>
      <c r="E575" s="6" t="s">
        <v>17</v>
      </c>
      <c r="F575" s="6" t="s">
        <v>654</v>
      </c>
      <c r="G575" s="5" t="s">
        <v>326</v>
      </c>
      <c r="H575" s="5" t="s">
        <v>25</v>
      </c>
      <c r="I575" s="7">
        <v>41888.379861111098</v>
      </c>
      <c r="J575" s="7">
        <v>41888.379861111098</v>
      </c>
      <c r="K575" s="8" t="s">
        <v>1289</v>
      </c>
      <c r="L575" s="8" t="s">
        <v>774</v>
      </c>
      <c r="M575" s="9" t="s">
        <v>17</v>
      </c>
      <c r="N575" s="2">
        <v>66</v>
      </c>
      <c r="O575" s="8" t="s">
        <v>17</v>
      </c>
      <c r="P575" t="str">
        <f t="shared" si="28"/>
        <v/>
      </c>
      <c r="Q575">
        <f t="shared" si="29"/>
        <v>2014</v>
      </c>
    </row>
    <row r="576" spans="1:17" ht="38.25" x14ac:dyDescent="0.25">
      <c r="A576" s="3">
        <v>171893</v>
      </c>
      <c r="B576" s="4" t="s">
        <v>17</v>
      </c>
      <c r="C576" s="6" t="s">
        <v>17</v>
      </c>
      <c r="D576" s="5" t="s">
        <v>369</v>
      </c>
      <c r="E576" s="6" t="s">
        <v>17</v>
      </c>
      <c r="F576" s="6" t="s">
        <v>654</v>
      </c>
      <c r="G576" s="5" t="s">
        <v>82</v>
      </c>
      <c r="H576" s="5" t="s">
        <v>25</v>
      </c>
      <c r="I576" s="7">
        <v>41888.493750000001</v>
      </c>
      <c r="J576" s="7">
        <v>41888.493750000001</v>
      </c>
      <c r="K576" s="8" t="s">
        <v>1290</v>
      </c>
      <c r="L576" s="8" t="s">
        <v>774</v>
      </c>
      <c r="M576" s="9" t="s">
        <v>17</v>
      </c>
      <c r="N576" s="2">
        <v>33</v>
      </c>
      <c r="O576" s="8" t="s">
        <v>17</v>
      </c>
      <c r="P576" t="str">
        <f t="shared" si="28"/>
        <v/>
      </c>
      <c r="Q576">
        <f t="shared" si="29"/>
        <v>2014</v>
      </c>
    </row>
    <row r="577" spans="1:17" ht="51" x14ac:dyDescent="0.25">
      <c r="A577" s="3">
        <v>171896</v>
      </c>
      <c r="B577" s="4" t="s">
        <v>34</v>
      </c>
      <c r="C577" s="6" t="s">
        <v>25</v>
      </c>
      <c r="D577" s="5" t="s">
        <v>383</v>
      </c>
      <c r="E577" s="6" t="s">
        <v>84</v>
      </c>
      <c r="F577" s="6" t="s">
        <v>654</v>
      </c>
      <c r="G577" s="5" t="s">
        <v>384</v>
      </c>
      <c r="H577" s="5" t="s">
        <v>25</v>
      </c>
      <c r="I577" s="7">
        <v>41889.0444444444</v>
      </c>
      <c r="J577" s="7">
        <v>41889.0444444444</v>
      </c>
      <c r="K577" s="8" t="s">
        <v>1291</v>
      </c>
      <c r="L577" s="8" t="s">
        <v>1292</v>
      </c>
      <c r="M577" s="9" t="s">
        <v>1293</v>
      </c>
      <c r="N577" s="2">
        <v>500</v>
      </c>
      <c r="O577" s="8" t="s">
        <v>17</v>
      </c>
      <c r="P577" t="str">
        <f t="shared" si="28"/>
        <v/>
      </c>
      <c r="Q577">
        <f t="shared" si="29"/>
        <v>2014</v>
      </c>
    </row>
    <row r="578" spans="1:17" x14ac:dyDescent="0.25">
      <c r="A578" s="3">
        <v>172123</v>
      </c>
      <c r="B578" s="4" t="s">
        <v>42</v>
      </c>
      <c r="C578" s="6" t="s">
        <v>36</v>
      </c>
      <c r="D578" s="5" t="s">
        <v>661</v>
      </c>
      <c r="E578" s="6" t="s">
        <v>69</v>
      </c>
      <c r="F578" s="6" t="s">
        <v>654</v>
      </c>
      <c r="G578" s="5" t="s">
        <v>278</v>
      </c>
      <c r="H578" s="5" t="s">
        <v>52</v>
      </c>
      <c r="I578" s="7">
        <v>41891.752777777801</v>
      </c>
      <c r="J578" s="7">
        <v>41891.786111111098</v>
      </c>
      <c r="K578" s="8" t="s">
        <v>17</v>
      </c>
      <c r="L578" s="8" t="s">
        <v>17</v>
      </c>
      <c r="M578" s="9" t="s">
        <v>1294</v>
      </c>
      <c r="N578" s="2">
        <v>330</v>
      </c>
      <c r="O578" s="8" t="s">
        <v>17</v>
      </c>
      <c r="P578" t="str">
        <f t="shared" si="28"/>
        <v>Forced</v>
      </c>
      <c r="Q578">
        <f t="shared" si="29"/>
        <v>2014</v>
      </c>
    </row>
    <row r="579" spans="1:17" x14ac:dyDescent="0.25">
      <c r="A579" s="3">
        <v>172124</v>
      </c>
      <c r="B579" s="4" t="s">
        <v>17</v>
      </c>
      <c r="C579" s="6" t="s">
        <v>17</v>
      </c>
      <c r="D579" s="5" t="s">
        <v>260</v>
      </c>
      <c r="E579" s="6" t="s">
        <v>17</v>
      </c>
      <c r="F579" s="6" t="s">
        <v>654</v>
      </c>
      <c r="G579" s="5" t="s">
        <v>81</v>
      </c>
      <c r="H579" s="5" t="s">
        <v>25</v>
      </c>
      <c r="I579" s="7">
        <v>41891.711805555598</v>
      </c>
      <c r="J579" s="7">
        <v>41891.711805555598</v>
      </c>
      <c r="K579" s="8" t="s">
        <v>17</v>
      </c>
      <c r="L579" s="8" t="s">
        <v>774</v>
      </c>
      <c r="M579" s="9" t="s">
        <v>17</v>
      </c>
      <c r="N579" s="2">
        <v>66</v>
      </c>
      <c r="O579" s="8" t="s">
        <v>17</v>
      </c>
      <c r="P579" t="str">
        <f t="shared" si="28"/>
        <v/>
      </c>
      <c r="Q579">
        <f t="shared" si="29"/>
        <v>2014</v>
      </c>
    </row>
    <row r="580" spans="1:17" ht="38.25" x14ac:dyDescent="0.25">
      <c r="A580" s="3">
        <v>172125</v>
      </c>
      <c r="B580" s="4" t="s">
        <v>88</v>
      </c>
      <c r="C580" s="6" t="s">
        <v>25</v>
      </c>
      <c r="D580" s="5" t="s">
        <v>455</v>
      </c>
      <c r="E580" s="6" t="s">
        <v>84</v>
      </c>
      <c r="F580" s="6" t="s">
        <v>654</v>
      </c>
      <c r="G580" s="5" t="s">
        <v>456</v>
      </c>
      <c r="H580" s="5" t="s">
        <v>25</v>
      </c>
      <c r="I580" s="7">
        <v>41891.920138888898</v>
      </c>
      <c r="J580" s="7">
        <v>41891.920138888898</v>
      </c>
      <c r="K580" s="8" t="s">
        <v>17</v>
      </c>
      <c r="L580" s="8" t="s">
        <v>1295</v>
      </c>
      <c r="M580" s="9" t="s">
        <v>1296</v>
      </c>
      <c r="N580" s="2">
        <v>330</v>
      </c>
      <c r="O580" s="8" t="s">
        <v>17</v>
      </c>
      <c r="P580" t="str">
        <f t="shared" ref="P580:P643" si="30">IF(OR(E580="B",E580="E"),"Forced",IF(OR(E580="C",E580="Z"),"Fault",""))</f>
        <v/>
      </c>
      <c r="Q580">
        <f t="shared" ref="Q580:Q643" si="31">YEAR(I580)</f>
        <v>2014</v>
      </c>
    </row>
    <row r="581" spans="1:17" ht="38.25" x14ac:dyDescent="0.25">
      <c r="A581" s="3">
        <v>172126</v>
      </c>
      <c r="B581" s="4" t="s">
        <v>17</v>
      </c>
      <c r="C581" s="6" t="s">
        <v>17</v>
      </c>
      <c r="D581" s="5" t="s">
        <v>660</v>
      </c>
      <c r="E581" s="6" t="s">
        <v>17</v>
      </c>
      <c r="F581" s="6" t="s">
        <v>654</v>
      </c>
      <c r="G581" s="5" t="s">
        <v>149</v>
      </c>
      <c r="H581" s="5" t="s">
        <v>36</v>
      </c>
      <c r="I581" s="7">
        <v>41891.997916666704</v>
      </c>
      <c r="J581" s="7">
        <v>41892.588194444397</v>
      </c>
      <c r="K581" s="8" t="s">
        <v>1297</v>
      </c>
      <c r="L581" s="8" t="s">
        <v>1298</v>
      </c>
      <c r="M581" s="9" t="s">
        <v>17</v>
      </c>
      <c r="N581" s="2">
        <v>132</v>
      </c>
      <c r="O581" s="8" t="s">
        <v>17</v>
      </c>
      <c r="P581" t="str">
        <f t="shared" si="30"/>
        <v/>
      </c>
      <c r="Q581">
        <f t="shared" si="31"/>
        <v>2014</v>
      </c>
    </row>
    <row r="582" spans="1:17" ht="25.5" x14ac:dyDescent="0.25">
      <c r="A582" s="3">
        <v>172127</v>
      </c>
      <c r="B582" s="4" t="s">
        <v>17</v>
      </c>
      <c r="C582" s="6" t="s">
        <v>17</v>
      </c>
      <c r="D582" s="5" t="s">
        <v>449</v>
      </c>
      <c r="E582" s="6" t="s">
        <v>17</v>
      </c>
      <c r="F582" s="6" t="s">
        <v>654</v>
      </c>
      <c r="G582" s="5" t="s">
        <v>326</v>
      </c>
      <c r="H582" s="5" t="s">
        <v>25</v>
      </c>
      <c r="I582" s="7">
        <v>41892.022916666698</v>
      </c>
      <c r="J582" s="7">
        <v>41892.022916666698</v>
      </c>
      <c r="K582" s="8" t="s">
        <v>17</v>
      </c>
      <c r="L582" s="8" t="s">
        <v>774</v>
      </c>
      <c r="M582" s="9" t="s">
        <v>17</v>
      </c>
      <c r="N582" s="2">
        <v>66</v>
      </c>
      <c r="O582" s="8" t="s">
        <v>17</v>
      </c>
      <c r="P582" t="str">
        <f t="shared" si="30"/>
        <v/>
      </c>
      <c r="Q582">
        <f t="shared" si="31"/>
        <v>2014</v>
      </c>
    </row>
    <row r="583" spans="1:17" ht="25.5" x14ac:dyDescent="0.25">
      <c r="A583" s="3">
        <v>172133</v>
      </c>
      <c r="B583" s="4" t="s">
        <v>17</v>
      </c>
      <c r="C583" s="6" t="s">
        <v>17</v>
      </c>
      <c r="D583" s="5" t="s">
        <v>679</v>
      </c>
      <c r="E583" s="6" t="s">
        <v>65</v>
      </c>
      <c r="F583" s="6" t="s">
        <v>26</v>
      </c>
      <c r="G583" s="5" t="s">
        <v>599</v>
      </c>
      <c r="H583" s="5" t="s">
        <v>25</v>
      </c>
      <c r="I583" s="7">
        <v>41922.300000000003</v>
      </c>
      <c r="J583" s="7">
        <v>41922.6652777778</v>
      </c>
      <c r="K583" s="8" t="s">
        <v>17</v>
      </c>
      <c r="L583" s="8" t="s">
        <v>17</v>
      </c>
      <c r="M583" s="9" t="s">
        <v>17</v>
      </c>
      <c r="N583" s="2">
        <v>132</v>
      </c>
      <c r="O583" s="8" t="s">
        <v>17</v>
      </c>
      <c r="P583" t="str">
        <f t="shared" si="30"/>
        <v/>
      </c>
      <c r="Q583">
        <f t="shared" si="31"/>
        <v>2014</v>
      </c>
    </row>
    <row r="584" spans="1:17" ht="25.5" x14ac:dyDescent="0.25">
      <c r="A584" s="3">
        <v>172144</v>
      </c>
      <c r="B584" s="4" t="s">
        <v>17</v>
      </c>
      <c r="C584" s="6" t="s">
        <v>17</v>
      </c>
      <c r="D584" s="5" t="s">
        <v>749</v>
      </c>
      <c r="E584" s="6" t="s">
        <v>65</v>
      </c>
      <c r="F584" s="6" t="s">
        <v>26</v>
      </c>
      <c r="G584" s="5" t="s">
        <v>261</v>
      </c>
      <c r="H584" s="5" t="s">
        <v>25</v>
      </c>
      <c r="I584" s="7">
        <v>41913.293749999997</v>
      </c>
      <c r="J584" s="7">
        <v>41913.314583333296</v>
      </c>
      <c r="K584" s="8" t="s">
        <v>17</v>
      </c>
      <c r="L584" s="8" t="s">
        <v>17</v>
      </c>
      <c r="M584" s="9" t="s">
        <v>17</v>
      </c>
      <c r="N584" s="2">
        <v>132</v>
      </c>
      <c r="O584" s="8" t="s">
        <v>17</v>
      </c>
      <c r="P584" t="str">
        <f t="shared" si="30"/>
        <v/>
      </c>
      <c r="Q584">
        <f t="shared" si="31"/>
        <v>2014</v>
      </c>
    </row>
    <row r="585" spans="1:17" x14ac:dyDescent="0.25">
      <c r="A585" s="3">
        <v>172150</v>
      </c>
      <c r="B585" s="4" t="s">
        <v>17</v>
      </c>
      <c r="C585" s="6" t="s">
        <v>17</v>
      </c>
      <c r="D585" s="5" t="s">
        <v>218</v>
      </c>
      <c r="E585" s="6" t="s">
        <v>17</v>
      </c>
      <c r="F585" s="6" t="s">
        <v>654</v>
      </c>
      <c r="G585" s="5" t="s">
        <v>100</v>
      </c>
      <c r="H585" s="5" t="s">
        <v>25</v>
      </c>
      <c r="I585" s="7">
        <v>41892.3840277778</v>
      </c>
      <c r="J585" s="7">
        <v>41892.5402777778</v>
      </c>
      <c r="K585" s="8" t="s">
        <v>1299</v>
      </c>
      <c r="L585" s="8" t="s">
        <v>774</v>
      </c>
      <c r="M585" s="9" t="s">
        <v>17</v>
      </c>
      <c r="N585" s="2">
        <v>66</v>
      </c>
      <c r="O585" s="8" t="s">
        <v>17</v>
      </c>
      <c r="P585" t="str">
        <f t="shared" si="30"/>
        <v/>
      </c>
      <c r="Q585">
        <f t="shared" si="31"/>
        <v>2014</v>
      </c>
    </row>
    <row r="586" spans="1:17" x14ac:dyDescent="0.25">
      <c r="A586" s="3">
        <v>172188</v>
      </c>
      <c r="B586" s="4" t="s">
        <v>17</v>
      </c>
      <c r="C586" s="6" t="s">
        <v>17</v>
      </c>
      <c r="D586" s="5" t="s">
        <v>64</v>
      </c>
      <c r="E586" s="6" t="s">
        <v>65</v>
      </c>
      <c r="F586" s="6" t="s">
        <v>26</v>
      </c>
      <c r="G586" s="5" t="s">
        <v>66</v>
      </c>
      <c r="H586" s="5" t="s">
        <v>25</v>
      </c>
      <c r="I586" s="7">
        <v>41934.242361111101</v>
      </c>
      <c r="J586" s="7">
        <v>41934.949305555601</v>
      </c>
      <c r="K586" s="8" t="s">
        <v>17</v>
      </c>
      <c r="L586" s="8" t="s">
        <v>17</v>
      </c>
      <c r="M586" s="9" t="s">
        <v>17</v>
      </c>
      <c r="N586" s="2">
        <v>330</v>
      </c>
      <c r="O586" s="8" t="s">
        <v>17</v>
      </c>
      <c r="P586" t="str">
        <f t="shared" si="30"/>
        <v/>
      </c>
      <c r="Q586">
        <f t="shared" si="31"/>
        <v>2014</v>
      </c>
    </row>
    <row r="587" spans="1:17" x14ac:dyDescent="0.25">
      <c r="A587" s="3">
        <v>172189</v>
      </c>
      <c r="B587" s="4" t="s">
        <v>17</v>
      </c>
      <c r="C587" s="6" t="s">
        <v>17</v>
      </c>
      <c r="D587" s="5" t="s">
        <v>64</v>
      </c>
      <c r="E587" s="6" t="s">
        <v>65</v>
      </c>
      <c r="F587" s="6" t="s">
        <v>26</v>
      </c>
      <c r="G587" s="5" t="s">
        <v>66</v>
      </c>
      <c r="H587" s="5" t="s">
        <v>25</v>
      </c>
      <c r="I587" s="7">
        <v>41936.241666666698</v>
      </c>
      <c r="J587" s="7">
        <v>41936.918749999997</v>
      </c>
      <c r="K587" s="8" t="s">
        <v>17</v>
      </c>
      <c r="L587" s="8" t="s">
        <v>17</v>
      </c>
      <c r="M587" s="9" t="s">
        <v>17</v>
      </c>
      <c r="N587" s="2">
        <v>330</v>
      </c>
      <c r="O587" s="8" t="s">
        <v>17</v>
      </c>
      <c r="P587" t="str">
        <f t="shared" si="30"/>
        <v/>
      </c>
      <c r="Q587">
        <f t="shared" si="31"/>
        <v>2014</v>
      </c>
    </row>
    <row r="588" spans="1:17" ht="25.5" x14ac:dyDescent="0.25">
      <c r="A588" s="3">
        <v>172393</v>
      </c>
      <c r="B588" s="4" t="s">
        <v>17</v>
      </c>
      <c r="C588" s="6" t="s">
        <v>17</v>
      </c>
      <c r="D588" s="5" t="s">
        <v>679</v>
      </c>
      <c r="E588" s="6" t="s">
        <v>65</v>
      </c>
      <c r="F588" s="6" t="s">
        <v>26</v>
      </c>
      <c r="G588" s="5" t="s">
        <v>599</v>
      </c>
      <c r="H588" s="5" t="s">
        <v>25</v>
      </c>
      <c r="I588" s="7">
        <v>41921.279861111099</v>
      </c>
      <c r="J588" s="7">
        <v>41921.647916666698</v>
      </c>
      <c r="K588" s="8" t="s">
        <v>17</v>
      </c>
      <c r="L588" s="8" t="s">
        <v>17</v>
      </c>
      <c r="M588" s="9" t="s">
        <v>17</v>
      </c>
      <c r="N588" s="2">
        <v>132</v>
      </c>
      <c r="O588" s="8" t="s">
        <v>17</v>
      </c>
      <c r="P588" t="str">
        <f t="shared" si="30"/>
        <v/>
      </c>
      <c r="Q588">
        <f t="shared" si="31"/>
        <v>2014</v>
      </c>
    </row>
    <row r="589" spans="1:17" ht="38.25" x14ac:dyDescent="0.25">
      <c r="A589" s="3">
        <v>172446</v>
      </c>
      <c r="B589" s="4" t="s">
        <v>88</v>
      </c>
      <c r="C589" s="6" t="s">
        <v>25</v>
      </c>
      <c r="D589" s="5" t="s">
        <v>652</v>
      </c>
      <c r="E589" s="6" t="s">
        <v>84</v>
      </c>
      <c r="F589" s="6" t="s">
        <v>654</v>
      </c>
      <c r="G589" s="5" t="s">
        <v>653</v>
      </c>
      <c r="H589" s="5" t="s">
        <v>25</v>
      </c>
      <c r="I589" s="7">
        <v>41897.015972222202</v>
      </c>
      <c r="J589" s="7">
        <v>41897.015972222202</v>
      </c>
      <c r="K589" s="8" t="s">
        <v>17</v>
      </c>
      <c r="L589" s="8" t="s">
        <v>1300</v>
      </c>
      <c r="M589" s="9" t="s">
        <v>17</v>
      </c>
      <c r="N589" s="2">
        <v>132</v>
      </c>
      <c r="O589" s="8" t="s">
        <v>17</v>
      </c>
      <c r="P589" t="str">
        <f t="shared" si="30"/>
        <v/>
      </c>
      <c r="Q589">
        <f t="shared" si="31"/>
        <v>2014</v>
      </c>
    </row>
    <row r="590" spans="1:17" ht="38.25" x14ac:dyDescent="0.25">
      <c r="A590" s="3">
        <v>172516</v>
      </c>
      <c r="B590" s="4" t="s">
        <v>88</v>
      </c>
      <c r="C590" s="6" t="s">
        <v>25</v>
      </c>
      <c r="D590" s="5" t="s">
        <v>91</v>
      </c>
      <c r="E590" s="6" t="s">
        <v>84</v>
      </c>
      <c r="F590" s="6" t="s">
        <v>654</v>
      </c>
      <c r="G590" s="5" t="s">
        <v>92</v>
      </c>
      <c r="H590" s="5" t="s">
        <v>25</v>
      </c>
      <c r="I590" s="7">
        <v>41897.483333333301</v>
      </c>
      <c r="J590" s="7">
        <v>41897.483333333301</v>
      </c>
      <c r="K590" s="8" t="s">
        <v>1301</v>
      </c>
      <c r="L590" s="8" t="s">
        <v>1302</v>
      </c>
      <c r="M590" s="9" t="s">
        <v>17</v>
      </c>
      <c r="N590" s="2">
        <v>132</v>
      </c>
      <c r="O590" s="8" t="s">
        <v>17</v>
      </c>
      <c r="P590" t="str">
        <f t="shared" si="30"/>
        <v/>
      </c>
      <c r="Q590">
        <f t="shared" si="31"/>
        <v>2014</v>
      </c>
    </row>
    <row r="591" spans="1:17" ht="165.75" x14ac:dyDescent="0.25">
      <c r="A591" s="3">
        <v>172571</v>
      </c>
      <c r="B591" s="4" t="s">
        <v>34</v>
      </c>
      <c r="C591" s="6" t="s">
        <v>24</v>
      </c>
      <c r="D591" s="5" t="s">
        <v>459</v>
      </c>
      <c r="E591" s="6" t="s">
        <v>84</v>
      </c>
      <c r="F591" s="6" t="s">
        <v>654</v>
      </c>
      <c r="G591" s="5" t="s">
        <v>242</v>
      </c>
      <c r="H591" s="5" t="s">
        <v>36</v>
      </c>
      <c r="I591" s="7">
        <v>41897.707638888904</v>
      </c>
      <c r="J591" s="7">
        <v>41897.999305555597</v>
      </c>
      <c r="K591" s="8" t="s">
        <v>1303</v>
      </c>
      <c r="L591" s="8" t="s">
        <v>1304</v>
      </c>
      <c r="M591" s="9" t="s">
        <v>1305</v>
      </c>
      <c r="N591" s="2">
        <v>330</v>
      </c>
      <c r="O591" s="8" t="s">
        <v>1306</v>
      </c>
      <c r="P591" t="str">
        <f t="shared" si="30"/>
        <v/>
      </c>
      <c r="Q591">
        <f t="shared" si="31"/>
        <v>2014</v>
      </c>
    </row>
    <row r="592" spans="1:17" x14ac:dyDescent="0.25">
      <c r="A592" s="3">
        <v>172572</v>
      </c>
      <c r="B592" s="4" t="s">
        <v>17</v>
      </c>
      <c r="C592" s="6" t="s">
        <v>17</v>
      </c>
      <c r="D592" s="5" t="s">
        <v>282</v>
      </c>
      <c r="E592" s="6" t="s">
        <v>65</v>
      </c>
      <c r="F592" s="6" t="s">
        <v>654</v>
      </c>
      <c r="G592" s="5" t="s">
        <v>41</v>
      </c>
      <c r="H592" s="5" t="s">
        <v>25</v>
      </c>
      <c r="I592" s="7">
        <v>41907.368055555598</v>
      </c>
      <c r="J592" s="7">
        <v>41907.579861111102</v>
      </c>
      <c r="K592" s="8" t="s">
        <v>17</v>
      </c>
      <c r="L592" s="8" t="s">
        <v>17</v>
      </c>
      <c r="M592" s="9" t="s">
        <v>17</v>
      </c>
      <c r="N592" s="2">
        <v>330</v>
      </c>
      <c r="O592" s="8" t="s">
        <v>17</v>
      </c>
      <c r="P592" t="str">
        <f t="shared" si="30"/>
        <v/>
      </c>
      <c r="Q592">
        <f t="shared" si="31"/>
        <v>2014</v>
      </c>
    </row>
    <row r="593" spans="1:17" x14ac:dyDescent="0.25">
      <c r="A593" s="3">
        <v>172575</v>
      </c>
      <c r="B593" s="4" t="s">
        <v>17</v>
      </c>
      <c r="C593" s="6" t="s">
        <v>17</v>
      </c>
      <c r="D593" s="5" t="s">
        <v>119</v>
      </c>
      <c r="E593" s="6" t="s">
        <v>17</v>
      </c>
      <c r="F593" s="6" t="s">
        <v>654</v>
      </c>
      <c r="G593" s="5" t="s">
        <v>120</v>
      </c>
      <c r="H593" s="5" t="s">
        <v>25</v>
      </c>
      <c r="I593" s="7">
        <v>41898.199305555601</v>
      </c>
      <c r="J593" s="7">
        <v>41898.199305555601</v>
      </c>
      <c r="K593" s="8" t="s">
        <v>17</v>
      </c>
      <c r="L593" s="8" t="s">
        <v>774</v>
      </c>
      <c r="M593" s="9" t="s">
        <v>17</v>
      </c>
      <c r="N593" s="2">
        <v>66</v>
      </c>
      <c r="O593" s="8" t="s">
        <v>17</v>
      </c>
      <c r="P593" t="str">
        <f t="shared" si="30"/>
        <v/>
      </c>
      <c r="Q593">
        <f t="shared" si="31"/>
        <v>2014</v>
      </c>
    </row>
    <row r="594" spans="1:17" x14ac:dyDescent="0.25">
      <c r="A594" s="3">
        <v>172752</v>
      </c>
      <c r="B594" s="4" t="s">
        <v>42</v>
      </c>
      <c r="C594" s="6" t="s">
        <v>347</v>
      </c>
      <c r="D594" s="5" t="s">
        <v>75</v>
      </c>
      <c r="E594" s="6" t="s">
        <v>61</v>
      </c>
      <c r="F594" s="6" t="s">
        <v>1307</v>
      </c>
      <c r="G594" s="5" t="s">
        <v>118</v>
      </c>
      <c r="H594" s="5" t="s">
        <v>52</v>
      </c>
      <c r="I594" s="7">
        <v>42156.337500000001</v>
      </c>
      <c r="J594" s="7">
        <v>42156.5090277778</v>
      </c>
      <c r="K594" s="8" t="s">
        <v>17</v>
      </c>
      <c r="L594" s="8" t="s">
        <v>17</v>
      </c>
      <c r="M594" s="9" t="s">
        <v>1308</v>
      </c>
      <c r="N594" s="2">
        <v>330</v>
      </c>
      <c r="O594" s="8" t="s">
        <v>17</v>
      </c>
      <c r="P594" t="str">
        <f t="shared" si="30"/>
        <v>Forced</v>
      </c>
      <c r="Q594">
        <f t="shared" si="31"/>
        <v>2015</v>
      </c>
    </row>
    <row r="595" spans="1:17" x14ac:dyDescent="0.25">
      <c r="A595" s="3">
        <v>172826</v>
      </c>
      <c r="B595" s="4" t="s">
        <v>42</v>
      </c>
      <c r="C595" s="6" t="s">
        <v>52</v>
      </c>
      <c r="D595" s="5" t="s">
        <v>55</v>
      </c>
      <c r="E595" s="6" t="s">
        <v>69</v>
      </c>
      <c r="F595" s="6" t="s">
        <v>654</v>
      </c>
      <c r="G595" s="5" t="s">
        <v>442</v>
      </c>
      <c r="H595" s="5" t="s">
        <v>52</v>
      </c>
      <c r="I595" s="7">
        <v>41899.543055555601</v>
      </c>
      <c r="J595" s="7">
        <v>41899.604166666701</v>
      </c>
      <c r="K595" s="8" t="s">
        <v>17</v>
      </c>
      <c r="L595" s="8" t="s">
        <v>17</v>
      </c>
      <c r="M595" s="9" t="s">
        <v>1309</v>
      </c>
      <c r="N595" s="2">
        <v>132</v>
      </c>
      <c r="O595" s="8" t="s">
        <v>17</v>
      </c>
      <c r="P595" t="str">
        <f t="shared" si="30"/>
        <v>Forced</v>
      </c>
      <c r="Q595">
        <f t="shared" si="31"/>
        <v>2014</v>
      </c>
    </row>
    <row r="596" spans="1:17" x14ac:dyDescent="0.25">
      <c r="A596" s="3">
        <v>172955</v>
      </c>
      <c r="B596" s="4" t="s">
        <v>42</v>
      </c>
      <c r="C596" s="6" t="s">
        <v>25</v>
      </c>
      <c r="D596" s="5" t="s">
        <v>153</v>
      </c>
      <c r="E596" s="6" t="s">
        <v>69</v>
      </c>
      <c r="F596" s="6" t="s">
        <v>654</v>
      </c>
      <c r="G596" s="5" t="s">
        <v>154</v>
      </c>
      <c r="H596" s="5" t="s">
        <v>25</v>
      </c>
      <c r="I596" s="7">
        <v>41901.320833333302</v>
      </c>
      <c r="J596" s="7">
        <v>41901.473611111098</v>
      </c>
      <c r="K596" s="8" t="s">
        <v>17</v>
      </c>
      <c r="L596" s="8" t="s">
        <v>17</v>
      </c>
      <c r="M596" s="9" t="s">
        <v>1310</v>
      </c>
      <c r="N596" s="2">
        <v>132</v>
      </c>
      <c r="O596" s="8" t="s">
        <v>17</v>
      </c>
      <c r="P596" t="str">
        <f t="shared" si="30"/>
        <v>Forced</v>
      </c>
      <c r="Q596">
        <f t="shared" si="31"/>
        <v>2014</v>
      </c>
    </row>
    <row r="597" spans="1:17" ht="165.75" x14ac:dyDescent="0.25">
      <c r="A597" s="3">
        <v>172978</v>
      </c>
      <c r="B597" s="4" t="s">
        <v>34</v>
      </c>
      <c r="C597" s="6" t="s">
        <v>24</v>
      </c>
      <c r="D597" s="5" t="s">
        <v>459</v>
      </c>
      <c r="E597" s="6" t="s">
        <v>84</v>
      </c>
      <c r="F597" s="6" t="s">
        <v>654</v>
      </c>
      <c r="G597" s="5" t="s">
        <v>242</v>
      </c>
      <c r="H597" s="5" t="s">
        <v>36</v>
      </c>
      <c r="I597" s="7">
        <v>41900.840277777803</v>
      </c>
      <c r="J597" s="7">
        <v>41901.610416666699</v>
      </c>
      <c r="K597" s="8" t="s">
        <v>1311</v>
      </c>
      <c r="L597" s="8" t="s">
        <v>1312</v>
      </c>
      <c r="M597" s="9" t="s">
        <v>1305</v>
      </c>
      <c r="N597" s="2">
        <v>330</v>
      </c>
      <c r="O597" s="8" t="s">
        <v>1313</v>
      </c>
      <c r="P597" t="str">
        <f t="shared" si="30"/>
        <v/>
      </c>
      <c r="Q597">
        <f t="shared" si="31"/>
        <v>2014</v>
      </c>
    </row>
    <row r="598" spans="1:17" ht="76.5" x14ac:dyDescent="0.25">
      <c r="A598" s="3">
        <v>172979</v>
      </c>
      <c r="B598" s="4" t="s">
        <v>17</v>
      </c>
      <c r="C598" s="6" t="s">
        <v>17</v>
      </c>
      <c r="D598" s="5" t="s">
        <v>585</v>
      </c>
      <c r="E598" s="6" t="s">
        <v>17</v>
      </c>
      <c r="F598" s="6" t="s">
        <v>654</v>
      </c>
      <c r="G598" s="5" t="s">
        <v>198</v>
      </c>
      <c r="H598" s="5" t="s">
        <v>25</v>
      </c>
      <c r="I598" s="7">
        <v>41901.181250000001</v>
      </c>
      <c r="J598" s="7">
        <v>41901.394444444399</v>
      </c>
      <c r="K598" s="8" t="s">
        <v>1314</v>
      </c>
      <c r="L598" s="8" t="s">
        <v>774</v>
      </c>
      <c r="M598" s="9" t="s">
        <v>17</v>
      </c>
      <c r="N598" s="2">
        <v>132</v>
      </c>
      <c r="O598" s="8" t="s">
        <v>17</v>
      </c>
      <c r="P598" t="str">
        <f t="shared" si="30"/>
        <v/>
      </c>
      <c r="Q598">
        <f t="shared" si="31"/>
        <v>2014</v>
      </c>
    </row>
    <row r="599" spans="1:17" ht="165.75" x14ac:dyDescent="0.25">
      <c r="A599" s="3">
        <v>173036</v>
      </c>
      <c r="B599" s="4" t="s">
        <v>34</v>
      </c>
      <c r="C599" s="6" t="s">
        <v>24</v>
      </c>
      <c r="D599" s="5" t="s">
        <v>459</v>
      </c>
      <c r="E599" s="6" t="s">
        <v>84</v>
      </c>
      <c r="F599" s="6" t="s">
        <v>654</v>
      </c>
      <c r="G599" s="5" t="s">
        <v>242</v>
      </c>
      <c r="H599" s="5" t="s">
        <v>36</v>
      </c>
      <c r="I599" s="7">
        <v>41901.729166666701</v>
      </c>
      <c r="J599" s="7">
        <v>41902.484722222202</v>
      </c>
      <c r="K599" s="8" t="s">
        <v>1315</v>
      </c>
      <c r="L599" s="8" t="s">
        <v>1316</v>
      </c>
      <c r="M599" s="9" t="s">
        <v>1305</v>
      </c>
      <c r="N599" s="2">
        <v>330</v>
      </c>
      <c r="O599" s="8" t="s">
        <v>17</v>
      </c>
      <c r="P599" t="str">
        <f t="shared" si="30"/>
        <v/>
      </c>
      <c r="Q599">
        <f t="shared" si="31"/>
        <v>2014</v>
      </c>
    </row>
    <row r="600" spans="1:17" ht="51" x14ac:dyDescent="0.25">
      <c r="A600" s="3">
        <v>173070</v>
      </c>
      <c r="B600" s="4" t="s">
        <v>73</v>
      </c>
      <c r="C600" s="6" t="s">
        <v>25</v>
      </c>
      <c r="D600" s="5" t="s">
        <v>420</v>
      </c>
      <c r="E600" s="6" t="s">
        <v>84</v>
      </c>
      <c r="F600" s="6" t="s">
        <v>654</v>
      </c>
      <c r="G600" s="5" t="s">
        <v>421</v>
      </c>
      <c r="H600" s="5" t="s">
        <v>25</v>
      </c>
      <c r="I600" s="7">
        <v>41903.232638888898</v>
      </c>
      <c r="J600" s="7">
        <v>41903.232638888898</v>
      </c>
      <c r="K600" s="8" t="s">
        <v>17</v>
      </c>
      <c r="L600" s="8" t="s">
        <v>1317</v>
      </c>
      <c r="M600" s="9" t="s">
        <v>1318</v>
      </c>
      <c r="N600" s="2">
        <v>132</v>
      </c>
      <c r="O600" s="8" t="s">
        <v>17</v>
      </c>
      <c r="P600" t="str">
        <f t="shared" si="30"/>
        <v/>
      </c>
      <c r="Q600">
        <f t="shared" si="31"/>
        <v>2014</v>
      </c>
    </row>
    <row r="601" spans="1:17" x14ac:dyDescent="0.25">
      <c r="A601" s="3">
        <v>173079</v>
      </c>
      <c r="B601" s="4" t="s">
        <v>42</v>
      </c>
      <c r="C601" s="6" t="s">
        <v>36</v>
      </c>
      <c r="D601" s="5" t="s">
        <v>518</v>
      </c>
      <c r="E601" s="6" t="s">
        <v>61</v>
      </c>
      <c r="F601" s="6" t="s">
        <v>654</v>
      </c>
      <c r="G601" s="5" t="s">
        <v>183</v>
      </c>
      <c r="H601" s="5" t="s">
        <v>52</v>
      </c>
      <c r="I601" s="7">
        <v>41903.659027777801</v>
      </c>
      <c r="J601" s="7">
        <v>41903.714583333298</v>
      </c>
      <c r="K601" s="8" t="s">
        <v>17</v>
      </c>
      <c r="L601" s="8" t="s">
        <v>17</v>
      </c>
      <c r="M601" s="9" t="s">
        <v>1319</v>
      </c>
      <c r="N601" s="2">
        <v>330</v>
      </c>
      <c r="O601" s="8" t="s">
        <v>17</v>
      </c>
      <c r="P601" t="str">
        <f t="shared" si="30"/>
        <v>Forced</v>
      </c>
      <c r="Q601">
        <f t="shared" si="31"/>
        <v>2014</v>
      </c>
    </row>
    <row r="602" spans="1:17" ht="153" x14ac:dyDescent="0.25">
      <c r="A602" s="3">
        <v>173111</v>
      </c>
      <c r="B602" s="4" t="s">
        <v>42</v>
      </c>
      <c r="C602" s="6" t="s">
        <v>52</v>
      </c>
      <c r="D602" s="5" t="s">
        <v>1320</v>
      </c>
      <c r="E602" s="6" t="s">
        <v>84</v>
      </c>
      <c r="F602" s="6" t="s">
        <v>654</v>
      </c>
      <c r="G602" s="5" t="s">
        <v>109</v>
      </c>
      <c r="H602" s="5" t="s">
        <v>164</v>
      </c>
      <c r="I602" s="7">
        <v>41904.911805555603</v>
      </c>
      <c r="J602" s="7">
        <v>41904.980555555601</v>
      </c>
      <c r="K602" s="8" t="s">
        <v>1321</v>
      </c>
      <c r="L602" s="8" t="s">
        <v>1322</v>
      </c>
      <c r="M602" s="9" t="s">
        <v>1323</v>
      </c>
      <c r="N602" s="2">
        <v>132</v>
      </c>
      <c r="O602" s="8" t="s">
        <v>1324</v>
      </c>
      <c r="P602" t="str">
        <f t="shared" si="30"/>
        <v/>
      </c>
      <c r="Q602">
        <f t="shared" si="31"/>
        <v>2014</v>
      </c>
    </row>
    <row r="603" spans="1:17" x14ac:dyDescent="0.25">
      <c r="A603" s="3">
        <v>173169</v>
      </c>
      <c r="B603" s="4" t="s">
        <v>17</v>
      </c>
      <c r="C603" s="6" t="s">
        <v>17</v>
      </c>
      <c r="D603" s="5" t="s">
        <v>416</v>
      </c>
      <c r="E603" s="6" t="s">
        <v>17</v>
      </c>
      <c r="F603" s="6" t="s">
        <v>654</v>
      </c>
      <c r="G603" s="5" t="s">
        <v>62</v>
      </c>
      <c r="H603" s="5" t="s">
        <v>25</v>
      </c>
      <c r="I603" s="7">
        <v>41905.417361111096</v>
      </c>
      <c r="J603" s="7">
        <v>41906.679166666698</v>
      </c>
      <c r="K603" s="8" t="s">
        <v>17</v>
      </c>
      <c r="L603" s="8" t="s">
        <v>774</v>
      </c>
      <c r="M603" s="9" t="s">
        <v>17</v>
      </c>
      <c r="N603" s="2">
        <v>132</v>
      </c>
      <c r="O603" s="8" t="s">
        <v>17</v>
      </c>
      <c r="P603" t="str">
        <f t="shared" si="30"/>
        <v/>
      </c>
      <c r="Q603">
        <f t="shared" si="31"/>
        <v>2014</v>
      </c>
    </row>
    <row r="604" spans="1:17" ht="114.75" x14ac:dyDescent="0.25">
      <c r="A604" s="3">
        <v>173213</v>
      </c>
      <c r="B604" s="4" t="s">
        <v>42</v>
      </c>
      <c r="C604" s="6" t="s">
        <v>36</v>
      </c>
      <c r="D604" s="5" t="s">
        <v>68</v>
      </c>
      <c r="E604" s="6" t="s">
        <v>61</v>
      </c>
      <c r="F604" s="6" t="s">
        <v>654</v>
      </c>
      <c r="G604" s="5" t="s">
        <v>87</v>
      </c>
      <c r="H604" s="5" t="s">
        <v>52</v>
      </c>
      <c r="I604" s="7">
        <v>41906.323611111096</v>
      </c>
      <c r="J604" s="7">
        <v>41906.470833333296</v>
      </c>
      <c r="K604" s="8" t="s">
        <v>1325</v>
      </c>
      <c r="L604" s="8" t="s">
        <v>774</v>
      </c>
      <c r="M604" s="9" t="s">
        <v>1153</v>
      </c>
      <c r="N604" s="2">
        <v>330</v>
      </c>
      <c r="O604" s="8" t="s">
        <v>17</v>
      </c>
      <c r="P604" t="str">
        <f t="shared" si="30"/>
        <v>Forced</v>
      </c>
      <c r="Q604">
        <f t="shared" si="31"/>
        <v>2014</v>
      </c>
    </row>
    <row r="605" spans="1:17" ht="63.75" x14ac:dyDescent="0.25">
      <c r="A605" s="3">
        <v>173280</v>
      </c>
      <c r="B605" s="4" t="s">
        <v>88</v>
      </c>
      <c r="C605" s="6" t="s">
        <v>25</v>
      </c>
      <c r="D605" s="5" t="s">
        <v>226</v>
      </c>
      <c r="E605" s="6" t="s">
        <v>84</v>
      </c>
      <c r="F605" s="6" t="s">
        <v>654</v>
      </c>
      <c r="G605" s="5" t="s">
        <v>144</v>
      </c>
      <c r="H605" s="5" t="s">
        <v>25</v>
      </c>
      <c r="I605" s="7">
        <v>41907.236111111102</v>
      </c>
      <c r="J605" s="7">
        <v>41907.236111111102</v>
      </c>
      <c r="K605" s="8" t="s">
        <v>1326</v>
      </c>
      <c r="L605" s="8" t="s">
        <v>774</v>
      </c>
      <c r="M605" s="9" t="s">
        <v>1327</v>
      </c>
      <c r="N605" s="2">
        <v>330</v>
      </c>
      <c r="O605" s="8" t="s">
        <v>17</v>
      </c>
      <c r="P605" t="str">
        <f t="shared" si="30"/>
        <v/>
      </c>
      <c r="Q605">
        <f t="shared" si="31"/>
        <v>2014</v>
      </c>
    </row>
    <row r="606" spans="1:17" x14ac:dyDescent="0.25">
      <c r="A606" s="3">
        <v>173281</v>
      </c>
      <c r="B606" s="4" t="s">
        <v>17</v>
      </c>
      <c r="C606" s="6" t="s">
        <v>17</v>
      </c>
      <c r="D606" s="5" t="s">
        <v>227</v>
      </c>
      <c r="E606" s="6" t="s">
        <v>17</v>
      </c>
      <c r="F606" s="6" t="s">
        <v>654</v>
      </c>
      <c r="G606" s="5" t="s">
        <v>144</v>
      </c>
      <c r="H606" s="5" t="s">
        <v>110</v>
      </c>
      <c r="I606" s="7">
        <v>41907.236111111102</v>
      </c>
      <c r="J606" s="7">
        <v>41907.236111111102</v>
      </c>
      <c r="K606" s="8" t="s">
        <v>17</v>
      </c>
      <c r="L606" s="8" t="s">
        <v>17</v>
      </c>
      <c r="M606" s="9" t="s">
        <v>17</v>
      </c>
      <c r="N606" s="2">
        <v>330</v>
      </c>
      <c r="O606" s="8" t="s">
        <v>17</v>
      </c>
      <c r="P606" t="str">
        <f t="shared" si="30"/>
        <v/>
      </c>
      <c r="Q606">
        <f t="shared" si="31"/>
        <v>2014</v>
      </c>
    </row>
    <row r="607" spans="1:17" x14ac:dyDescent="0.25">
      <c r="A607" s="3">
        <v>173303</v>
      </c>
      <c r="B607" s="4" t="s">
        <v>17</v>
      </c>
      <c r="C607" s="6" t="s">
        <v>17</v>
      </c>
      <c r="D607" s="5" t="s">
        <v>119</v>
      </c>
      <c r="E607" s="6" t="s">
        <v>17</v>
      </c>
      <c r="F607" s="6" t="s">
        <v>654</v>
      </c>
      <c r="G607" s="5" t="s">
        <v>120</v>
      </c>
      <c r="H607" s="5" t="s">
        <v>25</v>
      </c>
      <c r="I607" s="7">
        <v>41907.318055555603</v>
      </c>
      <c r="J607" s="7">
        <v>41907.318055555603</v>
      </c>
      <c r="K607" s="8" t="s">
        <v>17</v>
      </c>
      <c r="L607" s="8" t="s">
        <v>774</v>
      </c>
      <c r="M607" s="9" t="s">
        <v>17</v>
      </c>
      <c r="N607" s="2">
        <v>66</v>
      </c>
      <c r="O607" s="8" t="s">
        <v>17</v>
      </c>
      <c r="P607" t="str">
        <f t="shared" si="30"/>
        <v/>
      </c>
      <c r="Q607">
        <f t="shared" si="31"/>
        <v>2014</v>
      </c>
    </row>
    <row r="608" spans="1:17" ht="242.25" x14ac:dyDescent="0.25">
      <c r="A608" s="3">
        <v>173382</v>
      </c>
      <c r="B608" s="4" t="s">
        <v>88</v>
      </c>
      <c r="C608" s="6" t="s">
        <v>25</v>
      </c>
      <c r="D608" s="5" t="s">
        <v>574</v>
      </c>
      <c r="E608" s="6" t="s">
        <v>84</v>
      </c>
      <c r="F608" s="6" t="s">
        <v>654</v>
      </c>
      <c r="G608" s="5" t="s">
        <v>575</v>
      </c>
      <c r="H608" s="5" t="s">
        <v>25</v>
      </c>
      <c r="I608" s="7">
        <v>41907.543055555601</v>
      </c>
      <c r="J608" s="7">
        <v>41907.550694444399</v>
      </c>
      <c r="K608" s="8" t="s">
        <v>1328</v>
      </c>
      <c r="L608" s="8" t="s">
        <v>1329</v>
      </c>
      <c r="M608" s="9" t="s">
        <v>1330</v>
      </c>
      <c r="N608" s="2">
        <v>132</v>
      </c>
      <c r="O608" s="8" t="s">
        <v>1331</v>
      </c>
      <c r="P608" t="str">
        <f t="shared" si="30"/>
        <v/>
      </c>
      <c r="Q608">
        <f t="shared" si="31"/>
        <v>2014</v>
      </c>
    </row>
    <row r="609" spans="1:17" x14ac:dyDescent="0.25">
      <c r="A609" s="3">
        <v>173442</v>
      </c>
      <c r="B609" s="4" t="s">
        <v>17</v>
      </c>
      <c r="C609" s="6" t="s">
        <v>17</v>
      </c>
      <c r="D609" s="5" t="s">
        <v>665</v>
      </c>
      <c r="E609" s="6" t="s">
        <v>17</v>
      </c>
      <c r="F609" s="6" t="s">
        <v>654</v>
      </c>
      <c r="G609" s="5" t="s">
        <v>97</v>
      </c>
      <c r="H609" s="5" t="s">
        <v>52</v>
      </c>
      <c r="I609" s="7">
        <v>41908.070833333302</v>
      </c>
      <c r="J609" s="7">
        <v>41908.707638888904</v>
      </c>
      <c r="K609" s="8" t="s">
        <v>17</v>
      </c>
      <c r="L609" s="8" t="s">
        <v>774</v>
      </c>
      <c r="M609" s="9" t="s">
        <v>17</v>
      </c>
      <c r="N609" s="2">
        <v>330</v>
      </c>
      <c r="O609" s="8" t="s">
        <v>17</v>
      </c>
      <c r="P609" t="str">
        <f t="shared" si="30"/>
        <v/>
      </c>
      <c r="Q609">
        <f t="shared" si="31"/>
        <v>2014</v>
      </c>
    </row>
    <row r="610" spans="1:17" x14ac:dyDescent="0.25">
      <c r="A610" s="3">
        <v>173478</v>
      </c>
      <c r="B610" s="4" t="s">
        <v>17</v>
      </c>
      <c r="C610" s="6" t="s">
        <v>17</v>
      </c>
      <c r="D610" s="5" t="s">
        <v>119</v>
      </c>
      <c r="E610" s="6" t="s">
        <v>17</v>
      </c>
      <c r="F610" s="6" t="s">
        <v>654</v>
      </c>
      <c r="G610" s="5" t="s">
        <v>120</v>
      </c>
      <c r="H610" s="5" t="s">
        <v>25</v>
      </c>
      <c r="I610" s="7">
        <v>41908.472916666702</v>
      </c>
      <c r="J610" s="7">
        <v>41908.472916666702</v>
      </c>
      <c r="K610" s="8" t="s">
        <v>17</v>
      </c>
      <c r="L610" s="8" t="s">
        <v>774</v>
      </c>
      <c r="M610" s="9" t="s">
        <v>17</v>
      </c>
      <c r="N610" s="2">
        <v>66</v>
      </c>
      <c r="O610" s="8" t="s">
        <v>17</v>
      </c>
      <c r="P610" t="str">
        <f t="shared" si="30"/>
        <v/>
      </c>
      <c r="Q610">
        <f t="shared" si="31"/>
        <v>2014</v>
      </c>
    </row>
    <row r="611" spans="1:17" x14ac:dyDescent="0.25">
      <c r="A611" s="3">
        <v>173508</v>
      </c>
      <c r="B611" s="4" t="s">
        <v>17</v>
      </c>
      <c r="C611" s="6" t="s">
        <v>17</v>
      </c>
      <c r="D611" s="5" t="s">
        <v>257</v>
      </c>
      <c r="E611" s="6" t="s">
        <v>17</v>
      </c>
      <c r="F611" s="6" t="s">
        <v>654</v>
      </c>
      <c r="G611" s="5" t="s">
        <v>210</v>
      </c>
      <c r="H611" s="5" t="s">
        <v>25</v>
      </c>
      <c r="I611" s="7">
        <v>41909.241666666698</v>
      </c>
      <c r="J611" s="7">
        <v>41909.241666666698</v>
      </c>
      <c r="K611" s="8" t="s">
        <v>17</v>
      </c>
      <c r="L611" s="8" t="s">
        <v>774</v>
      </c>
      <c r="M611" s="9" t="s">
        <v>17</v>
      </c>
      <c r="N611" s="2">
        <v>132</v>
      </c>
      <c r="O611" s="8" t="s">
        <v>17</v>
      </c>
      <c r="P611" t="str">
        <f t="shared" si="30"/>
        <v/>
      </c>
      <c r="Q611">
        <f t="shared" si="31"/>
        <v>2014</v>
      </c>
    </row>
    <row r="612" spans="1:17" ht="76.5" x14ac:dyDescent="0.25">
      <c r="A612" s="3">
        <v>173596</v>
      </c>
      <c r="B612" s="4" t="s">
        <v>49</v>
      </c>
      <c r="C612" s="6" t="s">
        <v>48</v>
      </c>
      <c r="D612" s="5" t="s">
        <v>536</v>
      </c>
      <c r="E612" s="6" t="s">
        <v>38</v>
      </c>
      <c r="F612" s="6" t="s">
        <v>654</v>
      </c>
      <c r="G612" s="5" t="s">
        <v>537</v>
      </c>
      <c r="H612" s="5" t="s">
        <v>52</v>
      </c>
      <c r="I612" s="7">
        <v>41911.529166666704</v>
      </c>
      <c r="J612" s="7">
        <v>41912.807638888902</v>
      </c>
      <c r="K612" s="8" t="s">
        <v>17</v>
      </c>
      <c r="L612" s="8" t="s">
        <v>1332</v>
      </c>
      <c r="M612" s="9" t="s">
        <v>1333</v>
      </c>
      <c r="N612" s="2">
        <v>500</v>
      </c>
      <c r="O612" s="8" t="s">
        <v>1334</v>
      </c>
      <c r="P612" t="str">
        <f t="shared" si="30"/>
        <v>Fault</v>
      </c>
      <c r="Q612">
        <f t="shared" si="31"/>
        <v>2014</v>
      </c>
    </row>
    <row r="613" spans="1:17" x14ac:dyDescent="0.25">
      <c r="A613" s="3">
        <v>173597</v>
      </c>
      <c r="B613" s="4" t="s">
        <v>17</v>
      </c>
      <c r="C613" s="6" t="s">
        <v>17</v>
      </c>
      <c r="D613" s="5" t="s">
        <v>108</v>
      </c>
      <c r="E613" s="6" t="s">
        <v>17</v>
      </c>
      <c r="F613" s="6" t="s">
        <v>654</v>
      </c>
      <c r="G613" s="5" t="s">
        <v>537</v>
      </c>
      <c r="H613" s="5" t="s">
        <v>110</v>
      </c>
      <c r="I613" s="7">
        <v>41911.529166666704</v>
      </c>
      <c r="J613" s="7">
        <v>41912.807638888902</v>
      </c>
      <c r="K613" s="8" t="s">
        <v>17</v>
      </c>
      <c r="L613" s="8" t="s">
        <v>17</v>
      </c>
      <c r="M613" s="9" t="s">
        <v>17</v>
      </c>
      <c r="N613" s="2">
        <v>33</v>
      </c>
      <c r="O613" s="8" t="s">
        <v>17</v>
      </c>
      <c r="P613" t="str">
        <f t="shared" si="30"/>
        <v/>
      </c>
      <c r="Q613">
        <f t="shared" si="31"/>
        <v>2014</v>
      </c>
    </row>
    <row r="614" spans="1:17" x14ac:dyDescent="0.25">
      <c r="A614" s="3">
        <v>173601</v>
      </c>
      <c r="B614" s="4" t="s">
        <v>17</v>
      </c>
      <c r="C614" s="6" t="s">
        <v>17</v>
      </c>
      <c r="D614" s="5" t="s">
        <v>275</v>
      </c>
      <c r="E614" s="6" t="s">
        <v>65</v>
      </c>
      <c r="F614" s="6" t="s">
        <v>26</v>
      </c>
      <c r="G614" s="5" t="s">
        <v>39</v>
      </c>
      <c r="H614" s="5" t="s">
        <v>25</v>
      </c>
      <c r="I614" s="7">
        <v>41927.3034722222</v>
      </c>
      <c r="J614" s="7">
        <v>41927.561111111099</v>
      </c>
      <c r="K614" s="8" t="s">
        <v>17</v>
      </c>
      <c r="L614" s="8" t="s">
        <v>17</v>
      </c>
      <c r="M614" s="9" t="s">
        <v>17</v>
      </c>
      <c r="N614" s="2">
        <v>330</v>
      </c>
      <c r="O614" s="8" t="s">
        <v>17</v>
      </c>
      <c r="P614" t="str">
        <f t="shared" si="30"/>
        <v/>
      </c>
      <c r="Q614">
        <f t="shared" si="31"/>
        <v>2014</v>
      </c>
    </row>
    <row r="615" spans="1:17" x14ac:dyDescent="0.25">
      <c r="A615" s="3">
        <v>173602</v>
      </c>
      <c r="B615" s="4" t="s">
        <v>17</v>
      </c>
      <c r="C615" s="6" t="s">
        <v>17</v>
      </c>
      <c r="D615" s="5" t="s">
        <v>258</v>
      </c>
      <c r="E615" s="6" t="s">
        <v>65</v>
      </c>
      <c r="F615" s="6" t="s">
        <v>26</v>
      </c>
      <c r="G615" s="5" t="s">
        <v>79</v>
      </c>
      <c r="H615" s="5" t="s">
        <v>25</v>
      </c>
      <c r="I615" s="7">
        <v>41926.348611111098</v>
      </c>
      <c r="J615" s="7">
        <v>41926.5715277778</v>
      </c>
      <c r="K615" s="8" t="s">
        <v>17</v>
      </c>
      <c r="L615" s="8" t="s">
        <v>17</v>
      </c>
      <c r="M615" s="9" t="s">
        <v>17</v>
      </c>
      <c r="N615" s="2">
        <v>330</v>
      </c>
      <c r="O615" s="8" t="s">
        <v>17</v>
      </c>
      <c r="P615" t="str">
        <f t="shared" si="30"/>
        <v/>
      </c>
      <c r="Q615">
        <f t="shared" si="31"/>
        <v>2014</v>
      </c>
    </row>
    <row r="616" spans="1:17" x14ac:dyDescent="0.25">
      <c r="A616" s="3">
        <v>173608</v>
      </c>
      <c r="B616" s="4" t="s">
        <v>17</v>
      </c>
      <c r="C616" s="6" t="s">
        <v>17</v>
      </c>
      <c r="D616" s="5" t="s">
        <v>148</v>
      </c>
      <c r="E616" s="6" t="s">
        <v>65</v>
      </c>
      <c r="F616" s="6" t="s">
        <v>26</v>
      </c>
      <c r="G616" s="5" t="s">
        <v>149</v>
      </c>
      <c r="H616" s="5" t="s">
        <v>25</v>
      </c>
      <c r="I616" s="7">
        <v>41925.313888888901</v>
      </c>
      <c r="J616" s="7">
        <v>41927.658333333296</v>
      </c>
      <c r="K616" s="8" t="s">
        <v>17</v>
      </c>
      <c r="L616" s="8" t="s">
        <v>17</v>
      </c>
      <c r="M616" s="9" t="s">
        <v>17</v>
      </c>
      <c r="N616" s="2">
        <v>132</v>
      </c>
      <c r="O616" s="8" t="s">
        <v>17</v>
      </c>
      <c r="P616" t="str">
        <f t="shared" si="30"/>
        <v/>
      </c>
      <c r="Q616">
        <f t="shared" si="31"/>
        <v>2014</v>
      </c>
    </row>
    <row r="617" spans="1:17" ht="165.75" x14ac:dyDescent="0.25">
      <c r="A617" s="3">
        <v>173721</v>
      </c>
      <c r="B617" s="4" t="s">
        <v>88</v>
      </c>
      <c r="C617" s="6" t="s">
        <v>25</v>
      </c>
      <c r="D617" s="5" t="s">
        <v>200</v>
      </c>
      <c r="E617" s="6" t="s">
        <v>38</v>
      </c>
      <c r="F617" s="6" t="s">
        <v>654</v>
      </c>
      <c r="G617" s="5" t="s">
        <v>201</v>
      </c>
      <c r="H617" s="5" t="s">
        <v>25</v>
      </c>
      <c r="I617" s="7">
        <v>41891.997916666704</v>
      </c>
      <c r="J617" s="7">
        <v>41892.588194444397</v>
      </c>
      <c r="K617" s="8" t="s">
        <v>17</v>
      </c>
      <c r="L617" s="8" t="s">
        <v>17</v>
      </c>
      <c r="M617" s="9" t="s">
        <v>1335</v>
      </c>
      <c r="N617" s="2">
        <v>132</v>
      </c>
      <c r="O617" s="8" t="s">
        <v>17</v>
      </c>
      <c r="P617" t="str">
        <f t="shared" si="30"/>
        <v>Fault</v>
      </c>
      <c r="Q617">
        <f t="shared" si="31"/>
        <v>2014</v>
      </c>
    </row>
    <row r="618" spans="1:17" x14ac:dyDescent="0.25">
      <c r="A618" s="3">
        <v>173752</v>
      </c>
      <c r="B618" s="4" t="s">
        <v>17</v>
      </c>
      <c r="C618" s="6" t="s">
        <v>17</v>
      </c>
      <c r="D618" s="5" t="s">
        <v>403</v>
      </c>
      <c r="E618" s="6" t="s">
        <v>69</v>
      </c>
      <c r="F618" s="6" t="s">
        <v>654</v>
      </c>
      <c r="G618" s="5" t="s">
        <v>404</v>
      </c>
      <c r="H618" s="5" t="s">
        <v>25</v>
      </c>
      <c r="I618" s="7">
        <v>41912.647916666698</v>
      </c>
      <c r="J618" s="7">
        <v>41913.552777777797</v>
      </c>
      <c r="K618" s="8" t="s">
        <v>17</v>
      </c>
      <c r="L618" s="8" t="s">
        <v>17</v>
      </c>
      <c r="M618" s="9" t="s">
        <v>17</v>
      </c>
      <c r="N618" s="2">
        <v>132</v>
      </c>
      <c r="O618" s="8" t="s">
        <v>17</v>
      </c>
      <c r="P618" t="str">
        <f t="shared" si="30"/>
        <v>Forced</v>
      </c>
      <c r="Q618">
        <f t="shared" si="31"/>
        <v>2014</v>
      </c>
    </row>
    <row r="619" spans="1:17" x14ac:dyDescent="0.25">
      <c r="A619" s="3">
        <v>173778</v>
      </c>
      <c r="B619" s="4" t="s">
        <v>17</v>
      </c>
      <c r="C619" s="6" t="s">
        <v>17</v>
      </c>
      <c r="D619" s="5" t="s">
        <v>417</v>
      </c>
      <c r="E619" s="6" t="s">
        <v>84</v>
      </c>
      <c r="F619" s="6" t="s">
        <v>26</v>
      </c>
      <c r="G619" s="5" t="s">
        <v>155</v>
      </c>
      <c r="H619" s="5" t="s">
        <v>36</v>
      </c>
      <c r="I619" s="7">
        <v>41913.275694444397</v>
      </c>
      <c r="J619" s="7">
        <v>41913.720833333296</v>
      </c>
      <c r="K619" s="8" t="s">
        <v>17</v>
      </c>
      <c r="L619" s="8" t="s">
        <v>17</v>
      </c>
      <c r="M619" s="9" t="s">
        <v>17</v>
      </c>
      <c r="N619" s="2">
        <v>132</v>
      </c>
      <c r="O619" s="8" t="s">
        <v>17</v>
      </c>
      <c r="P619" t="str">
        <f t="shared" si="30"/>
        <v/>
      </c>
      <c r="Q619">
        <f t="shared" si="31"/>
        <v>2014</v>
      </c>
    </row>
    <row r="620" spans="1:17" x14ac:dyDescent="0.25">
      <c r="A620" s="3">
        <v>173793</v>
      </c>
      <c r="B620" s="4" t="s">
        <v>17</v>
      </c>
      <c r="C620" s="6" t="s">
        <v>17</v>
      </c>
      <c r="D620" s="5" t="s">
        <v>355</v>
      </c>
      <c r="E620" s="6" t="s">
        <v>65</v>
      </c>
      <c r="F620" s="6" t="s">
        <v>26</v>
      </c>
      <c r="G620" s="5" t="s">
        <v>44</v>
      </c>
      <c r="H620" s="5" t="s">
        <v>25</v>
      </c>
      <c r="I620" s="7">
        <v>41947.217361111099</v>
      </c>
      <c r="J620" s="7">
        <v>41947.59375</v>
      </c>
      <c r="K620" s="8" t="s">
        <v>17</v>
      </c>
      <c r="L620" s="8" t="s">
        <v>17</v>
      </c>
      <c r="M620" s="9" t="s">
        <v>17</v>
      </c>
      <c r="N620" s="2">
        <v>132</v>
      </c>
      <c r="O620" s="8" t="s">
        <v>17</v>
      </c>
      <c r="P620" t="str">
        <f t="shared" si="30"/>
        <v/>
      </c>
      <c r="Q620">
        <f t="shared" si="31"/>
        <v>2014</v>
      </c>
    </row>
    <row r="621" spans="1:17" ht="25.5" x14ac:dyDescent="0.25">
      <c r="A621" s="3">
        <v>173797</v>
      </c>
      <c r="B621" s="4" t="s">
        <v>42</v>
      </c>
      <c r="C621" s="6" t="s">
        <v>36</v>
      </c>
      <c r="D621" s="5" t="s">
        <v>417</v>
      </c>
      <c r="E621" s="6" t="s">
        <v>84</v>
      </c>
      <c r="F621" s="6" t="s">
        <v>26</v>
      </c>
      <c r="G621" s="5" t="s">
        <v>155</v>
      </c>
      <c r="H621" s="5" t="s">
        <v>36</v>
      </c>
      <c r="I621" s="7">
        <v>41914.345833333296</v>
      </c>
      <c r="J621" s="7">
        <v>41914.592361111099</v>
      </c>
      <c r="K621" s="8" t="s">
        <v>17</v>
      </c>
      <c r="L621" s="8" t="s">
        <v>17</v>
      </c>
      <c r="M621" s="9" t="s">
        <v>1336</v>
      </c>
      <c r="N621" s="2">
        <v>132</v>
      </c>
      <c r="O621" s="8" t="s">
        <v>17</v>
      </c>
      <c r="P621" t="str">
        <f t="shared" si="30"/>
        <v/>
      </c>
      <c r="Q621">
        <f t="shared" si="31"/>
        <v>2014</v>
      </c>
    </row>
    <row r="622" spans="1:17" ht="51" x14ac:dyDescent="0.25">
      <c r="A622" s="3">
        <v>173845</v>
      </c>
      <c r="B622" s="4" t="s">
        <v>73</v>
      </c>
      <c r="C622" s="6" t="s">
        <v>25</v>
      </c>
      <c r="D622" s="5" t="s">
        <v>288</v>
      </c>
      <c r="E622" s="6" t="s">
        <v>84</v>
      </c>
      <c r="F622" s="6" t="s">
        <v>26</v>
      </c>
      <c r="G622" s="5" t="s">
        <v>166</v>
      </c>
      <c r="H622" s="5" t="s">
        <v>25</v>
      </c>
      <c r="I622" s="7">
        <v>41914.025694444397</v>
      </c>
      <c r="J622" s="7">
        <v>41914.025694444397</v>
      </c>
      <c r="K622" s="8" t="s">
        <v>17</v>
      </c>
      <c r="L622" s="8" t="s">
        <v>1337</v>
      </c>
      <c r="M622" s="9" t="s">
        <v>1338</v>
      </c>
      <c r="N622" s="2">
        <v>500</v>
      </c>
      <c r="O622" s="8" t="s">
        <v>17</v>
      </c>
      <c r="P622" t="str">
        <f t="shared" si="30"/>
        <v/>
      </c>
      <c r="Q622">
        <f t="shared" si="31"/>
        <v>2014</v>
      </c>
    </row>
    <row r="623" spans="1:17" x14ac:dyDescent="0.25">
      <c r="A623" s="3">
        <v>173861</v>
      </c>
      <c r="B623" s="4" t="s">
        <v>17</v>
      </c>
      <c r="C623" s="6" t="s">
        <v>17</v>
      </c>
      <c r="D623" s="5" t="s">
        <v>536</v>
      </c>
      <c r="E623" s="6" t="s">
        <v>69</v>
      </c>
      <c r="F623" s="6" t="s">
        <v>26</v>
      </c>
      <c r="G623" s="5" t="s">
        <v>537</v>
      </c>
      <c r="H623" s="5" t="s">
        <v>52</v>
      </c>
      <c r="I623" s="7">
        <v>41914.363888888904</v>
      </c>
      <c r="J623" s="7">
        <v>41914.565277777801</v>
      </c>
      <c r="K623" s="8" t="s">
        <v>17</v>
      </c>
      <c r="L623" s="8" t="s">
        <v>17</v>
      </c>
      <c r="M623" s="9" t="s">
        <v>17</v>
      </c>
      <c r="N623" s="2">
        <v>500</v>
      </c>
      <c r="O623" s="8" t="s">
        <v>17</v>
      </c>
      <c r="P623" t="str">
        <f t="shared" si="30"/>
        <v>Forced</v>
      </c>
      <c r="Q623">
        <f t="shared" si="31"/>
        <v>2014</v>
      </c>
    </row>
    <row r="624" spans="1:17" ht="102" x14ac:dyDescent="0.25">
      <c r="A624" s="3">
        <v>173916</v>
      </c>
      <c r="B624" s="4" t="s">
        <v>95</v>
      </c>
      <c r="C624" s="6" t="s">
        <v>48</v>
      </c>
      <c r="D624" s="5" t="s">
        <v>143</v>
      </c>
      <c r="E624" s="6" t="s">
        <v>84</v>
      </c>
      <c r="F624" s="6" t="s">
        <v>26</v>
      </c>
      <c r="G624" s="5" t="s">
        <v>144</v>
      </c>
      <c r="H624" s="5" t="s">
        <v>25</v>
      </c>
      <c r="I624" s="7">
        <v>41914.4506944444</v>
      </c>
      <c r="J624" s="7">
        <v>41914.475694444402</v>
      </c>
      <c r="K624" s="8" t="s">
        <v>1339</v>
      </c>
      <c r="L624" s="8" t="s">
        <v>774</v>
      </c>
      <c r="M624" s="9" t="s">
        <v>1340</v>
      </c>
      <c r="N624" s="2">
        <v>330</v>
      </c>
      <c r="O624" s="8" t="s">
        <v>1341</v>
      </c>
      <c r="P624" t="str">
        <f t="shared" si="30"/>
        <v/>
      </c>
      <c r="Q624">
        <f t="shared" si="31"/>
        <v>2014</v>
      </c>
    </row>
    <row r="625" spans="1:17" x14ac:dyDescent="0.25">
      <c r="A625" s="3">
        <v>173917</v>
      </c>
      <c r="B625" s="4" t="s">
        <v>17</v>
      </c>
      <c r="C625" s="6" t="s">
        <v>17</v>
      </c>
      <c r="D625" s="5" t="s">
        <v>359</v>
      </c>
      <c r="E625" s="6" t="s">
        <v>17</v>
      </c>
      <c r="F625" s="6" t="s">
        <v>26</v>
      </c>
      <c r="G625" s="5" t="s">
        <v>144</v>
      </c>
      <c r="H625" s="5" t="s">
        <v>110</v>
      </c>
      <c r="I625" s="7">
        <v>41914.4506944444</v>
      </c>
      <c r="J625" s="7">
        <v>41914.475694444402</v>
      </c>
      <c r="K625" s="8" t="s">
        <v>17</v>
      </c>
      <c r="L625" s="8" t="s">
        <v>17</v>
      </c>
      <c r="M625" s="9" t="s">
        <v>17</v>
      </c>
      <c r="N625" s="2">
        <v>330</v>
      </c>
      <c r="O625" s="8" t="s">
        <v>17</v>
      </c>
      <c r="P625" t="str">
        <f t="shared" si="30"/>
        <v/>
      </c>
      <c r="Q625">
        <f t="shared" si="31"/>
        <v>2014</v>
      </c>
    </row>
    <row r="626" spans="1:17" ht="25.5" x14ac:dyDescent="0.25">
      <c r="A626" s="3">
        <v>173932</v>
      </c>
      <c r="B626" s="4" t="s">
        <v>17</v>
      </c>
      <c r="C626" s="6" t="s">
        <v>17</v>
      </c>
      <c r="D626" s="5" t="s">
        <v>276</v>
      </c>
      <c r="E626" s="6" t="s">
        <v>17</v>
      </c>
      <c r="F626" s="6" t="s">
        <v>26</v>
      </c>
      <c r="G626" s="5" t="s">
        <v>232</v>
      </c>
      <c r="H626" s="5" t="s">
        <v>25</v>
      </c>
      <c r="I626" s="7">
        <v>41914.520833333299</v>
      </c>
      <c r="J626" s="7">
        <v>41914.520833333299</v>
      </c>
      <c r="K626" s="8" t="s">
        <v>17</v>
      </c>
      <c r="L626" s="8" t="s">
        <v>774</v>
      </c>
      <c r="M626" s="9" t="s">
        <v>17</v>
      </c>
      <c r="N626" s="2">
        <v>66</v>
      </c>
      <c r="O626" s="8" t="s">
        <v>17</v>
      </c>
      <c r="P626" t="str">
        <f t="shared" si="30"/>
        <v/>
      </c>
      <c r="Q626">
        <f t="shared" si="31"/>
        <v>2014</v>
      </c>
    </row>
    <row r="627" spans="1:17" ht="76.5" x14ac:dyDescent="0.25">
      <c r="A627" s="3">
        <v>174039</v>
      </c>
      <c r="B627" s="4" t="s">
        <v>42</v>
      </c>
      <c r="C627" s="6" t="s">
        <v>36</v>
      </c>
      <c r="D627" s="5" t="s">
        <v>352</v>
      </c>
      <c r="E627" s="6" t="s">
        <v>84</v>
      </c>
      <c r="F627" s="6" t="s">
        <v>26</v>
      </c>
      <c r="G627" s="5" t="s">
        <v>44</v>
      </c>
      <c r="H627" s="5" t="s">
        <v>25</v>
      </c>
      <c r="I627" s="7">
        <v>41916.542361111096</v>
      </c>
      <c r="J627" s="7">
        <v>41916.6340277778</v>
      </c>
      <c r="K627" s="8" t="s">
        <v>1342</v>
      </c>
      <c r="L627" s="8" t="s">
        <v>1343</v>
      </c>
      <c r="M627" s="9" t="s">
        <v>1344</v>
      </c>
      <c r="N627" s="2">
        <v>132</v>
      </c>
      <c r="O627" s="8" t="s">
        <v>17</v>
      </c>
      <c r="P627" t="str">
        <f t="shared" si="30"/>
        <v/>
      </c>
      <c r="Q627">
        <f t="shared" si="31"/>
        <v>2014</v>
      </c>
    </row>
    <row r="628" spans="1:17" ht="25.5" x14ac:dyDescent="0.25">
      <c r="A628" s="3">
        <v>174040</v>
      </c>
      <c r="B628" s="4" t="s">
        <v>17</v>
      </c>
      <c r="C628" s="6" t="s">
        <v>17</v>
      </c>
      <c r="D628" s="5" t="s">
        <v>224</v>
      </c>
      <c r="E628" s="6" t="s">
        <v>17</v>
      </c>
      <c r="F628" s="6" t="s">
        <v>26</v>
      </c>
      <c r="G628" s="5" t="s">
        <v>120</v>
      </c>
      <c r="H628" s="5" t="s">
        <v>25</v>
      </c>
      <c r="I628" s="7">
        <v>41916.586111111101</v>
      </c>
      <c r="J628" s="7">
        <v>41916.586111111101</v>
      </c>
      <c r="K628" s="8" t="s">
        <v>1345</v>
      </c>
      <c r="L628" s="8" t="s">
        <v>774</v>
      </c>
      <c r="M628" s="9" t="s">
        <v>17</v>
      </c>
      <c r="N628" s="2">
        <v>66</v>
      </c>
      <c r="O628" s="8" t="s">
        <v>17</v>
      </c>
      <c r="P628" t="str">
        <f t="shared" si="30"/>
        <v/>
      </c>
      <c r="Q628">
        <f t="shared" si="31"/>
        <v>2014</v>
      </c>
    </row>
    <row r="629" spans="1:17" ht="178.5" x14ac:dyDescent="0.25">
      <c r="A629" s="3">
        <v>174098</v>
      </c>
      <c r="B629" s="4" t="s">
        <v>42</v>
      </c>
      <c r="C629" s="6" t="s">
        <v>25</v>
      </c>
      <c r="D629" s="5" t="s">
        <v>704</v>
      </c>
      <c r="E629" s="6" t="s">
        <v>38</v>
      </c>
      <c r="F629" s="6" t="s">
        <v>26</v>
      </c>
      <c r="G629" s="5" t="s">
        <v>705</v>
      </c>
      <c r="H629" s="5" t="s">
        <v>25</v>
      </c>
      <c r="I629" s="7">
        <v>41919.070833333302</v>
      </c>
      <c r="J629" s="7">
        <v>41919.653472222199</v>
      </c>
      <c r="K629" s="8" t="s">
        <v>1346</v>
      </c>
      <c r="L629" s="8" t="s">
        <v>1347</v>
      </c>
      <c r="M629" s="9" t="s">
        <v>1348</v>
      </c>
      <c r="N629" s="2">
        <v>330</v>
      </c>
      <c r="O629" s="8" t="s">
        <v>17</v>
      </c>
      <c r="P629" t="str">
        <f t="shared" si="30"/>
        <v>Fault</v>
      </c>
      <c r="Q629">
        <f t="shared" si="31"/>
        <v>2014</v>
      </c>
    </row>
    <row r="630" spans="1:17" ht="25.5" x14ac:dyDescent="0.25">
      <c r="A630" s="3">
        <v>174149</v>
      </c>
      <c r="B630" s="4" t="s">
        <v>17</v>
      </c>
      <c r="C630" s="6" t="s">
        <v>17</v>
      </c>
      <c r="D630" s="5" t="s">
        <v>257</v>
      </c>
      <c r="E630" s="6" t="s">
        <v>17</v>
      </c>
      <c r="F630" s="6" t="s">
        <v>26</v>
      </c>
      <c r="G630" s="5" t="s">
        <v>210</v>
      </c>
      <c r="H630" s="5" t="s">
        <v>25</v>
      </c>
      <c r="I630" s="7">
        <v>41920.224305555603</v>
      </c>
      <c r="J630" s="7">
        <v>41920.224305555603</v>
      </c>
      <c r="K630" s="8" t="s">
        <v>1349</v>
      </c>
      <c r="L630" s="8" t="s">
        <v>774</v>
      </c>
      <c r="M630" s="9" t="s">
        <v>17</v>
      </c>
      <c r="N630" s="2">
        <v>132</v>
      </c>
      <c r="O630" s="8" t="s">
        <v>17</v>
      </c>
      <c r="P630" t="str">
        <f t="shared" si="30"/>
        <v/>
      </c>
      <c r="Q630">
        <f t="shared" si="31"/>
        <v>2014</v>
      </c>
    </row>
    <row r="631" spans="1:17" x14ac:dyDescent="0.25">
      <c r="A631" s="3">
        <v>174192</v>
      </c>
      <c r="B631" s="4" t="s">
        <v>17</v>
      </c>
      <c r="C631" s="6" t="s">
        <v>17</v>
      </c>
      <c r="D631" s="5" t="s">
        <v>1350</v>
      </c>
      <c r="E631" s="6" t="s">
        <v>65</v>
      </c>
      <c r="F631" s="6" t="s">
        <v>26</v>
      </c>
      <c r="G631" s="5" t="s">
        <v>1351</v>
      </c>
      <c r="H631" s="5" t="s">
        <v>25</v>
      </c>
      <c r="I631" s="7">
        <v>41922.253472222197</v>
      </c>
      <c r="J631" s="7">
        <v>41922.413194444402</v>
      </c>
      <c r="K631" s="8" t="s">
        <v>17</v>
      </c>
      <c r="L631" s="8" t="s">
        <v>17</v>
      </c>
      <c r="M631" s="9" t="s">
        <v>17</v>
      </c>
      <c r="N631" s="2">
        <v>132</v>
      </c>
      <c r="O631" s="8" t="s">
        <v>17</v>
      </c>
      <c r="P631" t="str">
        <f t="shared" si="30"/>
        <v/>
      </c>
      <c r="Q631">
        <f t="shared" si="31"/>
        <v>2014</v>
      </c>
    </row>
    <row r="632" spans="1:17" ht="25.5" x14ac:dyDescent="0.25">
      <c r="A632" s="3">
        <v>174193</v>
      </c>
      <c r="B632" s="4" t="s">
        <v>17</v>
      </c>
      <c r="C632" s="6" t="s">
        <v>17</v>
      </c>
      <c r="D632" s="5" t="s">
        <v>295</v>
      </c>
      <c r="E632" s="6" t="s">
        <v>17</v>
      </c>
      <c r="F632" s="6" t="s">
        <v>26</v>
      </c>
      <c r="G632" s="5" t="s">
        <v>82</v>
      </c>
      <c r="H632" s="5" t="s">
        <v>25</v>
      </c>
      <c r="I632" s="7">
        <v>41920.322222222203</v>
      </c>
      <c r="J632" s="7">
        <v>41920.322222222203</v>
      </c>
      <c r="K632" s="8" t="s">
        <v>1352</v>
      </c>
      <c r="L632" s="8" t="s">
        <v>774</v>
      </c>
      <c r="M632" s="9" t="s">
        <v>17</v>
      </c>
      <c r="N632" s="2">
        <v>33</v>
      </c>
      <c r="O632" s="8" t="s">
        <v>17</v>
      </c>
      <c r="P632" t="str">
        <f t="shared" si="30"/>
        <v/>
      </c>
      <c r="Q632">
        <f t="shared" si="31"/>
        <v>2014</v>
      </c>
    </row>
    <row r="633" spans="1:17" ht="63.75" x14ac:dyDescent="0.25">
      <c r="A633" s="3">
        <v>174199</v>
      </c>
      <c r="B633" s="4" t="s">
        <v>34</v>
      </c>
      <c r="C633" s="6" t="s">
        <v>25</v>
      </c>
      <c r="D633" s="5" t="s">
        <v>89</v>
      </c>
      <c r="E633" s="6" t="s">
        <v>84</v>
      </c>
      <c r="F633" s="6" t="s">
        <v>26</v>
      </c>
      <c r="G633" s="5" t="s">
        <v>90</v>
      </c>
      <c r="H633" s="5" t="s">
        <v>25</v>
      </c>
      <c r="I633" s="7">
        <v>41921.225694444402</v>
      </c>
      <c r="J633" s="7">
        <v>41921.225694444402</v>
      </c>
      <c r="K633" s="8" t="s">
        <v>1353</v>
      </c>
      <c r="L633" s="8" t="s">
        <v>1354</v>
      </c>
      <c r="M633" s="9" t="s">
        <v>1355</v>
      </c>
      <c r="N633" s="2">
        <v>132</v>
      </c>
      <c r="O633" s="8" t="s">
        <v>17</v>
      </c>
      <c r="P633" t="str">
        <f t="shared" si="30"/>
        <v/>
      </c>
      <c r="Q633">
        <f t="shared" si="31"/>
        <v>2014</v>
      </c>
    </row>
    <row r="634" spans="1:17" x14ac:dyDescent="0.25">
      <c r="A634" s="3">
        <v>174232</v>
      </c>
      <c r="B634" s="4" t="s">
        <v>42</v>
      </c>
      <c r="C634" s="6" t="s">
        <v>36</v>
      </c>
      <c r="D634" s="5" t="s">
        <v>532</v>
      </c>
      <c r="E634" s="6" t="s">
        <v>84</v>
      </c>
      <c r="F634" s="6" t="s">
        <v>26</v>
      </c>
      <c r="G634" s="5" t="s">
        <v>533</v>
      </c>
      <c r="H634" s="5" t="s">
        <v>36</v>
      </c>
      <c r="I634" s="7">
        <v>41921.426388888904</v>
      </c>
      <c r="J634" s="7">
        <v>41921.485416666699</v>
      </c>
      <c r="K634" s="8" t="s">
        <v>17</v>
      </c>
      <c r="L634" s="8" t="s">
        <v>17</v>
      </c>
      <c r="M634" s="9" t="s">
        <v>844</v>
      </c>
      <c r="N634" s="2">
        <v>330</v>
      </c>
      <c r="O634" s="8" t="s">
        <v>17</v>
      </c>
      <c r="P634" t="str">
        <f t="shared" si="30"/>
        <v/>
      </c>
      <c r="Q634">
        <f t="shared" si="31"/>
        <v>2014</v>
      </c>
    </row>
    <row r="635" spans="1:17" x14ac:dyDescent="0.25">
      <c r="A635" s="3">
        <v>174270</v>
      </c>
      <c r="B635" s="4" t="s">
        <v>17</v>
      </c>
      <c r="C635" s="6" t="s">
        <v>17</v>
      </c>
      <c r="D635" s="5" t="s">
        <v>53</v>
      </c>
      <c r="E635" s="6" t="s">
        <v>65</v>
      </c>
      <c r="F635" s="6" t="s">
        <v>26</v>
      </c>
      <c r="G635" s="5" t="s">
        <v>1105</v>
      </c>
      <c r="H635" s="5" t="s">
        <v>52</v>
      </c>
      <c r="I635" s="7">
        <v>41921.661111111098</v>
      </c>
      <c r="J635" s="7">
        <v>41922.662499999999</v>
      </c>
      <c r="K635" s="8" t="s">
        <v>17</v>
      </c>
      <c r="L635" s="8" t="s">
        <v>17</v>
      </c>
      <c r="M635" s="9" t="s">
        <v>17</v>
      </c>
      <c r="N635" s="2">
        <v>330</v>
      </c>
      <c r="O635" s="8" t="s">
        <v>17</v>
      </c>
      <c r="P635" t="str">
        <f t="shared" si="30"/>
        <v/>
      </c>
      <c r="Q635">
        <f t="shared" si="31"/>
        <v>2014</v>
      </c>
    </row>
    <row r="636" spans="1:17" ht="51" x14ac:dyDescent="0.25">
      <c r="A636" s="3">
        <v>174275</v>
      </c>
      <c r="B636" s="4" t="s">
        <v>17</v>
      </c>
      <c r="C636" s="6" t="s">
        <v>17</v>
      </c>
      <c r="D636" s="5" t="s">
        <v>383</v>
      </c>
      <c r="E636" s="6" t="s">
        <v>84</v>
      </c>
      <c r="F636" s="6" t="s">
        <v>26</v>
      </c>
      <c r="G636" s="5" t="s">
        <v>384</v>
      </c>
      <c r="H636" s="5" t="s">
        <v>25</v>
      </c>
      <c r="I636" s="7">
        <v>41922.086111111101</v>
      </c>
      <c r="J636" s="7">
        <v>41922.086111111101</v>
      </c>
      <c r="K636" s="8" t="s">
        <v>1356</v>
      </c>
      <c r="L636" s="8" t="s">
        <v>1357</v>
      </c>
      <c r="M636" s="9" t="s">
        <v>17</v>
      </c>
      <c r="N636" s="2">
        <v>500</v>
      </c>
      <c r="O636" s="8" t="s">
        <v>17</v>
      </c>
      <c r="P636" t="str">
        <f t="shared" si="30"/>
        <v/>
      </c>
      <c r="Q636">
        <f t="shared" si="31"/>
        <v>2014</v>
      </c>
    </row>
    <row r="637" spans="1:17" ht="51" x14ac:dyDescent="0.25">
      <c r="A637" s="3">
        <v>174348</v>
      </c>
      <c r="B637" s="4" t="s">
        <v>73</v>
      </c>
      <c r="C637" s="6" t="s">
        <v>25</v>
      </c>
      <c r="D637" s="5" t="s">
        <v>383</v>
      </c>
      <c r="E637" s="6" t="s">
        <v>84</v>
      </c>
      <c r="F637" s="6" t="s">
        <v>26</v>
      </c>
      <c r="G637" s="5" t="s">
        <v>384</v>
      </c>
      <c r="H637" s="5" t="s">
        <v>25</v>
      </c>
      <c r="I637" s="7">
        <v>41922.967361111099</v>
      </c>
      <c r="J637" s="7">
        <v>41922.967361111099</v>
      </c>
      <c r="K637" s="8" t="s">
        <v>17</v>
      </c>
      <c r="L637" s="8" t="s">
        <v>1358</v>
      </c>
      <c r="M637" s="9" t="s">
        <v>1359</v>
      </c>
      <c r="N637" s="2">
        <v>500</v>
      </c>
      <c r="O637" s="8" t="s">
        <v>17</v>
      </c>
      <c r="P637" t="str">
        <f t="shared" si="30"/>
        <v/>
      </c>
      <c r="Q637">
        <f t="shared" si="31"/>
        <v>2014</v>
      </c>
    </row>
    <row r="638" spans="1:17" x14ac:dyDescent="0.25">
      <c r="A638" s="3">
        <v>174360</v>
      </c>
      <c r="B638" s="4" t="s">
        <v>17</v>
      </c>
      <c r="C638" s="6" t="s">
        <v>17</v>
      </c>
      <c r="D638" s="5" t="s">
        <v>1186</v>
      </c>
      <c r="E638" s="6" t="s">
        <v>17</v>
      </c>
      <c r="F638" s="6" t="s">
        <v>26</v>
      </c>
      <c r="G638" s="5" t="s">
        <v>131</v>
      </c>
      <c r="H638" s="5" t="s">
        <v>25</v>
      </c>
      <c r="I638" s="7">
        <v>41923.242361111101</v>
      </c>
      <c r="J638" s="7">
        <v>41923.242361111101</v>
      </c>
      <c r="K638" s="8" t="s">
        <v>17</v>
      </c>
      <c r="L638" s="8" t="s">
        <v>774</v>
      </c>
      <c r="M638" s="9" t="s">
        <v>17</v>
      </c>
      <c r="N638" s="2">
        <v>132</v>
      </c>
      <c r="O638" s="8" t="s">
        <v>17</v>
      </c>
      <c r="P638" t="str">
        <f t="shared" si="30"/>
        <v/>
      </c>
      <c r="Q638">
        <f t="shared" si="31"/>
        <v>2014</v>
      </c>
    </row>
    <row r="639" spans="1:17" ht="25.5" x14ac:dyDescent="0.25">
      <c r="A639" s="3">
        <v>174361</v>
      </c>
      <c r="B639" s="4" t="s">
        <v>17</v>
      </c>
      <c r="C639" s="6" t="s">
        <v>17</v>
      </c>
      <c r="D639" s="5" t="s">
        <v>225</v>
      </c>
      <c r="E639" s="6" t="s">
        <v>17</v>
      </c>
      <c r="F639" s="6" t="s">
        <v>26</v>
      </c>
      <c r="G639" s="5" t="s">
        <v>97</v>
      </c>
      <c r="H639" s="5" t="s">
        <v>25</v>
      </c>
      <c r="I639" s="7">
        <v>41923.213888888902</v>
      </c>
      <c r="J639" s="7">
        <v>41923.7590277778</v>
      </c>
      <c r="K639" s="8" t="s">
        <v>17</v>
      </c>
      <c r="L639" s="8" t="s">
        <v>774</v>
      </c>
      <c r="M639" s="9" t="s">
        <v>17</v>
      </c>
      <c r="N639" s="2">
        <v>132</v>
      </c>
      <c r="O639" s="8" t="s">
        <v>17</v>
      </c>
      <c r="P639" t="str">
        <f t="shared" si="30"/>
        <v/>
      </c>
      <c r="Q639">
        <f t="shared" si="31"/>
        <v>2014</v>
      </c>
    </row>
    <row r="640" spans="1:17" ht="63.75" x14ac:dyDescent="0.25">
      <c r="A640" s="3">
        <v>174362</v>
      </c>
      <c r="B640" s="4" t="s">
        <v>600</v>
      </c>
      <c r="C640" s="6" t="s">
        <v>25</v>
      </c>
      <c r="D640" s="5" t="s">
        <v>1360</v>
      </c>
      <c r="E640" s="6" t="s">
        <v>84</v>
      </c>
      <c r="F640" s="6" t="s">
        <v>26</v>
      </c>
      <c r="G640" s="5" t="s">
        <v>194</v>
      </c>
      <c r="H640" s="5" t="s">
        <v>25</v>
      </c>
      <c r="I640" s="7">
        <v>41923.497222222199</v>
      </c>
      <c r="J640" s="7">
        <v>41923.497222222199</v>
      </c>
      <c r="K640" s="8" t="s">
        <v>1361</v>
      </c>
      <c r="L640" s="8" t="s">
        <v>774</v>
      </c>
      <c r="M640" s="9" t="s">
        <v>1361</v>
      </c>
      <c r="N640" s="2">
        <v>330</v>
      </c>
      <c r="O640" s="8" t="s">
        <v>17</v>
      </c>
      <c r="P640" t="str">
        <f t="shared" si="30"/>
        <v/>
      </c>
      <c r="Q640">
        <f t="shared" si="31"/>
        <v>2014</v>
      </c>
    </row>
    <row r="641" spans="1:17" x14ac:dyDescent="0.25">
      <c r="A641" s="3">
        <v>174363</v>
      </c>
      <c r="B641" s="4" t="s">
        <v>42</v>
      </c>
      <c r="C641" s="6" t="s">
        <v>36</v>
      </c>
      <c r="D641" s="5" t="s">
        <v>332</v>
      </c>
      <c r="E641" s="6" t="s">
        <v>84</v>
      </c>
      <c r="F641" s="6" t="s">
        <v>26</v>
      </c>
      <c r="G641" s="5" t="s">
        <v>62</v>
      </c>
      <c r="H641" s="5" t="s">
        <v>36</v>
      </c>
      <c r="I641" s="7">
        <v>41923.654166666704</v>
      </c>
      <c r="J641" s="7">
        <v>41923.693749999999</v>
      </c>
      <c r="K641" s="8" t="s">
        <v>17</v>
      </c>
      <c r="L641" s="8" t="s">
        <v>17</v>
      </c>
      <c r="M641" s="9" t="s">
        <v>844</v>
      </c>
      <c r="N641" s="2">
        <v>132</v>
      </c>
      <c r="O641" s="8" t="s">
        <v>17</v>
      </c>
      <c r="P641" t="str">
        <f t="shared" si="30"/>
        <v/>
      </c>
      <c r="Q641">
        <f t="shared" si="31"/>
        <v>2014</v>
      </c>
    </row>
    <row r="642" spans="1:17" x14ac:dyDescent="0.25">
      <c r="A642" s="3">
        <v>174364</v>
      </c>
      <c r="B642" s="4" t="s">
        <v>88</v>
      </c>
      <c r="C642" s="6" t="s">
        <v>25</v>
      </c>
      <c r="D642" s="5" t="s">
        <v>543</v>
      </c>
      <c r="E642" s="6" t="s">
        <v>84</v>
      </c>
      <c r="F642" s="6" t="s">
        <v>26</v>
      </c>
      <c r="G642" s="5" t="s">
        <v>92</v>
      </c>
      <c r="H642" s="5" t="s">
        <v>25</v>
      </c>
      <c r="I642" s="7">
        <v>41923.604166666701</v>
      </c>
      <c r="J642" s="7">
        <v>41923.604166666701</v>
      </c>
      <c r="K642" s="8" t="s">
        <v>17</v>
      </c>
      <c r="L642" s="8" t="s">
        <v>774</v>
      </c>
      <c r="M642" s="9" t="s">
        <v>17</v>
      </c>
      <c r="N642" s="2">
        <v>330</v>
      </c>
      <c r="O642" s="8" t="s">
        <v>17</v>
      </c>
      <c r="P642" t="str">
        <f t="shared" si="30"/>
        <v/>
      </c>
      <c r="Q642">
        <f t="shared" si="31"/>
        <v>2014</v>
      </c>
    </row>
    <row r="643" spans="1:17" x14ac:dyDescent="0.25">
      <c r="A643" s="3">
        <v>174365</v>
      </c>
      <c r="B643" s="4" t="s">
        <v>17</v>
      </c>
      <c r="C643" s="6" t="s">
        <v>17</v>
      </c>
      <c r="D643" s="5" t="s">
        <v>544</v>
      </c>
      <c r="E643" s="6" t="s">
        <v>17</v>
      </c>
      <c r="F643" s="6" t="s">
        <v>26</v>
      </c>
      <c r="G643" s="5" t="s">
        <v>87</v>
      </c>
      <c r="H643" s="5" t="s">
        <v>110</v>
      </c>
      <c r="I643" s="7">
        <v>41923.604166666701</v>
      </c>
      <c r="J643" s="7">
        <v>41923.604166666701</v>
      </c>
      <c r="K643" s="8" t="s">
        <v>17</v>
      </c>
      <c r="L643" s="8" t="s">
        <v>17</v>
      </c>
      <c r="M643" s="9" t="s">
        <v>17</v>
      </c>
      <c r="N643" s="2">
        <v>330</v>
      </c>
      <c r="O643" s="8" t="s">
        <v>17</v>
      </c>
      <c r="P643" t="str">
        <f t="shared" si="30"/>
        <v/>
      </c>
      <c r="Q643">
        <f t="shared" si="31"/>
        <v>2014</v>
      </c>
    </row>
    <row r="644" spans="1:17" ht="63.75" x14ac:dyDescent="0.25">
      <c r="A644" s="3">
        <v>174369</v>
      </c>
      <c r="B644" s="4" t="s">
        <v>34</v>
      </c>
      <c r="C644" s="6" t="s">
        <v>25</v>
      </c>
      <c r="D644" s="5" t="s">
        <v>431</v>
      </c>
      <c r="E644" s="6" t="s">
        <v>84</v>
      </c>
      <c r="F644" s="6" t="s">
        <v>26</v>
      </c>
      <c r="G644" s="5" t="s">
        <v>432</v>
      </c>
      <c r="H644" s="5" t="s">
        <v>25</v>
      </c>
      <c r="I644" s="7">
        <v>41924.221527777801</v>
      </c>
      <c r="J644" s="7">
        <v>41924.221527777801</v>
      </c>
      <c r="K644" s="8" t="s">
        <v>17</v>
      </c>
      <c r="L644" s="8" t="s">
        <v>1362</v>
      </c>
      <c r="M644" s="9" t="s">
        <v>1363</v>
      </c>
      <c r="N644" s="2">
        <v>132</v>
      </c>
      <c r="O644" s="8" t="s">
        <v>17</v>
      </c>
      <c r="P644" t="str">
        <f t="shared" ref="P644:P707" si="32">IF(OR(E644="B",E644="E"),"Forced",IF(OR(E644="C",E644="Z"),"Fault",""))</f>
        <v/>
      </c>
      <c r="Q644">
        <f t="shared" ref="Q644:Q707" si="33">YEAR(I644)</f>
        <v>2014</v>
      </c>
    </row>
    <row r="645" spans="1:17" ht="25.5" x14ac:dyDescent="0.25">
      <c r="A645" s="3">
        <v>174374</v>
      </c>
      <c r="B645" s="4" t="s">
        <v>17</v>
      </c>
      <c r="C645" s="6" t="s">
        <v>17</v>
      </c>
      <c r="D645" s="5" t="s">
        <v>221</v>
      </c>
      <c r="E645" s="6" t="s">
        <v>17</v>
      </c>
      <c r="F645" s="6" t="s">
        <v>26</v>
      </c>
      <c r="G645" s="5" t="s">
        <v>100</v>
      </c>
      <c r="H645" s="5" t="s">
        <v>25</v>
      </c>
      <c r="I645" s="7">
        <v>41924.560416666704</v>
      </c>
      <c r="J645" s="7">
        <v>41924.872222222199</v>
      </c>
      <c r="K645" s="8" t="s">
        <v>1364</v>
      </c>
      <c r="L645" s="8" t="s">
        <v>774</v>
      </c>
      <c r="M645" s="9" t="s">
        <v>17</v>
      </c>
      <c r="N645" s="2">
        <v>66</v>
      </c>
      <c r="O645" s="8" t="s">
        <v>17</v>
      </c>
      <c r="P645" t="str">
        <f t="shared" si="32"/>
        <v/>
      </c>
      <c r="Q645">
        <f t="shared" si="33"/>
        <v>2014</v>
      </c>
    </row>
    <row r="646" spans="1:17" ht="127.5" x14ac:dyDescent="0.25">
      <c r="A646" s="3">
        <v>174378</v>
      </c>
      <c r="B646" s="4" t="s">
        <v>88</v>
      </c>
      <c r="C646" s="6" t="s">
        <v>25</v>
      </c>
      <c r="D646" s="5" t="s">
        <v>619</v>
      </c>
      <c r="E646" s="6" t="s">
        <v>84</v>
      </c>
      <c r="F646" s="6" t="s">
        <v>26</v>
      </c>
      <c r="G646" s="5" t="s">
        <v>620</v>
      </c>
      <c r="H646" s="5" t="s">
        <v>25</v>
      </c>
      <c r="I646" s="7">
        <v>41924.745833333298</v>
      </c>
      <c r="J646" s="7">
        <v>41924.745833333298</v>
      </c>
      <c r="K646" s="8" t="s">
        <v>17</v>
      </c>
      <c r="L646" s="8" t="s">
        <v>1365</v>
      </c>
      <c r="M646" s="9" t="s">
        <v>1366</v>
      </c>
      <c r="N646" s="2">
        <v>220</v>
      </c>
      <c r="O646" s="8" t="s">
        <v>17</v>
      </c>
      <c r="P646" t="str">
        <f t="shared" si="32"/>
        <v/>
      </c>
      <c r="Q646">
        <f t="shared" si="33"/>
        <v>2014</v>
      </c>
    </row>
    <row r="647" spans="1:17" x14ac:dyDescent="0.25">
      <c r="A647" s="3">
        <v>174379</v>
      </c>
      <c r="B647" s="4" t="s">
        <v>17</v>
      </c>
      <c r="C647" s="6" t="s">
        <v>17</v>
      </c>
      <c r="D647" s="5" t="s">
        <v>630</v>
      </c>
      <c r="E647" s="6" t="s">
        <v>17</v>
      </c>
      <c r="F647" s="6" t="s">
        <v>26</v>
      </c>
      <c r="G647" s="5" t="s">
        <v>210</v>
      </c>
      <c r="H647" s="5" t="s">
        <v>110</v>
      </c>
      <c r="I647" s="7">
        <v>41924.745833333298</v>
      </c>
      <c r="J647" s="7">
        <v>41924.745833333298</v>
      </c>
      <c r="K647" s="8" t="s">
        <v>17</v>
      </c>
      <c r="L647" s="8" t="s">
        <v>17</v>
      </c>
      <c r="M647" s="9" t="s">
        <v>17</v>
      </c>
      <c r="N647" s="2">
        <v>220</v>
      </c>
      <c r="O647" s="8" t="s">
        <v>17</v>
      </c>
      <c r="P647" t="str">
        <f t="shared" si="32"/>
        <v/>
      </c>
      <c r="Q647">
        <f t="shared" si="33"/>
        <v>2014</v>
      </c>
    </row>
    <row r="648" spans="1:17" x14ac:dyDescent="0.25">
      <c r="A648" s="3">
        <v>174380</v>
      </c>
      <c r="B648" s="4" t="s">
        <v>17</v>
      </c>
      <c r="C648" s="6" t="s">
        <v>17</v>
      </c>
      <c r="D648" s="5" t="s">
        <v>625</v>
      </c>
      <c r="E648" s="6" t="s">
        <v>17</v>
      </c>
      <c r="F648" s="6" t="s">
        <v>26</v>
      </c>
      <c r="G648" s="5" t="s">
        <v>172</v>
      </c>
      <c r="H648" s="5" t="s">
        <v>36</v>
      </c>
      <c r="I648" s="7">
        <v>41925.130555555603</v>
      </c>
      <c r="J648" s="7">
        <v>41925.130555555603</v>
      </c>
      <c r="K648" s="8" t="s">
        <v>17</v>
      </c>
      <c r="L648" s="8" t="s">
        <v>774</v>
      </c>
      <c r="M648" s="9" t="s">
        <v>17</v>
      </c>
      <c r="N648" s="2">
        <v>66</v>
      </c>
      <c r="O648" s="8" t="s">
        <v>17</v>
      </c>
      <c r="P648" t="str">
        <f t="shared" si="32"/>
        <v/>
      </c>
      <c r="Q648">
        <f t="shared" si="33"/>
        <v>2014</v>
      </c>
    </row>
    <row r="649" spans="1:17" ht="25.5" x14ac:dyDescent="0.25">
      <c r="A649" s="3">
        <v>174381</v>
      </c>
      <c r="B649" s="4" t="s">
        <v>17</v>
      </c>
      <c r="C649" s="6" t="s">
        <v>17</v>
      </c>
      <c r="D649" s="5" t="s">
        <v>178</v>
      </c>
      <c r="E649" s="6" t="s">
        <v>17</v>
      </c>
      <c r="F649" s="6" t="s">
        <v>26</v>
      </c>
      <c r="G649" s="5" t="s">
        <v>172</v>
      </c>
      <c r="H649" s="5" t="s">
        <v>25</v>
      </c>
      <c r="I649" s="7">
        <v>41925.218055555597</v>
      </c>
      <c r="J649" s="7">
        <v>41925.218055555597</v>
      </c>
      <c r="K649" s="8" t="s">
        <v>17</v>
      </c>
      <c r="L649" s="8" t="s">
        <v>774</v>
      </c>
      <c r="M649" s="9" t="s">
        <v>17</v>
      </c>
      <c r="N649" s="2">
        <v>66</v>
      </c>
      <c r="O649" s="8" t="s">
        <v>17</v>
      </c>
      <c r="P649" t="str">
        <f t="shared" si="32"/>
        <v/>
      </c>
      <c r="Q649">
        <f t="shared" si="33"/>
        <v>2014</v>
      </c>
    </row>
    <row r="650" spans="1:17" ht="25.5" x14ac:dyDescent="0.25">
      <c r="A650" s="3">
        <v>174409</v>
      </c>
      <c r="B650" s="4" t="s">
        <v>17</v>
      </c>
      <c r="C650" s="6" t="s">
        <v>17</v>
      </c>
      <c r="D650" s="5" t="s">
        <v>749</v>
      </c>
      <c r="E650" s="6" t="s">
        <v>65</v>
      </c>
      <c r="F650" s="6" t="s">
        <v>26</v>
      </c>
      <c r="G650" s="5" t="s">
        <v>261</v>
      </c>
      <c r="H650" s="5" t="s">
        <v>25</v>
      </c>
      <c r="I650" s="7">
        <v>41940.601388888899</v>
      </c>
      <c r="J650" s="7">
        <v>41940.609027777798</v>
      </c>
      <c r="K650" s="8" t="s">
        <v>17</v>
      </c>
      <c r="L650" s="8" t="s">
        <v>17</v>
      </c>
      <c r="M650" s="9" t="s">
        <v>17</v>
      </c>
      <c r="N650" s="2">
        <v>132</v>
      </c>
      <c r="O650" s="8" t="s">
        <v>17</v>
      </c>
      <c r="P650" t="str">
        <f t="shared" si="32"/>
        <v/>
      </c>
      <c r="Q650">
        <f t="shared" si="33"/>
        <v>2014</v>
      </c>
    </row>
    <row r="651" spans="1:17" ht="25.5" x14ac:dyDescent="0.25">
      <c r="A651" s="3">
        <v>174418</v>
      </c>
      <c r="B651" s="4" t="s">
        <v>17</v>
      </c>
      <c r="C651" s="6" t="s">
        <v>17</v>
      </c>
      <c r="D651" s="5" t="s">
        <v>234</v>
      </c>
      <c r="E651" s="6" t="s">
        <v>17</v>
      </c>
      <c r="F651" s="6" t="s">
        <v>26</v>
      </c>
      <c r="G651" s="5" t="s">
        <v>232</v>
      </c>
      <c r="H651" s="5" t="s">
        <v>25</v>
      </c>
      <c r="I651" s="7">
        <v>41925.559722222199</v>
      </c>
      <c r="J651" s="7">
        <v>41925.559722222199</v>
      </c>
      <c r="K651" s="8" t="s">
        <v>1367</v>
      </c>
      <c r="L651" s="8" t="s">
        <v>774</v>
      </c>
      <c r="M651" s="9" t="s">
        <v>17</v>
      </c>
      <c r="N651" s="2">
        <v>66</v>
      </c>
      <c r="O651" s="8" t="s">
        <v>17</v>
      </c>
      <c r="P651" t="str">
        <f t="shared" si="32"/>
        <v/>
      </c>
      <c r="Q651">
        <f t="shared" si="33"/>
        <v>2014</v>
      </c>
    </row>
    <row r="652" spans="1:17" ht="51" x14ac:dyDescent="0.25">
      <c r="A652" s="3">
        <v>174419</v>
      </c>
      <c r="B652" s="4" t="s">
        <v>17</v>
      </c>
      <c r="C652" s="6" t="s">
        <v>17</v>
      </c>
      <c r="D652" s="5" t="s">
        <v>234</v>
      </c>
      <c r="E652" s="6" t="s">
        <v>17</v>
      </c>
      <c r="F652" s="6" t="s">
        <v>26</v>
      </c>
      <c r="G652" s="5" t="s">
        <v>232</v>
      </c>
      <c r="H652" s="5" t="s">
        <v>25</v>
      </c>
      <c r="I652" s="7">
        <v>41925.565972222197</v>
      </c>
      <c r="J652" s="7">
        <v>41925.565972222197</v>
      </c>
      <c r="K652" s="8" t="s">
        <v>1368</v>
      </c>
      <c r="L652" s="8" t="s">
        <v>774</v>
      </c>
      <c r="M652" s="9" t="s">
        <v>17</v>
      </c>
      <c r="N652" s="2">
        <v>66</v>
      </c>
      <c r="O652" s="8" t="s">
        <v>17</v>
      </c>
      <c r="P652" t="str">
        <f t="shared" si="32"/>
        <v/>
      </c>
      <c r="Q652">
        <f t="shared" si="33"/>
        <v>2014</v>
      </c>
    </row>
    <row r="653" spans="1:17" ht="25.5" x14ac:dyDescent="0.25">
      <c r="A653" s="3">
        <v>174420</v>
      </c>
      <c r="B653" s="4" t="s">
        <v>17</v>
      </c>
      <c r="C653" s="6" t="s">
        <v>17</v>
      </c>
      <c r="D653" s="5" t="s">
        <v>1369</v>
      </c>
      <c r="E653" s="6" t="s">
        <v>17</v>
      </c>
      <c r="F653" s="6" t="s">
        <v>26</v>
      </c>
      <c r="G653" s="5" t="s">
        <v>174</v>
      </c>
      <c r="H653" s="5" t="s">
        <v>36</v>
      </c>
      <c r="I653" s="7">
        <v>41925.590972222199</v>
      </c>
      <c r="J653" s="7">
        <v>41925.590972222199</v>
      </c>
      <c r="K653" s="8" t="s">
        <v>1370</v>
      </c>
      <c r="L653" s="8" t="s">
        <v>774</v>
      </c>
      <c r="M653" s="9" t="s">
        <v>17</v>
      </c>
      <c r="N653" s="2">
        <v>66</v>
      </c>
      <c r="O653" s="8" t="s">
        <v>17</v>
      </c>
      <c r="P653" t="str">
        <f t="shared" si="32"/>
        <v/>
      </c>
      <c r="Q653">
        <f t="shared" si="33"/>
        <v>2014</v>
      </c>
    </row>
    <row r="654" spans="1:17" ht="25.5" x14ac:dyDescent="0.25">
      <c r="A654" s="3">
        <v>174421</v>
      </c>
      <c r="B654" s="4" t="s">
        <v>17</v>
      </c>
      <c r="C654" s="6" t="s">
        <v>17</v>
      </c>
      <c r="D654" s="5" t="s">
        <v>234</v>
      </c>
      <c r="E654" s="6" t="s">
        <v>17</v>
      </c>
      <c r="F654" s="6" t="s">
        <v>26</v>
      </c>
      <c r="G654" s="5" t="s">
        <v>232</v>
      </c>
      <c r="H654" s="5" t="s">
        <v>25</v>
      </c>
      <c r="I654" s="7">
        <v>41925.706250000003</v>
      </c>
      <c r="J654" s="7">
        <v>41925.706250000003</v>
      </c>
      <c r="K654" s="8" t="s">
        <v>17</v>
      </c>
      <c r="L654" s="8" t="s">
        <v>774</v>
      </c>
      <c r="M654" s="9" t="s">
        <v>17</v>
      </c>
      <c r="N654" s="2">
        <v>66</v>
      </c>
      <c r="O654" s="8" t="s">
        <v>17</v>
      </c>
      <c r="P654" t="str">
        <f t="shared" si="32"/>
        <v/>
      </c>
      <c r="Q654">
        <f t="shared" si="33"/>
        <v>2014</v>
      </c>
    </row>
    <row r="655" spans="1:17" x14ac:dyDescent="0.25">
      <c r="A655" s="3">
        <v>174422</v>
      </c>
      <c r="B655" s="4" t="s">
        <v>17</v>
      </c>
      <c r="C655" s="6" t="s">
        <v>17</v>
      </c>
      <c r="D655" s="5" t="s">
        <v>675</v>
      </c>
      <c r="E655" s="6" t="s">
        <v>17</v>
      </c>
      <c r="F655" s="6" t="s">
        <v>26</v>
      </c>
      <c r="G655" s="5" t="s">
        <v>533</v>
      </c>
      <c r="H655" s="5" t="s">
        <v>25</v>
      </c>
      <c r="I655" s="7">
        <v>41925.713194444397</v>
      </c>
      <c r="J655" s="7">
        <v>41925.713194444397</v>
      </c>
      <c r="K655" s="8" t="s">
        <v>17</v>
      </c>
      <c r="L655" s="8" t="s">
        <v>774</v>
      </c>
      <c r="M655" s="9" t="s">
        <v>17</v>
      </c>
      <c r="N655" s="2">
        <v>66</v>
      </c>
      <c r="O655" s="8" t="s">
        <v>17</v>
      </c>
      <c r="P655" t="str">
        <f t="shared" si="32"/>
        <v/>
      </c>
      <c r="Q655">
        <f t="shared" si="33"/>
        <v>2014</v>
      </c>
    </row>
    <row r="656" spans="1:17" x14ac:dyDescent="0.25">
      <c r="A656" s="3">
        <v>174423</v>
      </c>
      <c r="B656" s="4" t="s">
        <v>17</v>
      </c>
      <c r="C656" s="6" t="s">
        <v>17</v>
      </c>
      <c r="D656" s="5" t="s">
        <v>205</v>
      </c>
      <c r="E656" s="6" t="s">
        <v>17</v>
      </c>
      <c r="F656" s="6" t="s">
        <v>26</v>
      </c>
      <c r="G656" s="5" t="s">
        <v>87</v>
      </c>
      <c r="H656" s="5" t="s">
        <v>25</v>
      </c>
      <c r="I656" s="7">
        <v>41926.032638888901</v>
      </c>
      <c r="J656" s="7">
        <v>41926.032638888901</v>
      </c>
      <c r="K656" s="8" t="s">
        <v>17</v>
      </c>
      <c r="L656" s="8" t="s">
        <v>774</v>
      </c>
      <c r="M656" s="9" t="s">
        <v>17</v>
      </c>
      <c r="N656" s="2">
        <v>66</v>
      </c>
      <c r="O656" s="8" t="s">
        <v>17</v>
      </c>
      <c r="P656" t="str">
        <f t="shared" si="32"/>
        <v/>
      </c>
      <c r="Q656">
        <f t="shared" si="33"/>
        <v>2014</v>
      </c>
    </row>
    <row r="657" spans="1:17" ht="25.5" x14ac:dyDescent="0.25">
      <c r="A657" s="3">
        <v>174465</v>
      </c>
      <c r="B657" s="4" t="s">
        <v>17</v>
      </c>
      <c r="C657" s="6" t="s">
        <v>17</v>
      </c>
      <c r="D657" s="5" t="s">
        <v>422</v>
      </c>
      <c r="E657" s="6" t="s">
        <v>17</v>
      </c>
      <c r="F657" s="6" t="s">
        <v>26</v>
      </c>
      <c r="G657" s="5" t="s">
        <v>232</v>
      </c>
      <c r="H657" s="5" t="s">
        <v>25</v>
      </c>
      <c r="I657" s="7">
        <v>41926.443749999999</v>
      </c>
      <c r="J657" s="7">
        <v>41926.443749999999</v>
      </c>
      <c r="K657" s="8" t="s">
        <v>17</v>
      </c>
      <c r="L657" s="8" t="s">
        <v>774</v>
      </c>
      <c r="M657" s="9" t="s">
        <v>17</v>
      </c>
      <c r="N657" s="2">
        <v>33</v>
      </c>
      <c r="O657" s="8" t="s">
        <v>17</v>
      </c>
      <c r="P657" t="str">
        <f t="shared" si="32"/>
        <v/>
      </c>
      <c r="Q657">
        <f t="shared" si="33"/>
        <v>2014</v>
      </c>
    </row>
    <row r="658" spans="1:17" ht="25.5" x14ac:dyDescent="0.25">
      <c r="A658" s="3">
        <v>174466</v>
      </c>
      <c r="B658" s="4" t="s">
        <v>17</v>
      </c>
      <c r="C658" s="6" t="s">
        <v>17</v>
      </c>
      <c r="D658" s="5" t="s">
        <v>234</v>
      </c>
      <c r="E658" s="6" t="s">
        <v>17</v>
      </c>
      <c r="F658" s="6" t="s">
        <v>26</v>
      </c>
      <c r="G658" s="5" t="s">
        <v>232</v>
      </c>
      <c r="H658" s="5" t="s">
        <v>25</v>
      </c>
      <c r="I658" s="7">
        <v>41926.443749999999</v>
      </c>
      <c r="J658" s="7">
        <v>41926.443749999999</v>
      </c>
      <c r="K658" s="8" t="s">
        <v>17</v>
      </c>
      <c r="L658" s="8" t="s">
        <v>774</v>
      </c>
      <c r="M658" s="9" t="s">
        <v>17</v>
      </c>
      <c r="N658" s="2">
        <v>66</v>
      </c>
      <c r="O658" s="8" t="s">
        <v>17</v>
      </c>
      <c r="P658" t="str">
        <f t="shared" si="32"/>
        <v/>
      </c>
      <c r="Q658">
        <f t="shared" si="33"/>
        <v>2014</v>
      </c>
    </row>
    <row r="659" spans="1:17" x14ac:dyDescent="0.25">
      <c r="A659" s="3">
        <v>174507</v>
      </c>
      <c r="B659" s="4" t="s">
        <v>42</v>
      </c>
      <c r="C659" s="6" t="s">
        <v>36</v>
      </c>
      <c r="D659" s="5" t="s">
        <v>266</v>
      </c>
      <c r="E659" s="6" t="s">
        <v>84</v>
      </c>
      <c r="F659" s="6" t="s">
        <v>26</v>
      </c>
      <c r="G659" s="5" t="s">
        <v>97</v>
      </c>
      <c r="H659" s="5" t="s">
        <v>36</v>
      </c>
      <c r="I659" s="7">
        <v>41927.020138888904</v>
      </c>
      <c r="J659" s="7">
        <v>41927.389583333301</v>
      </c>
      <c r="K659" s="8" t="s">
        <v>17</v>
      </c>
      <c r="L659" s="8" t="s">
        <v>17</v>
      </c>
      <c r="M659" s="9" t="s">
        <v>844</v>
      </c>
      <c r="N659" s="2">
        <v>330</v>
      </c>
      <c r="O659" s="8" t="s">
        <v>17</v>
      </c>
      <c r="P659" t="str">
        <f t="shared" si="32"/>
        <v/>
      </c>
      <c r="Q659">
        <f t="shared" si="33"/>
        <v>2014</v>
      </c>
    </row>
    <row r="660" spans="1:17" ht="63.75" x14ac:dyDescent="0.25">
      <c r="A660" s="3">
        <v>174508</v>
      </c>
      <c r="B660" s="4" t="s">
        <v>17</v>
      </c>
      <c r="C660" s="6" t="s">
        <v>17</v>
      </c>
      <c r="D660" s="5" t="s">
        <v>99</v>
      </c>
      <c r="E660" s="6" t="s">
        <v>17</v>
      </c>
      <c r="F660" s="6" t="s">
        <v>26</v>
      </c>
      <c r="G660" s="5" t="s">
        <v>100</v>
      </c>
      <c r="H660" s="5" t="s">
        <v>25</v>
      </c>
      <c r="I660" s="7">
        <v>41926.8659722222</v>
      </c>
      <c r="J660" s="7">
        <v>41931.373611111099</v>
      </c>
      <c r="K660" s="8" t="s">
        <v>1371</v>
      </c>
      <c r="L660" s="8" t="s">
        <v>774</v>
      </c>
      <c r="M660" s="9" t="s">
        <v>17</v>
      </c>
      <c r="N660" s="2">
        <v>66</v>
      </c>
      <c r="O660" s="8" t="s">
        <v>17</v>
      </c>
      <c r="P660" t="str">
        <f t="shared" si="32"/>
        <v/>
      </c>
      <c r="Q660">
        <f t="shared" si="33"/>
        <v>2014</v>
      </c>
    </row>
    <row r="661" spans="1:17" x14ac:dyDescent="0.25">
      <c r="A661" s="3">
        <v>174509</v>
      </c>
      <c r="B661" s="4" t="s">
        <v>17</v>
      </c>
      <c r="C661" s="6" t="s">
        <v>17</v>
      </c>
      <c r="D661" s="5" t="s">
        <v>179</v>
      </c>
      <c r="E661" s="6" t="s">
        <v>17</v>
      </c>
      <c r="F661" s="6" t="s">
        <v>26</v>
      </c>
      <c r="G661" s="5" t="s">
        <v>100</v>
      </c>
      <c r="H661" s="5" t="s">
        <v>25</v>
      </c>
      <c r="I661" s="7">
        <v>41926.901388888902</v>
      </c>
      <c r="J661" s="7">
        <v>41931.319444444402</v>
      </c>
      <c r="K661" s="8" t="s">
        <v>17</v>
      </c>
      <c r="L661" s="8" t="s">
        <v>774</v>
      </c>
      <c r="M661" s="9" t="s">
        <v>17</v>
      </c>
      <c r="N661" s="2">
        <v>66</v>
      </c>
      <c r="O661" s="8" t="s">
        <v>17</v>
      </c>
      <c r="P661" t="str">
        <f t="shared" si="32"/>
        <v/>
      </c>
      <c r="Q661">
        <f t="shared" si="33"/>
        <v>2014</v>
      </c>
    </row>
    <row r="662" spans="1:17" ht="25.5" x14ac:dyDescent="0.25">
      <c r="A662" s="3">
        <v>174510</v>
      </c>
      <c r="B662" s="4" t="s">
        <v>17</v>
      </c>
      <c r="C662" s="6" t="s">
        <v>17</v>
      </c>
      <c r="D662" s="5" t="s">
        <v>388</v>
      </c>
      <c r="E662" s="6" t="s">
        <v>17</v>
      </c>
      <c r="F662" s="6" t="s">
        <v>26</v>
      </c>
      <c r="G662" s="5" t="s">
        <v>100</v>
      </c>
      <c r="H662" s="5" t="s">
        <v>25</v>
      </c>
      <c r="I662" s="7">
        <v>41926.926388888904</v>
      </c>
      <c r="J662" s="7">
        <v>41927.377777777801</v>
      </c>
      <c r="K662" s="8" t="s">
        <v>17</v>
      </c>
      <c r="L662" s="8" t="s">
        <v>774</v>
      </c>
      <c r="M662" s="9" t="s">
        <v>17</v>
      </c>
      <c r="N662" s="2">
        <v>132</v>
      </c>
      <c r="O662" s="8" t="s">
        <v>17</v>
      </c>
      <c r="P662" t="str">
        <f t="shared" si="32"/>
        <v/>
      </c>
      <c r="Q662">
        <f t="shared" si="33"/>
        <v>2014</v>
      </c>
    </row>
    <row r="663" spans="1:17" ht="25.5" x14ac:dyDescent="0.25">
      <c r="A663" s="3">
        <v>174511</v>
      </c>
      <c r="B663" s="4" t="s">
        <v>17</v>
      </c>
      <c r="C663" s="6" t="s">
        <v>17</v>
      </c>
      <c r="D663" s="5" t="s">
        <v>387</v>
      </c>
      <c r="E663" s="6" t="s">
        <v>17</v>
      </c>
      <c r="F663" s="6" t="s">
        <v>26</v>
      </c>
      <c r="G663" s="5" t="s">
        <v>100</v>
      </c>
      <c r="H663" s="5" t="s">
        <v>25</v>
      </c>
      <c r="I663" s="7">
        <v>41926.966666666704</v>
      </c>
      <c r="J663" s="7">
        <v>41927.377777777801</v>
      </c>
      <c r="K663" s="8" t="s">
        <v>17</v>
      </c>
      <c r="L663" s="8" t="s">
        <v>774</v>
      </c>
      <c r="M663" s="9" t="s">
        <v>17</v>
      </c>
      <c r="N663" s="2">
        <v>132</v>
      </c>
      <c r="O663" s="8" t="s">
        <v>17</v>
      </c>
      <c r="P663" t="str">
        <f t="shared" si="32"/>
        <v/>
      </c>
      <c r="Q663">
        <f t="shared" si="33"/>
        <v>2014</v>
      </c>
    </row>
    <row r="664" spans="1:17" x14ac:dyDescent="0.25">
      <c r="A664" s="3">
        <v>174512</v>
      </c>
      <c r="B664" s="4" t="s">
        <v>17</v>
      </c>
      <c r="C664" s="6" t="s">
        <v>17</v>
      </c>
      <c r="D664" s="5" t="s">
        <v>514</v>
      </c>
      <c r="E664" s="6" t="s">
        <v>17</v>
      </c>
      <c r="F664" s="6" t="s">
        <v>26</v>
      </c>
      <c r="G664" s="5" t="s">
        <v>100</v>
      </c>
      <c r="H664" s="5" t="s">
        <v>25</v>
      </c>
      <c r="I664" s="7">
        <v>41926.970138888901</v>
      </c>
      <c r="J664" s="7">
        <v>41927.720138888901</v>
      </c>
      <c r="K664" s="8" t="s">
        <v>17</v>
      </c>
      <c r="L664" s="8" t="s">
        <v>774</v>
      </c>
      <c r="M664" s="9" t="s">
        <v>17</v>
      </c>
      <c r="N664" s="2">
        <v>66</v>
      </c>
      <c r="O664" s="8" t="s">
        <v>17</v>
      </c>
      <c r="P664" t="str">
        <f t="shared" si="32"/>
        <v/>
      </c>
      <c r="Q664">
        <f t="shared" si="33"/>
        <v>2014</v>
      </c>
    </row>
    <row r="665" spans="1:17" x14ac:dyDescent="0.25">
      <c r="A665" s="3">
        <v>174513</v>
      </c>
      <c r="B665" s="4" t="s">
        <v>17</v>
      </c>
      <c r="C665" s="6" t="s">
        <v>17</v>
      </c>
      <c r="D665" s="5" t="s">
        <v>760</v>
      </c>
      <c r="E665" s="6" t="s">
        <v>17</v>
      </c>
      <c r="F665" s="6" t="s">
        <v>26</v>
      </c>
      <c r="G665" s="5" t="s">
        <v>100</v>
      </c>
      <c r="H665" s="5" t="s">
        <v>25</v>
      </c>
      <c r="I665" s="7">
        <v>41926.993055555598</v>
      </c>
      <c r="J665" s="7">
        <v>41927.315972222197</v>
      </c>
      <c r="K665" s="8" t="s">
        <v>17</v>
      </c>
      <c r="L665" s="8" t="s">
        <v>774</v>
      </c>
      <c r="M665" s="9" t="s">
        <v>17</v>
      </c>
      <c r="N665" s="2">
        <v>66</v>
      </c>
      <c r="O665" s="8" t="s">
        <v>17</v>
      </c>
      <c r="P665" t="str">
        <f t="shared" si="32"/>
        <v/>
      </c>
      <c r="Q665">
        <f t="shared" si="33"/>
        <v>2014</v>
      </c>
    </row>
    <row r="666" spans="1:17" x14ac:dyDescent="0.25">
      <c r="A666" s="3">
        <v>174717</v>
      </c>
      <c r="B666" s="4" t="s">
        <v>17</v>
      </c>
      <c r="C666" s="6" t="s">
        <v>17</v>
      </c>
      <c r="D666" s="5" t="s">
        <v>355</v>
      </c>
      <c r="E666" s="6" t="s">
        <v>65</v>
      </c>
      <c r="F666" s="6" t="s">
        <v>26</v>
      </c>
      <c r="G666" s="5" t="s">
        <v>44</v>
      </c>
      <c r="H666" s="5" t="s">
        <v>25</v>
      </c>
      <c r="I666" s="7">
        <v>41935.238888888904</v>
      </c>
      <c r="J666" s="7">
        <v>41935.629166666702</v>
      </c>
      <c r="K666" s="8" t="s">
        <v>17</v>
      </c>
      <c r="L666" s="8" t="s">
        <v>17</v>
      </c>
      <c r="M666" s="9" t="s">
        <v>17</v>
      </c>
      <c r="N666" s="2">
        <v>132</v>
      </c>
      <c r="O666" s="8" t="s">
        <v>17</v>
      </c>
      <c r="P666" t="str">
        <f t="shared" si="32"/>
        <v/>
      </c>
      <c r="Q666">
        <f t="shared" si="33"/>
        <v>2014</v>
      </c>
    </row>
    <row r="667" spans="1:17" ht="216.75" x14ac:dyDescent="0.25">
      <c r="A667" s="3">
        <v>174797</v>
      </c>
      <c r="B667" s="4" t="s">
        <v>95</v>
      </c>
      <c r="C667" s="6" t="s">
        <v>48</v>
      </c>
      <c r="D667" s="5" t="s">
        <v>348</v>
      </c>
      <c r="E667" s="6" t="s">
        <v>84</v>
      </c>
      <c r="F667" s="6" t="s">
        <v>26</v>
      </c>
      <c r="G667" s="5" t="s">
        <v>349</v>
      </c>
      <c r="H667" s="5" t="s">
        <v>25</v>
      </c>
      <c r="I667" s="7">
        <v>41928.515277777798</v>
      </c>
      <c r="J667" s="7">
        <v>41928.520833333299</v>
      </c>
      <c r="K667" s="8" t="s">
        <v>1372</v>
      </c>
      <c r="L667" s="8" t="s">
        <v>1373</v>
      </c>
      <c r="M667" s="9" t="s">
        <v>1374</v>
      </c>
      <c r="N667" s="2">
        <v>330</v>
      </c>
      <c r="O667" s="8" t="s">
        <v>1375</v>
      </c>
      <c r="P667" t="str">
        <f t="shared" si="32"/>
        <v/>
      </c>
      <c r="Q667">
        <f t="shared" si="33"/>
        <v>2014</v>
      </c>
    </row>
    <row r="668" spans="1:17" x14ac:dyDescent="0.25">
      <c r="A668" s="3">
        <v>174927</v>
      </c>
      <c r="B668" s="4" t="s">
        <v>42</v>
      </c>
      <c r="C668" s="6" t="s">
        <v>36</v>
      </c>
      <c r="D668" s="5" t="s">
        <v>366</v>
      </c>
      <c r="E668" s="6" t="s">
        <v>69</v>
      </c>
      <c r="F668" s="6" t="s">
        <v>26</v>
      </c>
      <c r="G668" s="5" t="s">
        <v>210</v>
      </c>
      <c r="H668" s="5" t="s">
        <v>52</v>
      </c>
      <c r="I668" s="7">
        <v>41930.334027777797</v>
      </c>
      <c r="J668" s="7">
        <v>41930.421527777798</v>
      </c>
      <c r="K668" s="8" t="s">
        <v>17</v>
      </c>
      <c r="L668" s="8" t="s">
        <v>17</v>
      </c>
      <c r="M668" s="9" t="s">
        <v>1376</v>
      </c>
      <c r="N668" s="2">
        <v>330</v>
      </c>
      <c r="O668" s="8" t="s">
        <v>17</v>
      </c>
      <c r="P668" t="str">
        <f t="shared" si="32"/>
        <v>Forced</v>
      </c>
      <c r="Q668">
        <f t="shared" si="33"/>
        <v>2014</v>
      </c>
    </row>
    <row r="669" spans="1:17" ht="25.5" x14ac:dyDescent="0.25">
      <c r="A669" s="3">
        <v>174935</v>
      </c>
      <c r="B669" s="4" t="s">
        <v>17</v>
      </c>
      <c r="C669" s="6" t="s">
        <v>17</v>
      </c>
      <c r="D669" s="5" t="s">
        <v>449</v>
      </c>
      <c r="E669" s="6" t="s">
        <v>17</v>
      </c>
      <c r="F669" s="6" t="s">
        <v>26</v>
      </c>
      <c r="G669" s="5" t="s">
        <v>326</v>
      </c>
      <c r="H669" s="5" t="s">
        <v>25</v>
      </c>
      <c r="I669" s="7">
        <v>41929.723611111098</v>
      </c>
      <c r="J669" s="7">
        <v>41929.723611111098</v>
      </c>
      <c r="K669" s="8" t="s">
        <v>17</v>
      </c>
      <c r="L669" s="8" t="s">
        <v>774</v>
      </c>
      <c r="M669" s="9" t="s">
        <v>17</v>
      </c>
      <c r="N669" s="2">
        <v>66</v>
      </c>
      <c r="O669" s="8" t="s">
        <v>17</v>
      </c>
      <c r="P669" t="str">
        <f t="shared" si="32"/>
        <v/>
      </c>
      <c r="Q669">
        <f t="shared" si="33"/>
        <v>2014</v>
      </c>
    </row>
    <row r="670" spans="1:17" x14ac:dyDescent="0.25">
      <c r="A670" s="3">
        <v>174941</v>
      </c>
      <c r="B670" s="4" t="s">
        <v>17</v>
      </c>
      <c r="C670" s="6" t="s">
        <v>17</v>
      </c>
      <c r="D670" s="5" t="s">
        <v>117</v>
      </c>
      <c r="E670" s="6" t="s">
        <v>69</v>
      </c>
      <c r="F670" s="6" t="s">
        <v>26</v>
      </c>
      <c r="G670" s="5" t="s">
        <v>44</v>
      </c>
      <c r="H670" s="5" t="s">
        <v>52</v>
      </c>
      <c r="I670" s="7">
        <v>41930.250694444403</v>
      </c>
      <c r="J670" s="7">
        <v>41930.459027777797</v>
      </c>
      <c r="K670" s="8" t="s">
        <v>17</v>
      </c>
      <c r="L670" s="8" t="s">
        <v>17</v>
      </c>
      <c r="M670" s="9" t="s">
        <v>17</v>
      </c>
      <c r="N670" s="2">
        <v>330</v>
      </c>
      <c r="O670" s="8" t="s">
        <v>17</v>
      </c>
      <c r="P670" t="str">
        <f t="shared" si="32"/>
        <v>Forced</v>
      </c>
      <c r="Q670">
        <f t="shared" si="33"/>
        <v>2014</v>
      </c>
    </row>
    <row r="671" spans="1:17" x14ac:dyDescent="0.25">
      <c r="A671" s="3">
        <v>174944</v>
      </c>
      <c r="B671" s="4" t="s">
        <v>17</v>
      </c>
      <c r="C671" s="6" t="s">
        <v>17</v>
      </c>
      <c r="D671" s="5" t="s">
        <v>1377</v>
      </c>
      <c r="E671" s="6" t="s">
        <v>69</v>
      </c>
      <c r="F671" s="6" t="s">
        <v>26</v>
      </c>
      <c r="G671" s="5" t="s">
        <v>44</v>
      </c>
      <c r="H671" s="5" t="s">
        <v>63</v>
      </c>
      <c r="I671" s="7">
        <v>41930.250694444403</v>
      </c>
      <c r="J671" s="7">
        <v>41930.459027777797</v>
      </c>
      <c r="K671" s="8" t="s">
        <v>17</v>
      </c>
      <c r="L671" s="8" t="s">
        <v>17</v>
      </c>
      <c r="M671" s="9" t="s">
        <v>17</v>
      </c>
      <c r="N671" s="2">
        <v>330</v>
      </c>
      <c r="O671" s="8" t="s">
        <v>17</v>
      </c>
      <c r="P671" t="str">
        <f t="shared" si="32"/>
        <v>Forced</v>
      </c>
      <c r="Q671">
        <f t="shared" si="33"/>
        <v>2014</v>
      </c>
    </row>
    <row r="672" spans="1:17" x14ac:dyDescent="0.25">
      <c r="A672" s="3">
        <v>174945</v>
      </c>
      <c r="B672" s="4" t="s">
        <v>17</v>
      </c>
      <c r="C672" s="6" t="s">
        <v>17</v>
      </c>
      <c r="D672" s="5" t="s">
        <v>1378</v>
      </c>
      <c r="E672" s="6" t="s">
        <v>69</v>
      </c>
      <c r="F672" s="6" t="s">
        <v>26</v>
      </c>
      <c r="G672" s="5" t="s">
        <v>1379</v>
      </c>
      <c r="H672" s="5" t="s">
        <v>25</v>
      </c>
      <c r="I672" s="7">
        <v>41930.250694444403</v>
      </c>
      <c r="J672" s="7">
        <v>41930.459027777797</v>
      </c>
      <c r="K672" s="8" t="s">
        <v>17</v>
      </c>
      <c r="L672" s="8" t="s">
        <v>17</v>
      </c>
      <c r="M672" s="9" t="s">
        <v>17</v>
      </c>
      <c r="N672" s="2">
        <v>330</v>
      </c>
      <c r="O672" s="8" t="s">
        <v>17</v>
      </c>
      <c r="P672" t="str">
        <f t="shared" si="32"/>
        <v>Forced</v>
      </c>
      <c r="Q672">
        <f t="shared" si="33"/>
        <v>2014</v>
      </c>
    </row>
    <row r="673" spans="1:17" ht="63.75" x14ac:dyDescent="0.25">
      <c r="A673" s="3">
        <v>174954</v>
      </c>
      <c r="B673" s="4" t="s">
        <v>73</v>
      </c>
      <c r="C673" s="6" t="s">
        <v>25</v>
      </c>
      <c r="D673" s="5" t="s">
        <v>288</v>
      </c>
      <c r="E673" s="6" t="s">
        <v>84</v>
      </c>
      <c r="F673" s="6" t="s">
        <v>26</v>
      </c>
      <c r="G673" s="5" t="s">
        <v>166</v>
      </c>
      <c r="H673" s="5" t="s">
        <v>25</v>
      </c>
      <c r="I673" s="7">
        <v>41932.170833333301</v>
      </c>
      <c r="J673" s="7">
        <v>41932.170833333301</v>
      </c>
      <c r="K673" s="8" t="s">
        <v>17</v>
      </c>
      <c r="L673" s="8" t="s">
        <v>1380</v>
      </c>
      <c r="M673" s="9" t="s">
        <v>1381</v>
      </c>
      <c r="N673" s="2">
        <v>500</v>
      </c>
      <c r="O673" s="8" t="s">
        <v>17</v>
      </c>
      <c r="P673" t="str">
        <f t="shared" si="32"/>
        <v/>
      </c>
      <c r="Q673">
        <f t="shared" si="33"/>
        <v>2014</v>
      </c>
    </row>
    <row r="674" spans="1:17" ht="63.75" x14ac:dyDescent="0.25">
      <c r="A674" s="3">
        <v>174955</v>
      </c>
      <c r="B674" s="4" t="s">
        <v>73</v>
      </c>
      <c r="C674" s="6" t="s">
        <v>25</v>
      </c>
      <c r="D674" s="5" t="s">
        <v>572</v>
      </c>
      <c r="E674" s="6" t="s">
        <v>84</v>
      </c>
      <c r="F674" s="6" t="s">
        <v>26</v>
      </c>
      <c r="G674" s="5" t="s">
        <v>573</v>
      </c>
      <c r="H674" s="5" t="s">
        <v>25</v>
      </c>
      <c r="I674" s="7">
        <v>41932.214583333298</v>
      </c>
      <c r="J674" s="7">
        <v>41932.214583333298</v>
      </c>
      <c r="K674" s="8" t="s">
        <v>17</v>
      </c>
      <c r="L674" s="8" t="s">
        <v>1382</v>
      </c>
      <c r="M674" s="9" t="s">
        <v>1383</v>
      </c>
      <c r="N674" s="2">
        <v>132</v>
      </c>
      <c r="O674" s="8" t="s">
        <v>17</v>
      </c>
      <c r="P674" t="str">
        <f t="shared" si="32"/>
        <v/>
      </c>
      <c r="Q674">
        <f t="shared" si="33"/>
        <v>2014</v>
      </c>
    </row>
    <row r="675" spans="1:17" ht="25.5" x14ac:dyDescent="0.25">
      <c r="A675" s="3">
        <v>174986</v>
      </c>
      <c r="B675" s="4" t="s">
        <v>17</v>
      </c>
      <c r="C675" s="6" t="s">
        <v>17</v>
      </c>
      <c r="D675" s="5" t="s">
        <v>141</v>
      </c>
      <c r="E675" s="6" t="s">
        <v>17</v>
      </c>
      <c r="F675" s="6" t="s">
        <v>26</v>
      </c>
      <c r="G675" s="5" t="s">
        <v>140</v>
      </c>
      <c r="H675" s="5" t="s">
        <v>25</v>
      </c>
      <c r="I675" s="7">
        <v>41932.484027777798</v>
      </c>
      <c r="J675" s="7">
        <v>41932.531944444403</v>
      </c>
      <c r="K675" s="8" t="s">
        <v>1384</v>
      </c>
      <c r="L675" s="8" t="s">
        <v>774</v>
      </c>
      <c r="M675" s="9" t="s">
        <v>17</v>
      </c>
      <c r="N675" s="2">
        <v>33</v>
      </c>
      <c r="O675" s="8" t="s">
        <v>17</v>
      </c>
      <c r="P675" t="str">
        <f t="shared" si="32"/>
        <v/>
      </c>
      <c r="Q675">
        <f t="shared" si="33"/>
        <v>2014</v>
      </c>
    </row>
    <row r="676" spans="1:17" ht="51" x14ac:dyDescent="0.25">
      <c r="A676" s="3">
        <v>174987</v>
      </c>
      <c r="B676" s="4" t="s">
        <v>613</v>
      </c>
      <c r="C676" s="6" t="s">
        <v>52</v>
      </c>
      <c r="D676" s="5" t="s">
        <v>593</v>
      </c>
      <c r="E676" s="6" t="s">
        <v>61</v>
      </c>
      <c r="F676" s="6" t="s">
        <v>26</v>
      </c>
      <c r="G676" s="5" t="s">
        <v>278</v>
      </c>
      <c r="H676" s="5" t="s">
        <v>52</v>
      </c>
      <c r="I676" s="7">
        <v>41931.228472222203</v>
      </c>
      <c r="J676" s="7">
        <v>41934.702777777798</v>
      </c>
      <c r="K676" s="8" t="s">
        <v>1385</v>
      </c>
      <c r="L676" s="8" t="s">
        <v>1386</v>
      </c>
      <c r="M676" s="9" t="s">
        <v>1385</v>
      </c>
      <c r="N676" s="2">
        <v>330</v>
      </c>
      <c r="O676" s="8" t="s">
        <v>17</v>
      </c>
      <c r="P676" t="str">
        <f t="shared" si="32"/>
        <v>Forced</v>
      </c>
      <c r="Q676">
        <f t="shared" si="33"/>
        <v>2014</v>
      </c>
    </row>
    <row r="677" spans="1:17" ht="25.5" x14ac:dyDescent="0.25">
      <c r="A677" s="3">
        <v>175124</v>
      </c>
      <c r="B677" s="4" t="s">
        <v>17</v>
      </c>
      <c r="C677" s="6" t="s">
        <v>17</v>
      </c>
      <c r="D677" s="5" t="s">
        <v>234</v>
      </c>
      <c r="E677" s="6" t="s">
        <v>17</v>
      </c>
      <c r="F677" s="6" t="s">
        <v>26</v>
      </c>
      <c r="G677" s="5" t="s">
        <v>232</v>
      </c>
      <c r="H677" s="5" t="s">
        <v>25</v>
      </c>
      <c r="I677" s="7">
        <v>41934.668055555601</v>
      </c>
      <c r="J677" s="7">
        <v>41935.618750000001</v>
      </c>
      <c r="K677" s="8" t="s">
        <v>17</v>
      </c>
      <c r="L677" s="8" t="s">
        <v>774</v>
      </c>
      <c r="M677" s="9" t="s">
        <v>17</v>
      </c>
      <c r="N677" s="2">
        <v>66</v>
      </c>
      <c r="O677" s="8" t="s">
        <v>17</v>
      </c>
      <c r="P677" t="str">
        <f t="shared" si="32"/>
        <v/>
      </c>
      <c r="Q677">
        <f t="shared" si="33"/>
        <v>2014</v>
      </c>
    </row>
    <row r="678" spans="1:17" x14ac:dyDescent="0.25">
      <c r="A678" s="3">
        <v>175203</v>
      </c>
      <c r="B678" s="4" t="s">
        <v>42</v>
      </c>
      <c r="C678" s="6" t="s">
        <v>36</v>
      </c>
      <c r="D678" s="5" t="s">
        <v>370</v>
      </c>
      <c r="E678" s="6" t="s">
        <v>84</v>
      </c>
      <c r="F678" s="6" t="s">
        <v>26</v>
      </c>
      <c r="G678" s="5" t="s">
        <v>344</v>
      </c>
      <c r="H678" s="5" t="s">
        <v>36</v>
      </c>
      <c r="I678" s="7">
        <v>41935.504861111098</v>
      </c>
      <c r="J678" s="7">
        <v>41935.529861111099</v>
      </c>
      <c r="K678" s="8" t="s">
        <v>17</v>
      </c>
      <c r="L678" s="8" t="s">
        <v>17</v>
      </c>
      <c r="M678" s="9" t="s">
        <v>844</v>
      </c>
      <c r="N678" s="2">
        <v>132</v>
      </c>
      <c r="O678" s="8" t="s">
        <v>17</v>
      </c>
      <c r="P678" t="str">
        <f t="shared" si="32"/>
        <v/>
      </c>
      <c r="Q678">
        <f t="shared" si="33"/>
        <v>2014</v>
      </c>
    </row>
    <row r="679" spans="1:17" x14ac:dyDescent="0.25">
      <c r="A679" s="3">
        <v>175210</v>
      </c>
      <c r="B679" s="4" t="s">
        <v>42</v>
      </c>
      <c r="C679" s="6" t="s">
        <v>36</v>
      </c>
      <c r="D679" s="5" t="s">
        <v>1387</v>
      </c>
      <c r="E679" s="6" t="s">
        <v>84</v>
      </c>
      <c r="F679" s="6" t="s">
        <v>26</v>
      </c>
      <c r="G679" s="5" t="s">
        <v>597</v>
      </c>
      <c r="H679" s="5" t="s">
        <v>36</v>
      </c>
      <c r="I679" s="7">
        <v>41935.538194444402</v>
      </c>
      <c r="J679" s="7">
        <v>41935.6652777778</v>
      </c>
      <c r="K679" s="8" t="s">
        <v>17</v>
      </c>
      <c r="L679" s="8" t="s">
        <v>17</v>
      </c>
      <c r="M679" s="9" t="s">
        <v>844</v>
      </c>
      <c r="N679" s="2">
        <v>330</v>
      </c>
      <c r="O679" s="8" t="s">
        <v>17</v>
      </c>
      <c r="P679" t="str">
        <f t="shared" si="32"/>
        <v/>
      </c>
      <c r="Q679">
        <f t="shared" si="33"/>
        <v>2014</v>
      </c>
    </row>
    <row r="680" spans="1:17" x14ac:dyDescent="0.25">
      <c r="A680" s="3">
        <v>175243</v>
      </c>
      <c r="B680" s="4" t="s">
        <v>17</v>
      </c>
      <c r="C680" s="6" t="s">
        <v>17</v>
      </c>
      <c r="D680" s="5" t="s">
        <v>1186</v>
      </c>
      <c r="E680" s="6" t="s">
        <v>17</v>
      </c>
      <c r="F680" s="6" t="s">
        <v>26</v>
      </c>
      <c r="G680" s="5" t="s">
        <v>131</v>
      </c>
      <c r="H680" s="5" t="s">
        <v>25</v>
      </c>
      <c r="I680" s="7">
        <v>41935.629166666702</v>
      </c>
      <c r="J680" s="7">
        <v>41935.629166666702</v>
      </c>
      <c r="K680" s="8" t="s">
        <v>1388</v>
      </c>
      <c r="L680" s="8" t="s">
        <v>774</v>
      </c>
      <c r="M680" s="9" t="s">
        <v>17</v>
      </c>
      <c r="N680" s="2">
        <v>132</v>
      </c>
      <c r="O680" s="8" t="s">
        <v>17</v>
      </c>
      <c r="P680" t="str">
        <f t="shared" si="32"/>
        <v/>
      </c>
      <c r="Q680">
        <f t="shared" si="33"/>
        <v>2014</v>
      </c>
    </row>
    <row r="681" spans="1:17" ht="38.25" x14ac:dyDescent="0.25">
      <c r="A681" s="3">
        <v>175244</v>
      </c>
      <c r="B681" s="4" t="s">
        <v>88</v>
      </c>
      <c r="C681" s="6" t="s">
        <v>25</v>
      </c>
      <c r="D681" s="5" t="s">
        <v>500</v>
      </c>
      <c r="E681" s="6" t="s">
        <v>84</v>
      </c>
      <c r="F681" s="6" t="s">
        <v>26</v>
      </c>
      <c r="G681" s="5" t="s">
        <v>501</v>
      </c>
      <c r="H681" s="5" t="s">
        <v>25</v>
      </c>
      <c r="I681" s="7">
        <v>41935.6027777778</v>
      </c>
      <c r="J681" s="7">
        <v>41935.6027777778</v>
      </c>
      <c r="K681" s="8" t="s">
        <v>1389</v>
      </c>
      <c r="L681" s="8" t="s">
        <v>774</v>
      </c>
      <c r="M681" s="9" t="s">
        <v>1367</v>
      </c>
      <c r="N681" s="2">
        <v>132</v>
      </c>
      <c r="O681" s="8" t="s">
        <v>17</v>
      </c>
      <c r="P681" t="str">
        <f t="shared" si="32"/>
        <v/>
      </c>
      <c r="Q681">
        <f t="shared" si="33"/>
        <v>2014</v>
      </c>
    </row>
    <row r="682" spans="1:17" ht="178.5" x14ac:dyDescent="0.25">
      <c r="A682" s="3">
        <v>175251</v>
      </c>
      <c r="B682" s="4" t="s">
        <v>88</v>
      </c>
      <c r="C682" s="6" t="s">
        <v>25</v>
      </c>
      <c r="D682" s="5" t="s">
        <v>244</v>
      </c>
      <c r="E682" s="6" t="s">
        <v>84</v>
      </c>
      <c r="F682" s="6" t="s">
        <v>26</v>
      </c>
      <c r="G682" s="5" t="s">
        <v>245</v>
      </c>
      <c r="H682" s="5" t="s">
        <v>25</v>
      </c>
      <c r="I682" s="7">
        <v>41935.715972222199</v>
      </c>
      <c r="J682" s="7">
        <v>41935.715972222199</v>
      </c>
      <c r="K682" s="8" t="s">
        <v>1390</v>
      </c>
      <c r="L682" s="8" t="s">
        <v>774</v>
      </c>
      <c r="M682" s="9" t="s">
        <v>1390</v>
      </c>
      <c r="N682" s="2">
        <v>330</v>
      </c>
      <c r="O682" s="8" t="s">
        <v>17</v>
      </c>
      <c r="P682" t="str">
        <f t="shared" si="32"/>
        <v/>
      </c>
      <c r="Q682">
        <f t="shared" si="33"/>
        <v>2014</v>
      </c>
    </row>
    <row r="683" spans="1:17" ht="140.25" x14ac:dyDescent="0.25">
      <c r="A683" s="3">
        <v>175256</v>
      </c>
      <c r="B683" s="4" t="s">
        <v>34</v>
      </c>
      <c r="C683" s="6" t="s">
        <v>48</v>
      </c>
      <c r="D683" s="5" t="s">
        <v>651</v>
      </c>
      <c r="E683" s="6" t="s">
        <v>84</v>
      </c>
      <c r="F683" s="6" t="s">
        <v>26</v>
      </c>
      <c r="G683" s="5" t="s">
        <v>163</v>
      </c>
      <c r="H683" s="5" t="s">
        <v>52</v>
      </c>
      <c r="I683" s="7">
        <v>41935.715972222199</v>
      </c>
      <c r="J683" s="7">
        <v>41936.908333333296</v>
      </c>
      <c r="K683" s="8" t="s">
        <v>1391</v>
      </c>
      <c r="L683" s="8" t="s">
        <v>1392</v>
      </c>
      <c r="M683" s="9" t="s">
        <v>1393</v>
      </c>
      <c r="N683" s="2">
        <v>500</v>
      </c>
      <c r="O683" s="8" t="s">
        <v>1394</v>
      </c>
      <c r="P683" t="str">
        <f t="shared" si="32"/>
        <v/>
      </c>
      <c r="Q683">
        <f t="shared" si="33"/>
        <v>2014</v>
      </c>
    </row>
    <row r="684" spans="1:17" ht="25.5" x14ac:dyDescent="0.25">
      <c r="A684" s="3">
        <v>175272</v>
      </c>
      <c r="B684" s="4" t="s">
        <v>17</v>
      </c>
      <c r="C684" s="6" t="s">
        <v>17</v>
      </c>
      <c r="D684" s="5" t="s">
        <v>187</v>
      </c>
      <c r="E684" s="6" t="s">
        <v>17</v>
      </c>
      <c r="F684" s="6" t="s">
        <v>26</v>
      </c>
      <c r="G684" s="5" t="s">
        <v>107</v>
      </c>
      <c r="H684" s="5" t="s">
        <v>25</v>
      </c>
      <c r="I684" s="7">
        <v>41936.267361111102</v>
      </c>
      <c r="J684" s="7">
        <v>41936.352083333302</v>
      </c>
      <c r="K684" s="8" t="s">
        <v>17</v>
      </c>
      <c r="L684" s="8" t="s">
        <v>774</v>
      </c>
      <c r="M684" s="9" t="s">
        <v>17</v>
      </c>
      <c r="N684" s="2">
        <v>66</v>
      </c>
      <c r="O684" s="8" t="s">
        <v>17</v>
      </c>
      <c r="P684" t="str">
        <f t="shared" si="32"/>
        <v/>
      </c>
      <c r="Q684">
        <f t="shared" si="33"/>
        <v>2014</v>
      </c>
    </row>
    <row r="685" spans="1:17" x14ac:dyDescent="0.25">
      <c r="A685" s="3">
        <v>175303</v>
      </c>
      <c r="B685" s="4" t="s">
        <v>17</v>
      </c>
      <c r="C685" s="6" t="s">
        <v>17</v>
      </c>
      <c r="D685" s="5" t="s">
        <v>281</v>
      </c>
      <c r="E685" s="6" t="s">
        <v>65</v>
      </c>
      <c r="F685" s="6" t="s">
        <v>26</v>
      </c>
      <c r="G685" s="5" t="s">
        <v>41</v>
      </c>
      <c r="H685" s="5" t="s">
        <v>25</v>
      </c>
      <c r="I685" s="7">
        <v>41949.314583333296</v>
      </c>
      <c r="J685" s="7">
        <v>41954.509722222203</v>
      </c>
      <c r="K685" s="8" t="s">
        <v>17</v>
      </c>
      <c r="L685" s="8" t="s">
        <v>17</v>
      </c>
      <c r="M685" s="9" t="s">
        <v>17</v>
      </c>
      <c r="N685" s="2">
        <v>330</v>
      </c>
      <c r="O685" s="8" t="s">
        <v>17</v>
      </c>
      <c r="P685" t="str">
        <f t="shared" si="32"/>
        <v/>
      </c>
      <c r="Q685">
        <f t="shared" si="33"/>
        <v>2014</v>
      </c>
    </row>
    <row r="686" spans="1:17" ht="25.5" x14ac:dyDescent="0.25">
      <c r="A686" s="3">
        <v>175324</v>
      </c>
      <c r="B686" s="4" t="s">
        <v>17</v>
      </c>
      <c r="C686" s="6" t="s">
        <v>17</v>
      </c>
      <c r="D686" s="5" t="s">
        <v>141</v>
      </c>
      <c r="E686" s="6" t="s">
        <v>17</v>
      </c>
      <c r="F686" s="6" t="s">
        <v>26</v>
      </c>
      <c r="G686" s="5" t="s">
        <v>140</v>
      </c>
      <c r="H686" s="5" t="s">
        <v>25</v>
      </c>
      <c r="I686" s="7">
        <v>41936.797222222202</v>
      </c>
      <c r="J686" s="7">
        <v>41936.797222222202</v>
      </c>
      <c r="K686" s="8" t="s">
        <v>17</v>
      </c>
      <c r="L686" s="8" t="s">
        <v>774</v>
      </c>
      <c r="M686" s="9" t="s">
        <v>17</v>
      </c>
      <c r="N686" s="2">
        <v>33</v>
      </c>
      <c r="O686" s="8" t="s">
        <v>17</v>
      </c>
      <c r="P686" t="str">
        <f t="shared" si="32"/>
        <v/>
      </c>
      <c r="Q686">
        <f t="shared" si="33"/>
        <v>2014</v>
      </c>
    </row>
    <row r="687" spans="1:17" ht="76.5" x14ac:dyDescent="0.25">
      <c r="A687" s="3">
        <v>175325</v>
      </c>
      <c r="B687" s="4" t="s">
        <v>600</v>
      </c>
      <c r="C687" s="6" t="s">
        <v>25</v>
      </c>
      <c r="D687" s="5" t="s">
        <v>524</v>
      </c>
      <c r="E687" s="6" t="s">
        <v>84</v>
      </c>
      <c r="F687" s="6" t="s">
        <v>26</v>
      </c>
      <c r="G687" s="5" t="s">
        <v>525</v>
      </c>
      <c r="H687" s="5" t="s">
        <v>25</v>
      </c>
      <c r="I687" s="7">
        <v>41936.814583333296</v>
      </c>
      <c r="J687" s="7">
        <v>41936.814583333296</v>
      </c>
      <c r="K687" s="8" t="s">
        <v>17</v>
      </c>
      <c r="L687" s="8" t="s">
        <v>1395</v>
      </c>
      <c r="M687" s="9" t="s">
        <v>1396</v>
      </c>
      <c r="N687" s="2">
        <v>132</v>
      </c>
      <c r="O687" s="8" t="s">
        <v>17</v>
      </c>
      <c r="P687" t="str">
        <f t="shared" si="32"/>
        <v/>
      </c>
      <c r="Q687">
        <f t="shared" si="33"/>
        <v>2014</v>
      </c>
    </row>
    <row r="688" spans="1:17" x14ac:dyDescent="0.25">
      <c r="A688" s="3">
        <v>175326</v>
      </c>
      <c r="B688" s="4" t="s">
        <v>42</v>
      </c>
      <c r="C688" s="6" t="s">
        <v>36</v>
      </c>
      <c r="D688" s="5" t="s">
        <v>293</v>
      </c>
      <c r="E688" s="6" t="s">
        <v>84</v>
      </c>
      <c r="F688" s="6" t="s">
        <v>26</v>
      </c>
      <c r="G688" s="5" t="s">
        <v>66</v>
      </c>
      <c r="H688" s="5" t="s">
        <v>36</v>
      </c>
      <c r="I688" s="7">
        <v>41936.916666666701</v>
      </c>
      <c r="J688" s="7">
        <v>41937.074999999997</v>
      </c>
      <c r="K688" s="8" t="s">
        <v>17</v>
      </c>
      <c r="L688" s="8" t="s">
        <v>17</v>
      </c>
      <c r="M688" s="9" t="s">
        <v>1397</v>
      </c>
      <c r="N688" s="2">
        <v>330</v>
      </c>
      <c r="O688" s="8" t="s">
        <v>17</v>
      </c>
      <c r="P688" t="str">
        <f t="shared" si="32"/>
        <v/>
      </c>
      <c r="Q688">
        <f t="shared" si="33"/>
        <v>2014</v>
      </c>
    </row>
    <row r="689" spans="1:17" ht="25.5" x14ac:dyDescent="0.25">
      <c r="A689" s="3">
        <v>175353</v>
      </c>
      <c r="B689" s="4" t="s">
        <v>17</v>
      </c>
      <c r="C689" s="6" t="s">
        <v>17</v>
      </c>
      <c r="D689" s="5" t="s">
        <v>306</v>
      </c>
      <c r="E689" s="6" t="s">
        <v>84</v>
      </c>
      <c r="F689" s="6" t="s">
        <v>26</v>
      </c>
      <c r="G689" s="5" t="s">
        <v>597</v>
      </c>
      <c r="H689" s="5" t="s">
        <v>164</v>
      </c>
      <c r="I689" s="7">
        <v>41938.181250000001</v>
      </c>
      <c r="J689" s="7">
        <v>41938.445833333302</v>
      </c>
      <c r="K689" s="8" t="s">
        <v>1398</v>
      </c>
      <c r="L689" s="8" t="s">
        <v>1399</v>
      </c>
      <c r="M689" s="9" t="s">
        <v>17</v>
      </c>
      <c r="N689" s="2">
        <v>330</v>
      </c>
      <c r="O689" s="8" t="s">
        <v>17</v>
      </c>
      <c r="P689" t="str">
        <f t="shared" si="32"/>
        <v/>
      </c>
      <c r="Q689">
        <f t="shared" si="33"/>
        <v>2014</v>
      </c>
    </row>
    <row r="690" spans="1:17" x14ac:dyDescent="0.25">
      <c r="A690" s="3">
        <v>175354</v>
      </c>
      <c r="B690" s="4" t="s">
        <v>17</v>
      </c>
      <c r="C690" s="6" t="s">
        <v>17</v>
      </c>
      <c r="D690" s="5" t="s">
        <v>629</v>
      </c>
      <c r="E690" s="6" t="s">
        <v>17</v>
      </c>
      <c r="F690" s="6" t="s">
        <v>26</v>
      </c>
      <c r="G690" s="5" t="s">
        <v>597</v>
      </c>
      <c r="H690" s="5" t="s">
        <v>36</v>
      </c>
      <c r="I690" s="7">
        <v>41938.181250000001</v>
      </c>
      <c r="J690" s="7">
        <v>41938.445833333302</v>
      </c>
      <c r="K690" s="8" t="s">
        <v>17</v>
      </c>
      <c r="L690" s="8" t="s">
        <v>17</v>
      </c>
      <c r="M690" s="9" t="s">
        <v>17</v>
      </c>
      <c r="N690" s="2">
        <v>330</v>
      </c>
      <c r="O690" s="8" t="s">
        <v>17</v>
      </c>
      <c r="P690" t="str">
        <f t="shared" si="32"/>
        <v/>
      </c>
      <c r="Q690">
        <f t="shared" si="33"/>
        <v>2014</v>
      </c>
    </row>
    <row r="691" spans="1:17" x14ac:dyDescent="0.25">
      <c r="A691" s="3">
        <v>175355</v>
      </c>
      <c r="B691" s="4" t="s">
        <v>17</v>
      </c>
      <c r="C691" s="6" t="s">
        <v>17</v>
      </c>
      <c r="D691" s="5" t="s">
        <v>1387</v>
      </c>
      <c r="E691" s="6" t="s">
        <v>17</v>
      </c>
      <c r="F691" s="6" t="s">
        <v>26</v>
      </c>
      <c r="G691" s="5" t="s">
        <v>597</v>
      </c>
      <c r="H691" s="5" t="s">
        <v>36</v>
      </c>
      <c r="I691" s="7">
        <v>41938.181250000001</v>
      </c>
      <c r="J691" s="7">
        <v>41938.445833333302</v>
      </c>
      <c r="K691" s="8" t="s">
        <v>17</v>
      </c>
      <c r="L691" s="8" t="s">
        <v>17</v>
      </c>
      <c r="M691" s="9" t="s">
        <v>17</v>
      </c>
      <c r="N691" s="2">
        <v>330</v>
      </c>
      <c r="O691" s="8" t="s">
        <v>17</v>
      </c>
      <c r="P691" t="str">
        <f t="shared" si="32"/>
        <v/>
      </c>
      <c r="Q691">
        <f t="shared" si="33"/>
        <v>2014</v>
      </c>
    </row>
    <row r="692" spans="1:17" x14ac:dyDescent="0.25">
      <c r="A692" s="3">
        <v>175356</v>
      </c>
      <c r="B692" s="4" t="s">
        <v>17</v>
      </c>
      <c r="C692" s="6" t="s">
        <v>17</v>
      </c>
      <c r="D692" s="5" t="s">
        <v>596</v>
      </c>
      <c r="E692" s="6" t="s">
        <v>17</v>
      </c>
      <c r="F692" s="6" t="s">
        <v>26</v>
      </c>
      <c r="G692" s="5" t="s">
        <v>597</v>
      </c>
      <c r="H692" s="5" t="s">
        <v>164</v>
      </c>
      <c r="I692" s="7">
        <v>41938.181250000001</v>
      </c>
      <c r="J692" s="7">
        <v>41938.445833333302</v>
      </c>
      <c r="K692" s="8" t="s">
        <v>17</v>
      </c>
      <c r="L692" s="8" t="s">
        <v>17</v>
      </c>
      <c r="M692" s="9" t="s">
        <v>17</v>
      </c>
      <c r="N692" s="2">
        <v>330</v>
      </c>
      <c r="O692" s="8" t="s">
        <v>17</v>
      </c>
      <c r="P692" t="str">
        <f t="shared" si="32"/>
        <v/>
      </c>
      <c r="Q692">
        <f t="shared" si="33"/>
        <v>2014</v>
      </c>
    </row>
    <row r="693" spans="1:17" x14ac:dyDescent="0.25">
      <c r="A693" s="3">
        <v>175357</v>
      </c>
      <c r="B693" s="4" t="s">
        <v>17</v>
      </c>
      <c r="C693" s="6" t="s">
        <v>17</v>
      </c>
      <c r="D693" s="5" t="s">
        <v>596</v>
      </c>
      <c r="E693" s="6" t="s">
        <v>17</v>
      </c>
      <c r="F693" s="6" t="s">
        <v>26</v>
      </c>
      <c r="G693" s="5" t="s">
        <v>597</v>
      </c>
      <c r="H693" s="5" t="s">
        <v>164</v>
      </c>
      <c r="I693" s="7">
        <v>41938.181250000001</v>
      </c>
      <c r="J693" s="7">
        <v>41938.445833333302</v>
      </c>
      <c r="K693" s="8" t="s">
        <v>17</v>
      </c>
      <c r="L693" s="8" t="s">
        <v>17</v>
      </c>
      <c r="M693" s="9" t="s">
        <v>17</v>
      </c>
      <c r="N693" s="2">
        <v>330</v>
      </c>
      <c r="O693" s="8" t="s">
        <v>17</v>
      </c>
      <c r="P693" t="str">
        <f t="shared" si="32"/>
        <v/>
      </c>
      <c r="Q693">
        <f t="shared" si="33"/>
        <v>2014</v>
      </c>
    </row>
    <row r="694" spans="1:17" ht="38.25" x14ac:dyDescent="0.25">
      <c r="A694" s="3">
        <v>175359</v>
      </c>
      <c r="B694" s="4" t="s">
        <v>17</v>
      </c>
      <c r="C694" s="6" t="s">
        <v>17</v>
      </c>
      <c r="D694" s="5" t="s">
        <v>684</v>
      </c>
      <c r="E694" s="6" t="s">
        <v>17</v>
      </c>
      <c r="F694" s="6" t="s">
        <v>26</v>
      </c>
      <c r="G694" s="5" t="s">
        <v>35</v>
      </c>
      <c r="H694" s="5" t="s">
        <v>25</v>
      </c>
      <c r="I694" s="7">
        <v>41938.783333333296</v>
      </c>
      <c r="J694" s="7">
        <v>41938.783333333296</v>
      </c>
      <c r="K694" s="8" t="s">
        <v>1400</v>
      </c>
      <c r="L694" s="8" t="s">
        <v>774</v>
      </c>
      <c r="M694" s="9" t="s">
        <v>17</v>
      </c>
      <c r="N694" s="2">
        <v>66</v>
      </c>
      <c r="O694" s="8" t="s">
        <v>17</v>
      </c>
      <c r="P694" t="str">
        <f t="shared" si="32"/>
        <v/>
      </c>
      <c r="Q694">
        <f t="shared" si="33"/>
        <v>2014</v>
      </c>
    </row>
    <row r="695" spans="1:17" x14ac:dyDescent="0.25">
      <c r="A695" s="3">
        <v>175375</v>
      </c>
      <c r="B695" s="4" t="s">
        <v>17</v>
      </c>
      <c r="C695" s="6" t="s">
        <v>17</v>
      </c>
      <c r="D695" s="5" t="s">
        <v>281</v>
      </c>
      <c r="E695" s="6" t="s">
        <v>65</v>
      </c>
      <c r="F695" s="6" t="s">
        <v>26</v>
      </c>
      <c r="G695" s="5" t="s">
        <v>41</v>
      </c>
      <c r="H695" s="5" t="s">
        <v>25</v>
      </c>
      <c r="I695" s="7">
        <v>41969.3305555556</v>
      </c>
      <c r="J695" s="7">
        <v>41969.435416666704</v>
      </c>
      <c r="K695" s="8" t="s">
        <v>17</v>
      </c>
      <c r="L695" s="8" t="s">
        <v>17</v>
      </c>
      <c r="M695" s="9" t="s">
        <v>17</v>
      </c>
      <c r="N695" s="2">
        <v>330</v>
      </c>
      <c r="O695" s="8" t="s">
        <v>17</v>
      </c>
      <c r="P695" t="str">
        <f t="shared" si="32"/>
        <v/>
      </c>
      <c r="Q695">
        <f t="shared" si="33"/>
        <v>2014</v>
      </c>
    </row>
    <row r="696" spans="1:17" x14ac:dyDescent="0.25">
      <c r="A696" s="3">
        <v>175376</v>
      </c>
      <c r="B696" s="4" t="s">
        <v>17</v>
      </c>
      <c r="C696" s="6" t="s">
        <v>17</v>
      </c>
      <c r="D696" s="5" t="s">
        <v>281</v>
      </c>
      <c r="E696" s="6" t="s">
        <v>65</v>
      </c>
      <c r="F696" s="6" t="s">
        <v>26</v>
      </c>
      <c r="G696" s="5" t="s">
        <v>41</v>
      </c>
      <c r="H696" s="5" t="s">
        <v>25</v>
      </c>
      <c r="I696" s="7">
        <v>41970.292361111096</v>
      </c>
      <c r="J696" s="7">
        <v>41970.3618055556</v>
      </c>
      <c r="K696" s="8" t="s">
        <v>17</v>
      </c>
      <c r="L696" s="8" t="s">
        <v>17</v>
      </c>
      <c r="M696" s="9" t="s">
        <v>17</v>
      </c>
      <c r="N696" s="2">
        <v>330</v>
      </c>
      <c r="O696" s="8" t="s">
        <v>17</v>
      </c>
      <c r="P696" t="str">
        <f t="shared" si="32"/>
        <v/>
      </c>
      <c r="Q696">
        <f t="shared" si="33"/>
        <v>2014</v>
      </c>
    </row>
    <row r="697" spans="1:17" x14ac:dyDescent="0.25">
      <c r="A697" s="3">
        <v>175378</v>
      </c>
      <c r="B697" s="4" t="s">
        <v>17</v>
      </c>
      <c r="C697" s="6" t="s">
        <v>17</v>
      </c>
      <c r="D697" s="5" t="s">
        <v>281</v>
      </c>
      <c r="E697" s="6" t="s">
        <v>65</v>
      </c>
      <c r="F697" s="6" t="s">
        <v>26</v>
      </c>
      <c r="G697" s="5" t="s">
        <v>41</v>
      </c>
      <c r="H697" s="5" t="s">
        <v>25</v>
      </c>
      <c r="I697" s="7">
        <v>41969.464583333298</v>
      </c>
      <c r="J697" s="7">
        <v>41969.507638888899</v>
      </c>
      <c r="K697" s="8" t="s">
        <v>17</v>
      </c>
      <c r="L697" s="8" t="s">
        <v>17</v>
      </c>
      <c r="M697" s="9" t="s">
        <v>17</v>
      </c>
      <c r="N697" s="2">
        <v>330</v>
      </c>
      <c r="O697" s="8" t="s">
        <v>17</v>
      </c>
      <c r="P697" t="str">
        <f t="shared" si="32"/>
        <v/>
      </c>
      <c r="Q697">
        <f t="shared" si="33"/>
        <v>2014</v>
      </c>
    </row>
    <row r="698" spans="1:17" x14ac:dyDescent="0.25">
      <c r="A698" s="3">
        <v>175380</v>
      </c>
      <c r="B698" s="4" t="s">
        <v>17</v>
      </c>
      <c r="C698" s="6" t="s">
        <v>17</v>
      </c>
      <c r="D698" s="5" t="s">
        <v>281</v>
      </c>
      <c r="E698" s="6" t="s">
        <v>65</v>
      </c>
      <c r="F698" s="6" t="s">
        <v>26</v>
      </c>
      <c r="G698" s="5" t="s">
        <v>41</v>
      </c>
      <c r="H698" s="5" t="s">
        <v>25</v>
      </c>
      <c r="I698" s="7">
        <v>41970.3659722222</v>
      </c>
      <c r="J698" s="7">
        <v>41970.465972222199</v>
      </c>
      <c r="K698" s="8" t="s">
        <v>17</v>
      </c>
      <c r="L698" s="8" t="s">
        <v>17</v>
      </c>
      <c r="M698" s="9" t="s">
        <v>17</v>
      </c>
      <c r="N698" s="2">
        <v>330</v>
      </c>
      <c r="O698" s="8" t="s">
        <v>17</v>
      </c>
      <c r="P698" t="str">
        <f t="shared" si="32"/>
        <v/>
      </c>
      <c r="Q698">
        <f t="shared" si="33"/>
        <v>2014</v>
      </c>
    </row>
    <row r="699" spans="1:17" x14ac:dyDescent="0.25">
      <c r="A699" s="3">
        <v>175381</v>
      </c>
      <c r="B699" s="4" t="s">
        <v>17</v>
      </c>
      <c r="C699" s="6" t="s">
        <v>17</v>
      </c>
      <c r="D699" s="5" t="s">
        <v>281</v>
      </c>
      <c r="E699" s="6" t="s">
        <v>65</v>
      </c>
      <c r="F699" s="6" t="s">
        <v>26</v>
      </c>
      <c r="G699" s="5" t="s">
        <v>41</v>
      </c>
      <c r="H699" s="5" t="s">
        <v>25</v>
      </c>
      <c r="I699" s="7">
        <v>41969.5090277778</v>
      </c>
      <c r="J699" s="7">
        <v>41969.5756944444</v>
      </c>
      <c r="K699" s="8" t="s">
        <v>17</v>
      </c>
      <c r="L699" s="8" t="s">
        <v>17</v>
      </c>
      <c r="M699" s="9" t="s">
        <v>17</v>
      </c>
      <c r="N699" s="2">
        <v>330</v>
      </c>
      <c r="O699" s="8" t="s">
        <v>17</v>
      </c>
      <c r="P699" t="str">
        <f t="shared" si="32"/>
        <v/>
      </c>
      <c r="Q699">
        <f t="shared" si="33"/>
        <v>2014</v>
      </c>
    </row>
    <row r="700" spans="1:17" x14ac:dyDescent="0.25">
      <c r="A700" s="3">
        <v>175388</v>
      </c>
      <c r="B700" s="4" t="s">
        <v>17</v>
      </c>
      <c r="C700" s="6" t="s">
        <v>17</v>
      </c>
      <c r="D700" s="5" t="s">
        <v>254</v>
      </c>
      <c r="E700" s="6" t="s">
        <v>17</v>
      </c>
      <c r="F700" s="6" t="s">
        <v>26</v>
      </c>
      <c r="G700" s="5" t="s">
        <v>81</v>
      </c>
      <c r="H700" s="5" t="s">
        <v>25</v>
      </c>
      <c r="I700" s="7">
        <v>41939.295138888898</v>
      </c>
      <c r="J700" s="7">
        <v>41939.295138888898</v>
      </c>
      <c r="K700" s="8" t="s">
        <v>17</v>
      </c>
      <c r="L700" s="8" t="s">
        <v>774</v>
      </c>
      <c r="M700" s="9" t="s">
        <v>17</v>
      </c>
      <c r="N700" s="2">
        <v>66</v>
      </c>
      <c r="O700" s="8" t="s">
        <v>17</v>
      </c>
      <c r="P700" t="str">
        <f t="shared" si="32"/>
        <v/>
      </c>
      <c r="Q700">
        <f t="shared" si="33"/>
        <v>2014</v>
      </c>
    </row>
    <row r="701" spans="1:17" ht="25.5" x14ac:dyDescent="0.25">
      <c r="A701" s="3">
        <v>175389</v>
      </c>
      <c r="B701" s="4" t="s">
        <v>17</v>
      </c>
      <c r="C701" s="6" t="s">
        <v>17</v>
      </c>
      <c r="D701" s="5" t="s">
        <v>106</v>
      </c>
      <c r="E701" s="6" t="s">
        <v>17</v>
      </c>
      <c r="F701" s="6" t="s">
        <v>26</v>
      </c>
      <c r="G701" s="5" t="s">
        <v>105</v>
      </c>
      <c r="H701" s="5" t="s">
        <v>25</v>
      </c>
      <c r="I701" s="7">
        <v>41939.5625</v>
      </c>
      <c r="J701" s="7">
        <v>41939.5625</v>
      </c>
      <c r="K701" s="8" t="s">
        <v>17</v>
      </c>
      <c r="L701" s="8" t="s">
        <v>774</v>
      </c>
      <c r="M701" s="9" t="s">
        <v>17</v>
      </c>
      <c r="N701" s="2">
        <v>66</v>
      </c>
      <c r="O701" s="8" t="s">
        <v>17</v>
      </c>
      <c r="P701" t="str">
        <f t="shared" si="32"/>
        <v/>
      </c>
      <c r="Q701">
        <f t="shared" si="33"/>
        <v>2014</v>
      </c>
    </row>
    <row r="702" spans="1:17" x14ac:dyDescent="0.25">
      <c r="A702" s="3">
        <v>175402</v>
      </c>
      <c r="B702" s="4" t="s">
        <v>17</v>
      </c>
      <c r="C702" s="6" t="s">
        <v>17</v>
      </c>
      <c r="D702" s="5" t="s">
        <v>138</v>
      </c>
      <c r="E702" s="6" t="s">
        <v>17</v>
      </c>
      <c r="F702" s="6" t="s">
        <v>26</v>
      </c>
      <c r="G702" s="5" t="s">
        <v>80</v>
      </c>
      <c r="H702" s="5" t="s">
        <v>25</v>
      </c>
      <c r="I702" s="7">
        <v>41939.555555555598</v>
      </c>
      <c r="J702" s="7">
        <v>41939.555555555598</v>
      </c>
      <c r="K702" s="8" t="s">
        <v>17</v>
      </c>
      <c r="L702" s="8" t="s">
        <v>774</v>
      </c>
      <c r="M702" s="9" t="s">
        <v>17</v>
      </c>
      <c r="N702" s="2">
        <v>66</v>
      </c>
      <c r="O702" s="8" t="s">
        <v>17</v>
      </c>
      <c r="P702" t="str">
        <f t="shared" si="32"/>
        <v/>
      </c>
      <c r="Q702">
        <f t="shared" si="33"/>
        <v>2014</v>
      </c>
    </row>
    <row r="703" spans="1:17" x14ac:dyDescent="0.25">
      <c r="A703" s="3">
        <v>175404</v>
      </c>
      <c r="B703" s="4" t="s">
        <v>17</v>
      </c>
      <c r="C703" s="6" t="s">
        <v>17</v>
      </c>
      <c r="D703" s="5" t="s">
        <v>138</v>
      </c>
      <c r="E703" s="6" t="s">
        <v>17</v>
      </c>
      <c r="F703" s="6" t="s">
        <v>26</v>
      </c>
      <c r="G703" s="5" t="s">
        <v>80</v>
      </c>
      <c r="H703" s="5" t="s">
        <v>25</v>
      </c>
      <c r="I703" s="7">
        <v>41939.600694444402</v>
      </c>
      <c r="J703" s="7">
        <v>41939.600694444402</v>
      </c>
      <c r="K703" s="8" t="s">
        <v>17</v>
      </c>
      <c r="L703" s="8" t="s">
        <v>774</v>
      </c>
      <c r="M703" s="9" t="s">
        <v>17</v>
      </c>
      <c r="N703" s="2">
        <v>66</v>
      </c>
      <c r="O703" s="8" t="s">
        <v>17</v>
      </c>
      <c r="P703" t="str">
        <f t="shared" si="32"/>
        <v/>
      </c>
      <c r="Q703">
        <f t="shared" si="33"/>
        <v>2014</v>
      </c>
    </row>
    <row r="704" spans="1:17" x14ac:dyDescent="0.25">
      <c r="A704" s="3">
        <v>175460</v>
      </c>
      <c r="B704" s="4" t="s">
        <v>17</v>
      </c>
      <c r="C704" s="6" t="s">
        <v>17</v>
      </c>
      <c r="D704" s="5" t="s">
        <v>119</v>
      </c>
      <c r="E704" s="6" t="s">
        <v>17</v>
      </c>
      <c r="F704" s="6" t="s">
        <v>26</v>
      </c>
      <c r="G704" s="5" t="s">
        <v>120</v>
      </c>
      <c r="H704" s="5" t="s">
        <v>25</v>
      </c>
      <c r="I704" s="7">
        <v>41940.282638888901</v>
      </c>
      <c r="J704" s="7">
        <v>41940.282638888901</v>
      </c>
      <c r="K704" s="8" t="s">
        <v>17</v>
      </c>
      <c r="L704" s="8" t="s">
        <v>774</v>
      </c>
      <c r="M704" s="9" t="s">
        <v>17</v>
      </c>
      <c r="N704" s="2">
        <v>66</v>
      </c>
      <c r="O704" s="8" t="s">
        <v>17</v>
      </c>
      <c r="P704" t="str">
        <f t="shared" si="32"/>
        <v/>
      </c>
      <c r="Q704">
        <f t="shared" si="33"/>
        <v>2014</v>
      </c>
    </row>
    <row r="705" spans="1:17" x14ac:dyDescent="0.25">
      <c r="A705" s="3">
        <v>175500</v>
      </c>
      <c r="B705" s="4" t="s">
        <v>42</v>
      </c>
      <c r="C705" s="6" t="s">
        <v>36</v>
      </c>
      <c r="D705" s="5" t="s">
        <v>160</v>
      </c>
      <c r="E705" s="6" t="s">
        <v>69</v>
      </c>
      <c r="F705" s="6" t="s">
        <v>26</v>
      </c>
      <c r="G705" s="5" t="s">
        <v>344</v>
      </c>
      <c r="H705" s="5" t="s">
        <v>63</v>
      </c>
      <c r="I705" s="7">
        <v>41940.609722222202</v>
      </c>
      <c r="J705" s="7">
        <v>41940.658333333296</v>
      </c>
      <c r="K705" s="8" t="s">
        <v>17</v>
      </c>
      <c r="L705" s="8" t="s">
        <v>17</v>
      </c>
      <c r="M705" s="9" t="s">
        <v>1401</v>
      </c>
      <c r="N705" s="2">
        <v>132</v>
      </c>
      <c r="O705" s="8" t="s">
        <v>17</v>
      </c>
      <c r="P705" t="str">
        <f t="shared" si="32"/>
        <v>Forced</v>
      </c>
      <c r="Q705">
        <f t="shared" si="33"/>
        <v>2014</v>
      </c>
    </row>
    <row r="706" spans="1:17" x14ac:dyDescent="0.25">
      <c r="A706" s="3">
        <v>175507</v>
      </c>
      <c r="B706" s="4" t="s">
        <v>17</v>
      </c>
      <c r="C706" s="6" t="s">
        <v>17</v>
      </c>
      <c r="D706" s="5" t="s">
        <v>666</v>
      </c>
      <c r="E706" s="6" t="s">
        <v>17</v>
      </c>
      <c r="F706" s="6" t="s">
        <v>26</v>
      </c>
      <c r="G706" s="5" t="s">
        <v>242</v>
      </c>
      <c r="H706" s="5" t="s">
        <v>52</v>
      </c>
      <c r="I706" s="7">
        <v>41940.684027777803</v>
      </c>
      <c r="J706" s="7">
        <v>41949.533333333296</v>
      </c>
      <c r="K706" s="8" t="s">
        <v>17</v>
      </c>
      <c r="L706" s="8" t="s">
        <v>17</v>
      </c>
      <c r="M706" s="9" t="s">
        <v>17</v>
      </c>
      <c r="N706" s="2">
        <v>330</v>
      </c>
      <c r="O706" s="8" t="s">
        <v>17</v>
      </c>
      <c r="P706" t="str">
        <f t="shared" si="32"/>
        <v/>
      </c>
      <c r="Q706">
        <f t="shared" si="33"/>
        <v>2014</v>
      </c>
    </row>
    <row r="707" spans="1:17" ht="25.5" x14ac:dyDescent="0.25">
      <c r="A707" s="3">
        <v>175514</v>
      </c>
      <c r="B707" s="4" t="s">
        <v>17</v>
      </c>
      <c r="C707" s="6" t="s">
        <v>17</v>
      </c>
      <c r="D707" s="5" t="s">
        <v>207</v>
      </c>
      <c r="E707" s="6" t="s">
        <v>65</v>
      </c>
      <c r="F707" s="6" t="s">
        <v>26</v>
      </c>
      <c r="G707" s="5" t="s">
        <v>1402</v>
      </c>
      <c r="H707" s="5" t="s">
        <v>25</v>
      </c>
      <c r="I707" s="7">
        <v>41960.313194444403</v>
      </c>
      <c r="J707" s="7">
        <v>41962.5131944444</v>
      </c>
      <c r="K707" s="8" t="s">
        <v>17</v>
      </c>
      <c r="L707" s="8" t="s">
        <v>17</v>
      </c>
      <c r="M707" s="9" t="s">
        <v>17</v>
      </c>
      <c r="N707" s="2">
        <v>330</v>
      </c>
      <c r="O707" s="8" t="s">
        <v>17</v>
      </c>
      <c r="P707" t="str">
        <f t="shared" si="32"/>
        <v/>
      </c>
      <c r="Q707">
        <f t="shared" si="33"/>
        <v>2014</v>
      </c>
    </row>
    <row r="708" spans="1:17" ht="38.25" x14ac:dyDescent="0.25">
      <c r="A708" s="3">
        <v>175573</v>
      </c>
      <c r="B708" s="4" t="s">
        <v>613</v>
      </c>
      <c r="C708" s="6" t="s">
        <v>52</v>
      </c>
      <c r="D708" s="5" t="s">
        <v>593</v>
      </c>
      <c r="E708" s="6" t="s">
        <v>61</v>
      </c>
      <c r="F708" s="6" t="s">
        <v>26</v>
      </c>
      <c r="G708" s="5" t="s">
        <v>278</v>
      </c>
      <c r="H708" s="5" t="s">
        <v>52</v>
      </c>
      <c r="I708" s="7">
        <v>41942.168749999997</v>
      </c>
      <c r="J708" s="7">
        <v>41948.667361111096</v>
      </c>
      <c r="K708" s="8" t="s">
        <v>1403</v>
      </c>
      <c r="L708" s="8" t="s">
        <v>1404</v>
      </c>
      <c r="M708" s="9" t="s">
        <v>1403</v>
      </c>
      <c r="N708" s="2">
        <v>330</v>
      </c>
      <c r="O708" s="8" t="s">
        <v>17</v>
      </c>
      <c r="P708" t="str">
        <f t="shared" ref="P708:P771" si="34">IF(OR(E708="B",E708="E"),"Forced",IF(OR(E708="C",E708="Z"),"Fault",""))</f>
        <v>Forced</v>
      </c>
      <c r="Q708">
        <f t="shared" ref="Q708:Q771" si="35">YEAR(I708)</f>
        <v>2014</v>
      </c>
    </row>
    <row r="709" spans="1:17" x14ac:dyDescent="0.25">
      <c r="A709" s="3">
        <v>175632</v>
      </c>
      <c r="B709" s="4" t="s">
        <v>17</v>
      </c>
      <c r="C709" s="6" t="s">
        <v>17</v>
      </c>
      <c r="D709" s="5" t="s">
        <v>282</v>
      </c>
      <c r="E709" s="6" t="s">
        <v>65</v>
      </c>
      <c r="F709" s="6" t="s">
        <v>26</v>
      </c>
      <c r="G709" s="5" t="s">
        <v>41</v>
      </c>
      <c r="H709" s="5" t="s">
        <v>25</v>
      </c>
      <c r="I709" s="7">
        <v>41971.317361111098</v>
      </c>
      <c r="J709" s="7">
        <v>41972.5090277778</v>
      </c>
      <c r="K709" s="8" t="s">
        <v>17</v>
      </c>
      <c r="L709" s="8" t="s">
        <v>17</v>
      </c>
      <c r="M709" s="9" t="s">
        <v>17</v>
      </c>
      <c r="N709" s="2">
        <v>330</v>
      </c>
      <c r="O709" s="8" t="s">
        <v>17</v>
      </c>
      <c r="P709" t="str">
        <f t="shared" si="34"/>
        <v/>
      </c>
      <c r="Q709">
        <f t="shared" si="35"/>
        <v>2014</v>
      </c>
    </row>
    <row r="710" spans="1:17" ht="63.75" x14ac:dyDescent="0.25">
      <c r="A710" s="3">
        <v>175671</v>
      </c>
      <c r="B710" s="4" t="s">
        <v>34</v>
      </c>
      <c r="C710" s="6" t="s">
        <v>25</v>
      </c>
      <c r="D710" s="5" t="s">
        <v>480</v>
      </c>
      <c r="E710" s="6" t="s">
        <v>84</v>
      </c>
      <c r="F710" s="6" t="s">
        <v>26</v>
      </c>
      <c r="G710" s="5" t="s">
        <v>481</v>
      </c>
      <c r="H710" s="5" t="s">
        <v>25</v>
      </c>
      <c r="I710" s="7">
        <v>41943.137499999997</v>
      </c>
      <c r="J710" s="7">
        <v>41943.137499999997</v>
      </c>
      <c r="K710" s="8" t="s">
        <v>17</v>
      </c>
      <c r="L710" s="8" t="s">
        <v>1405</v>
      </c>
      <c r="M710" s="9" t="s">
        <v>1406</v>
      </c>
      <c r="N710" s="2">
        <v>330</v>
      </c>
      <c r="O710" s="8" t="s">
        <v>17</v>
      </c>
      <c r="P710" t="str">
        <f t="shared" si="34"/>
        <v/>
      </c>
      <c r="Q710">
        <f t="shared" si="35"/>
        <v>2014</v>
      </c>
    </row>
    <row r="711" spans="1:17" x14ac:dyDescent="0.25">
      <c r="A711" s="3">
        <v>175730</v>
      </c>
      <c r="B711" s="4" t="s">
        <v>34</v>
      </c>
      <c r="C711" s="6" t="s">
        <v>36</v>
      </c>
      <c r="D711" s="5" t="s">
        <v>160</v>
      </c>
      <c r="E711" s="6" t="s">
        <v>69</v>
      </c>
      <c r="F711" s="6" t="s">
        <v>26</v>
      </c>
      <c r="G711" s="5" t="s">
        <v>131</v>
      </c>
      <c r="H711" s="5" t="s">
        <v>63</v>
      </c>
      <c r="I711" s="7">
        <v>41976.373611111099</v>
      </c>
      <c r="J711" s="7">
        <v>41976.561111111099</v>
      </c>
      <c r="K711" s="8" t="s">
        <v>17</v>
      </c>
      <c r="L711" s="8" t="s">
        <v>17</v>
      </c>
      <c r="M711" s="9" t="s">
        <v>1407</v>
      </c>
      <c r="N711" s="2">
        <v>66</v>
      </c>
      <c r="O711" s="8" t="s">
        <v>17</v>
      </c>
      <c r="P711" t="str">
        <f t="shared" si="34"/>
        <v>Forced</v>
      </c>
      <c r="Q711">
        <f t="shared" si="35"/>
        <v>2014</v>
      </c>
    </row>
    <row r="712" spans="1:17" x14ac:dyDescent="0.25">
      <c r="A712" s="3">
        <v>175744</v>
      </c>
      <c r="B712" s="4" t="s">
        <v>17</v>
      </c>
      <c r="C712" s="6" t="s">
        <v>17</v>
      </c>
      <c r="D712" s="5" t="s">
        <v>635</v>
      </c>
      <c r="E712" s="6" t="s">
        <v>17</v>
      </c>
      <c r="F712" s="6" t="s">
        <v>26</v>
      </c>
      <c r="G712" s="5" t="s">
        <v>112</v>
      </c>
      <c r="H712" s="5" t="s">
        <v>36</v>
      </c>
      <c r="I712" s="7">
        <v>41943.839583333298</v>
      </c>
      <c r="J712" s="7">
        <v>41944.127083333296</v>
      </c>
      <c r="K712" s="8" t="s">
        <v>17</v>
      </c>
      <c r="L712" s="8" t="s">
        <v>17</v>
      </c>
      <c r="M712" s="9" t="s">
        <v>17</v>
      </c>
      <c r="N712" s="2">
        <v>66</v>
      </c>
      <c r="O712" s="8" t="s">
        <v>17</v>
      </c>
      <c r="P712" t="str">
        <f t="shared" si="34"/>
        <v/>
      </c>
      <c r="Q712">
        <f t="shared" si="35"/>
        <v>2014</v>
      </c>
    </row>
    <row r="713" spans="1:17" ht="25.5" x14ac:dyDescent="0.25">
      <c r="A713" s="3">
        <v>175765</v>
      </c>
      <c r="B713" s="4" t="s">
        <v>17</v>
      </c>
      <c r="C713" s="6" t="s">
        <v>17</v>
      </c>
      <c r="D713" s="5" t="s">
        <v>1408</v>
      </c>
      <c r="E713" s="6" t="s">
        <v>17</v>
      </c>
      <c r="F713" s="6" t="s">
        <v>26</v>
      </c>
      <c r="G713" s="5" t="s">
        <v>118</v>
      </c>
      <c r="H713" s="5" t="s">
        <v>25</v>
      </c>
      <c r="I713" s="7">
        <v>41944.559722222199</v>
      </c>
      <c r="J713" s="7">
        <v>41945.644444444399</v>
      </c>
      <c r="K713" s="8" t="s">
        <v>1409</v>
      </c>
      <c r="L713" s="8" t="s">
        <v>1276</v>
      </c>
      <c r="M713" s="9" t="s">
        <v>17</v>
      </c>
      <c r="N713" s="2">
        <v>132</v>
      </c>
      <c r="O713" s="8" t="s">
        <v>17</v>
      </c>
      <c r="P713" t="str">
        <f t="shared" si="34"/>
        <v/>
      </c>
      <c r="Q713">
        <f t="shared" si="35"/>
        <v>2014</v>
      </c>
    </row>
    <row r="714" spans="1:17" ht="38.25" x14ac:dyDescent="0.25">
      <c r="A714" s="3">
        <v>175766</v>
      </c>
      <c r="B714" s="4" t="s">
        <v>17</v>
      </c>
      <c r="C714" s="6" t="s">
        <v>17</v>
      </c>
      <c r="D714" s="5" t="s">
        <v>224</v>
      </c>
      <c r="E714" s="6" t="s">
        <v>17</v>
      </c>
      <c r="F714" s="6" t="s">
        <v>26</v>
      </c>
      <c r="G714" s="5" t="s">
        <v>120</v>
      </c>
      <c r="H714" s="5" t="s">
        <v>25</v>
      </c>
      <c r="I714" s="7">
        <v>41944.639583333301</v>
      </c>
      <c r="J714" s="7">
        <v>41944.639583333301</v>
      </c>
      <c r="K714" s="8" t="s">
        <v>1410</v>
      </c>
      <c r="L714" s="8" t="s">
        <v>1276</v>
      </c>
      <c r="M714" s="9" t="s">
        <v>17</v>
      </c>
      <c r="N714" s="2">
        <v>66</v>
      </c>
      <c r="O714" s="8" t="s">
        <v>17</v>
      </c>
      <c r="P714" t="str">
        <f t="shared" si="34"/>
        <v/>
      </c>
      <c r="Q714">
        <f t="shared" si="35"/>
        <v>2014</v>
      </c>
    </row>
    <row r="715" spans="1:17" x14ac:dyDescent="0.25">
      <c r="A715" s="3">
        <v>175767</v>
      </c>
      <c r="B715" s="4" t="s">
        <v>17</v>
      </c>
      <c r="C715" s="6" t="s">
        <v>17</v>
      </c>
      <c r="D715" s="5" t="s">
        <v>205</v>
      </c>
      <c r="E715" s="6" t="s">
        <v>17</v>
      </c>
      <c r="F715" s="6" t="s">
        <v>26</v>
      </c>
      <c r="G715" s="5" t="s">
        <v>87</v>
      </c>
      <c r="H715" s="5" t="s">
        <v>25</v>
      </c>
      <c r="I715" s="7">
        <v>41944.744444444397</v>
      </c>
      <c r="J715" s="7">
        <v>41944.744444444397</v>
      </c>
      <c r="K715" s="8" t="s">
        <v>17</v>
      </c>
      <c r="L715" s="8" t="s">
        <v>17</v>
      </c>
      <c r="M715" s="9" t="s">
        <v>17</v>
      </c>
      <c r="N715" s="2">
        <v>66</v>
      </c>
      <c r="O715" s="8" t="s">
        <v>17</v>
      </c>
      <c r="P715" t="str">
        <f t="shared" si="34"/>
        <v/>
      </c>
      <c r="Q715">
        <f t="shared" si="35"/>
        <v>2014</v>
      </c>
    </row>
    <row r="716" spans="1:17" x14ac:dyDescent="0.25">
      <c r="A716" s="3">
        <v>175768</v>
      </c>
      <c r="B716" s="4" t="s">
        <v>17</v>
      </c>
      <c r="C716" s="6" t="s">
        <v>17</v>
      </c>
      <c r="D716" s="5" t="s">
        <v>205</v>
      </c>
      <c r="E716" s="6" t="s">
        <v>17</v>
      </c>
      <c r="F716" s="6" t="s">
        <v>26</v>
      </c>
      <c r="G716" s="5" t="s">
        <v>87</v>
      </c>
      <c r="H716" s="5" t="s">
        <v>25</v>
      </c>
      <c r="I716" s="7">
        <v>41944.744444444397</v>
      </c>
      <c r="J716" s="7">
        <v>41944.744444444397</v>
      </c>
      <c r="K716" s="8" t="s">
        <v>17</v>
      </c>
      <c r="L716" s="8" t="s">
        <v>1276</v>
      </c>
      <c r="M716" s="9" t="s">
        <v>17</v>
      </c>
      <c r="N716" s="2">
        <v>66</v>
      </c>
      <c r="O716" s="8" t="s">
        <v>17</v>
      </c>
      <c r="P716" t="str">
        <f t="shared" si="34"/>
        <v/>
      </c>
      <c r="Q716">
        <f t="shared" si="35"/>
        <v>2014</v>
      </c>
    </row>
    <row r="717" spans="1:17" x14ac:dyDescent="0.25">
      <c r="A717" s="3">
        <v>175769</v>
      </c>
      <c r="B717" s="4" t="s">
        <v>17</v>
      </c>
      <c r="C717" s="6" t="s">
        <v>17</v>
      </c>
      <c r="D717" s="5" t="s">
        <v>205</v>
      </c>
      <c r="E717" s="6" t="s">
        <v>17</v>
      </c>
      <c r="F717" s="6" t="s">
        <v>26</v>
      </c>
      <c r="G717" s="5" t="s">
        <v>87</v>
      </c>
      <c r="H717" s="5" t="s">
        <v>25</v>
      </c>
      <c r="I717" s="7">
        <v>41944.756249999999</v>
      </c>
      <c r="J717" s="7">
        <v>41944.756249999999</v>
      </c>
      <c r="K717" s="8" t="s">
        <v>17</v>
      </c>
      <c r="L717" s="8" t="s">
        <v>1276</v>
      </c>
      <c r="M717" s="9" t="s">
        <v>17</v>
      </c>
      <c r="N717" s="2">
        <v>66</v>
      </c>
      <c r="O717" s="8" t="s">
        <v>17</v>
      </c>
      <c r="P717" t="str">
        <f t="shared" si="34"/>
        <v/>
      </c>
      <c r="Q717">
        <f t="shared" si="35"/>
        <v>2014</v>
      </c>
    </row>
    <row r="718" spans="1:17" x14ac:dyDescent="0.25">
      <c r="A718" s="3">
        <v>175802</v>
      </c>
      <c r="B718" s="4" t="s">
        <v>42</v>
      </c>
      <c r="C718" s="6" t="s">
        <v>347</v>
      </c>
      <c r="D718" s="5" t="s">
        <v>403</v>
      </c>
      <c r="E718" s="6" t="s">
        <v>69</v>
      </c>
      <c r="F718" s="6" t="s">
        <v>26</v>
      </c>
      <c r="G718" s="5" t="s">
        <v>404</v>
      </c>
      <c r="H718" s="5" t="s">
        <v>25</v>
      </c>
      <c r="I718" s="7">
        <v>41969.364583333299</v>
      </c>
      <c r="J718" s="7">
        <v>41969.606249999997</v>
      </c>
      <c r="K718" s="8" t="s">
        <v>17</v>
      </c>
      <c r="L718" s="8" t="s">
        <v>17</v>
      </c>
      <c r="M718" s="9" t="s">
        <v>1411</v>
      </c>
      <c r="N718" s="2">
        <v>132</v>
      </c>
      <c r="O718" s="8" t="s">
        <v>17</v>
      </c>
      <c r="P718" t="str">
        <f t="shared" si="34"/>
        <v>Forced</v>
      </c>
      <c r="Q718">
        <f t="shared" si="35"/>
        <v>2014</v>
      </c>
    </row>
    <row r="719" spans="1:17" ht="25.5" x14ac:dyDescent="0.25">
      <c r="A719" s="3">
        <v>175836</v>
      </c>
      <c r="B719" s="4" t="s">
        <v>42</v>
      </c>
      <c r="C719" s="6" t="s">
        <v>36</v>
      </c>
      <c r="D719" s="5" t="s">
        <v>346</v>
      </c>
      <c r="E719" s="6" t="s">
        <v>84</v>
      </c>
      <c r="F719" s="6" t="s">
        <v>26</v>
      </c>
      <c r="G719" s="5" t="s">
        <v>163</v>
      </c>
      <c r="H719" s="5" t="s">
        <v>36</v>
      </c>
      <c r="I719" s="7">
        <v>41946.7055555556</v>
      </c>
      <c r="J719" s="7">
        <v>41946.790972222203</v>
      </c>
      <c r="K719" s="8" t="s">
        <v>17</v>
      </c>
      <c r="L719" s="8" t="s">
        <v>17</v>
      </c>
      <c r="M719" s="9" t="s">
        <v>1412</v>
      </c>
      <c r="N719" s="2">
        <v>500</v>
      </c>
      <c r="O719" s="8" t="s">
        <v>17</v>
      </c>
      <c r="P719" t="str">
        <f t="shared" si="34"/>
        <v/>
      </c>
      <c r="Q719">
        <f t="shared" si="35"/>
        <v>2014</v>
      </c>
    </row>
    <row r="720" spans="1:17" x14ac:dyDescent="0.25">
      <c r="A720" s="3">
        <v>175943</v>
      </c>
      <c r="B720" s="4" t="s">
        <v>42</v>
      </c>
      <c r="C720" s="6" t="s">
        <v>36</v>
      </c>
      <c r="D720" s="5" t="s">
        <v>340</v>
      </c>
      <c r="E720" s="6" t="s">
        <v>84</v>
      </c>
      <c r="F720" s="6" t="s">
        <v>26</v>
      </c>
      <c r="G720" s="5" t="s">
        <v>44</v>
      </c>
      <c r="H720" s="5" t="s">
        <v>36</v>
      </c>
      <c r="I720" s="7">
        <v>41947.724999999999</v>
      </c>
      <c r="J720" s="7">
        <v>41947.778472222199</v>
      </c>
      <c r="K720" s="8" t="s">
        <v>17</v>
      </c>
      <c r="L720" s="8" t="s">
        <v>17</v>
      </c>
      <c r="M720" s="9" t="s">
        <v>844</v>
      </c>
      <c r="N720" s="2">
        <v>330</v>
      </c>
      <c r="O720" s="8" t="s">
        <v>17</v>
      </c>
      <c r="P720" t="str">
        <f t="shared" si="34"/>
        <v/>
      </c>
      <c r="Q720">
        <f t="shared" si="35"/>
        <v>2014</v>
      </c>
    </row>
    <row r="721" spans="1:17" x14ac:dyDescent="0.25">
      <c r="A721" s="3">
        <v>175989</v>
      </c>
      <c r="B721" s="4" t="s">
        <v>95</v>
      </c>
      <c r="C721" s="6" t="s">
        <v>36</v>
      </c>
      <c r="D721" s="5" t="s">
        <v>673</v>
      </c>
      <c r="E721" s="6" t="s">
        <v>84</v>
      </c>
      <c r="F721" s="6" t="s">
        <v>26</v>
      </c>
      <c r="G721" s="5" t="s">
        <v>107</v>
      </c>
      <c r="H721" s="5" t="s">
        <v>36</v>
      </c>
      <c r="I721" s="7">
        <v>41947.644444444399</v>
      </c>
      <c r="J721" s="7">
        <v>41947.761111111096</v>
      </c>
      <c r="K721" s="8" t="s">
        <v>17</v>
      </c>
      <c r="L721" s="8" t="s">
        <v>17</v>
      </c>
      <c r="M721" s="9" t="s">
        <v>1413</v>
      </c>
      <c r="N721" s="2">
        <v>132</v>
      </c>
      <c r="O721" s="8" t="s">
        <v>17</v>
      </c>
      <c r="P721" t="str">
        <f t="shared" si="34"/>
        <v/>
      </c>
      <c r="Q721">
        <f t="shared" si="35"/>
        <v>2014</v>
      </c>
    </row>
    <row r="722" spans="1:17" x14ac:dyDescent="0.25">
      <c r="A722" s="3">
        <v>176058</v>
      </c>
      <c r="B722" s="4" t="s">
        <v>42</v>
      </c>
      <c r="C722" s="6" t="s">
        <v>36</v>
      </c>
      <c r="D722" s="5" t="s">
        <v>114</v>
      </c>
      <c r="E722" s="6" t="s">
        <v>61</v>
      </c>
      <c r="F722" s="6" t="s">
        <v>26</v>
      </c>
      <c r="G722" s="5" t="s">
        <v>35</v>
      </c>
      <c r="H722" s="5" t="s">
        <v>52</v>
      </c>
      <c r="I722" s="7">
        <v>41948.443749999999</v>
      </c>
      <c r="J722" s="7">
        <v>41948.602083333302</v>
      </c>
      <c r="K722" s="8" t="s">
        <v>17</v>
      </c>
      <c r="L722" s="8" t="s">
        <v>17</v>
      </c>
      <c r="M722" s="9" t="s">
        <v>844</v>
      </c>
      <c r="N722" s="2">
        <v>132</v>
      </c>
      <c r="O722" s="8" t="s">
        <v>17</v>
      </c>
      <c r="P722" t="str">
        <f t="shared" si="34"/>
        <v>Forced</v>
      </c>
      <c r="Q722">
        <f t="shared" si="35"/>
        <v>2014</v>
      </c>
    </row>
    <row r="723" spans="1:17" x14ac:dyDescent="0.25">
      <c r="A723" s="3">
        <v>176103</v>
      </c>
      <c r="B723" s="4" t="s">
        <v>88</v>
      </c>
      <c r="C723" s="6" t="s">
        <v>25</v>
      </c>
      <c r="D723" s="5" t="s">
        <v>383</v>
      </c>
      <c r="E723" s="6" t="s">
        <v>84</v>
      </c>
      <c r="F723" s="6" t="s">
        <v>26</v>
      </c>
      <c r="G723" s="5" t="s">
        <v>384</v>
      </c>
      <c r="H723" s="5" t="s">
        <v>25</v>
      </c>
      <c r="I723" s="7">
        <v>41948.605555555601</v>
      </c>
      <c r="J723" s="7">
        <v>41948.605555555601</v>
      </c>
      <c r="K723" s="8" t="s">
        <v>17</v>
      </c>
      <c r="L723" s="8" t="s">
        <v>1276</v>
      </c>
      <c r="M723" s="9" t="s">
        <v>17</v>
      </c>
      <c r="N723" s="2">
        <v>500</v>
      </c>
      <c r="O723" s="8" t="s">
        <v>17</v>
      </c>
      <c r="P723" t="str">
        <f t="shared" si="34"/>
        <v/>
      </c>
      <c r="Q723">
        <f t="shared" si="35"/>
        <v>2014</v>
      </c>
    </row>
    <row r="724" spans="1:17" x14ac:dyDescent="0.25">
      <c r="A724" s="3">
        <v>176104</v>
      </c>
      <c r="B724" s="4" t="s">
        <v>17</v>
      </c>
      <c r="C724" s="6" t="s">
        <v>17</v>
      </c>
      <c r="D724" s="5" t="s">
        <v>675</v>
      </c>
      <c r="E724" s="6" t="s">
        <v>17</v>
      </c>
      <c r="F724" s="6" t="s">
        <v>26</v>
      </c>
      <c r="G724" s="5" t="s">
        <v>533</v>
      </c>
      <c r="H724" s="5" t="s">
        <v>25</v>
      </c>
      <c r="I724" s="7">
        <v>41948.607638888898</v>
      </c>
      <c r="J724" s="7">
        <v>41948.607638888898</v>
      </c>
      <c r="K724" s="8" t="s">
        <v>17</v>
      </c>
      <c r="L724" s="8" t="s">
        <v>1276</v>
      </c>
      <c r="M724" s="9" t="s">
        <v>17</v>
      </c>
      <c r="N724" s="2">
        <v>66</v>
      </c>
      <c r="O724" s="8" t="s">
        <v>17</v>
      </c>
      <c r="P724" t="str">
        <f t="shared" si="34"/>
        <v/>
      </c>
      <c r="Q724">
        <f t="shared" si="35"/>
        <v>2014</v>
      </c>
    </row>
    <row r="725" spans="1:17" ht="25.5" x14ac:dyDescent="0.25">
      <c r="A725" s="3">
        <v>176111</v>
      </c>
      <c r="B725" s="4" t="s">
        <v>88</v>
      </c>
      <c r="C725" s="6" t="s">
        <v>25</v>
      </c>
      <c r="D725" s="5" t="s">
        <v>383</v>
      </c>
      <c r="E725" s="6" t="s">
        <v>84</v>
      </c>
      <c r="F725" s="6" t="s">
        <v>26</v>
      </c>
      <c r="G725" s="5" t="s">
        <v>384</v>
      </c>
      <c r="H725" s="5" t="s">
        <v>25</v>
      </c>
      <c r="I725" s="7">
        <v>41948.605555555601</v>
      </c>
      <c r="J725" s="7">
        <v>41948.605555555601</v>
      </c>
      <c r="K725" s="8" t="s">
        <v>1414</v>
      </c>
      <c r="L725" s="8" t="s">
        <v>1276</v>
      </c>
      <c r="M725" s="9" t="s">
        <v>1414</v>
      </c>
      <c r="N725" s="2">
        <v>500</v>
      </c>
      <c r="O725" s="8" t="s">
        <v>17</v>
      </c>
      <c r="P725" t="str">
        <f t="shared" si="34"/>
        <v/>
      </c>
      <c r="Q725">
        <f t="shared" si="35"/>
        <v>2014</v>
      </c>
    </row>
    <row r="726" spans="1:17" ht="51" x14ac:dyDescent="0.25">
      <c r="A726" s="3">
        <v>176112</v>
      </c>
      <c r="B726" s="4" t="s">
        <v>17</v>
      </c>
      <c r="C726" s="6" t="s">
        <v>17</v>
      </c>
      <c r="D726" s="5" t="s">
        <v>119</v>
      </c>
      <c r="E726" s="6" t="s">
        <v>17</v>
      </c>
      <c r="F726" s="6" t="s">
        <v>26</v>
      </c>
      <c r="G726" s="5" t="s">
        <v>120</v>
      </c>
      <c r="H726" s="5" t="s">
        <v>25</v>
      </c>
      <c r="I726" s="7">
        <v>41948.680555555598</v>
      </c>
      <c r="J726" s="7">
        <v>41948.816666666702</v>
      </c>
      <c r="K726" s="8" t="s">
        <v>1415</v>
      </c>
      <c r="L726" s="8" t="s">
        <v>1276</v>
      </c>
      <c r="M726" s="9" t="s">
        <v>17</v>
      </c>
      <c r="N726" s="2">
        <v>66</v>
      </c>
      <c r="O726" s="8" t="s">
        <v>17</v>
      </c>
      <c r="P726" t="str">
        <f t="shared" si="34"/>
        <v/>
      </c>
      <c r="Q726">
        <f t="shared" si="35"/>
        <v>2014</v>
      </c>
    </row>
    <row r="727" spans="1:17" ht="76.5" x14ac:dyDescent="0.25">
      <c r="A727" s="3">
        <v>176114</v>
      </c>
      <c r="B727" s="4" t="s">
        <v>101</v>
      </c>
      <c r="C727" s="6" t="s">
        <v>25</v>
      </c>
      <c r="D727" s="5" t="s">
        <v>420</v>
      </c>
      <c r="E727" s="6" t="s">
        <v>38</v>
      </c>
      <c r="F727" s="6" t="s">
        <v>26</v>
      </c>
      <c r="G727" s="5" t="s">
        <v>421</v>
      </c>
      <c r="H727" s="5" t="s">
        <v>25</v>
      </c>
      <c r="I727" s="7">
        <v>41948.702083333301</v>
      </c>
      <c r="J727" s="7">
        <v>41949.6118055556</v>
      </c>
      <c r="K727" s="8" t="s">
        <v>1416</v>
      </c>
      <c r="L727" s="8" t="s">
        <v>1417</v>
      </c>
      <c r="M727" s="9" t="s">
        <v>1418</v>
      </c>
      <c r="N727" s="2">
        <v>132</v>
      </c>
      <c r="O727" s="8" t="s">
        <v>17</v>
      </c>
      <c r="P727" t="str">
        <f t="shared" si="34"/>
        <v>Fault</v>
      </c>
      <c r="Q727">
        <f t="shared" si="35"/>
        <v>2014</v>
      </c>
    </row>
    <row r="728" spans="1:17" x14ac:dyDescent="0.25">
      <c r="A728" s="3">
        <v>176115</v>
      </c>
      <c r="B728" s="4" t="s">
        <v>17</v>
      </c>
      <c r="C728" s="6" t="s">
        <v>17</v>
      </c>
      <c r="D728" s="5" t="s">
        <v>205</v>
      </c>
      <c r="E728" s="6" t="s">
        <v>17</v>
      </c>
      <c r="F728" s="6" t="s">
        <v>26</v>
      </c>
      <c r="G728" s="5" t="s">
        <v>87</v>
      </c>
      <c r="H728" s="5" t="s">
        <v>25</v>
      </c>
      <c r="I728" s="7">
        <v>41948.747916666704</v>
      </c>
      <c r="J728" s="7">
        <v>41948.747916666704</v>
      </c>
      <c r="K728" s="8" t="s">
        <v>17</v>
      </c>
      <c r="L728" s="8" t="s">
        <v>1276</v>
      </c>
      <c r="M728" s="9" t="s">
        <v>17</v>
      </c>
      <c r="N728" s="2">
        <v>66</v>
      </c>
      <c r="O728" s="8" t="s">
        <v>17</v>
      </c>
      <c r="P728" t="str">
        <f t="shared" si="34"/>
        <v/>
      </c>
      <c r="Q728">
        <f t="shared" si="35"/>
        <v>2014</v>
      </c>
    </row>
    <row r="729" spans="1:17" x14ac:dyDescent="0.25">
      <c r="A729" s="3">
        <v>176116</v>
      </c>
      <c r="B729" s="4" t="s">
        <v>17</v>
      </c>
      <c r="C729" s="6" t="s">
        <v>17</v>
      </c>
      <c r="D729" s="5" t="s">
        <v>205</v>
      </c>
      <c r="E729" s="6" t="s">
        <v>17</v>
      </c>
      <c r="F729" s="6" t="s">
        <v>26</v>
      </c>
      <c r="G729" s="5" t="s">
        <v>87</v>
      </c>
      <c r="H729" s="5" t="s">
        <v>25</v>
      </c>
      <c r="I729" s="7">
        <v>41948.749305555597</v>
      </c>
      <c r="J729" s="7">
        <v>41948.749305555597</v>
      </c>
      <c r="K729" s="8" t="s">
        <v>17</v>
      </c>
      <c r="L729" s="8" t="s">
        <v>1276</v>
      </c>
      <c r="M729" s="9" t="s">
        <v>17</v>
      </c>
      <c r="N729" s="2">
        <v>66</v>
      </c>
      <c r="O729" s="8" t="s">
        <v>17</v>
      </c>
      <c r="P729" t="str">
        <f t="shared" si="34"/>
        <v/>
      </c>
      <c r="Q729">
        <f t="shared" si="35"/>
        <v>2014</v>
      </c>
    </row>
    <row r="730" spans="1:17" ht="89.25" x14ac:dyDescent="0.25">
      <c r="A730" s="3">
        <v>176117</v>
      </c>
      <c r="B730" s="4" t="s">
        <v>88</v>
      </c>
      <c r="C730" s="6" t="s">
        <v>25</v>
      </c>
      <c r="D730" s="5" t="s">
        <v>91</v>
      </c>
      <c r="E730" s="6" t="s">
        <v>84</v>
      </c>
      <c r="F730" s="6" t="s">
        <v>26</v>
      </c>
      <c r="G730" s="5" t="s">
        <v>92</v>
      </c>
      <c r="H730" s="5" t="s">
        <v>25</v>
      </c>
      <c r="I730" s="7">
        <v>41948.801388888904</v>
      </c>
      <c r="J730" s="7">
        <v>41948.801388888904</v>
      </c>
      <c r="K730" s="8" t="s">
        <v>1419</v>
      </c>
      <c r="L730" s="8" t="s">
        <v>1276</v>
      </c>
      <c r="M730" s="9" t="s">
        <v>1420</v>
      </c>
      <c r="N730" s="2">
        <v>132</v>
      </c>
      <c r="O730" s="8" t="s">
        <v>17</v>
      </c>
      <c r="P730" t="str">
        <f t="shared" si="34"/>
        <v/>
      </c>
      <c r="Q730">
        <f t="shared" si="35"/>
        <v>2014</v>
      </c>
    </row>
    <row r="731" spans="1:17" ht="51" x14ac:dyDescent="0.25">
      <c r="A731" s="3">
        <v>176118</v>
      </c>
      <c r="B731" s="4" t="s">
        <v>17</v>
      </c>
      <c r="C731" s="6" t="s">
        <v>17</v>
      </c>
      <c r="D731" s="5" t="s">
        <v>91</v>
      </c>
      <c r="E731" s="6" t="s">
        <v>193</v>
      </c>
      <c r="F731" s="6" t="s">
        <v>26</v>
      </c>
      <c r="G731" s="5" t="s">
        <v>92</v>
      </c>
      <c r="H731" s="5" t="s">
        <v>25</v>
      </c>
      <c r="I731" s="7">
        <v>41948.844444444403</v>
      </c>
      <c r="J731" s="7">
        <v>41948.979861111096</v>
      </c>
      <c r="K731" s="8" t="s">
        <v>1421</v>
      </c>
      <c r="L731" s="8" t="s">
        <v>1276</v>
      </c>
      <c r="M731" s="9" t="s">
        <v>17</v>
      </c>
      <c r="N731" s="2">
        <v>132</v>
      </c>
      <c r="O731" s="8" t="s">
        <v>17</v>
      </c>
      <c r="P731" t="str">
        <f t="shared" si="34"/>
        <v/>
      </c>
      <c r="Q731">
        <f t="shared" si="35"/>
        <v>2014</v>
      </c>
    </row>
    <row r="732" spans="1:17" ht="51" x14ac:dyDescent="0.25">
      <c r="A732" s="3">
        <v>176119</v>
      </c>
      <c r="B732" s="4" t="s">
        <v>17</v>
      </c>
      <c r="C732" s="6" t="s">
        <v>17</v>
      </c>
      <c r="D732" s="5" t="s">
        <v>91</v>
      </c>
      <c r="E732" s="6" t="s">
        <v>17</v>
      </c>
      <c r="F732" s="6" t="s">
        <v>26</v>
      </c>
      <c r="G732" s="5" t="s">
        <v>92</v>
      </c>
      <c r="H732" s="5" t="s">
        <v>25</v>
      </c>
      <c r="I732" s="7">
        <v>41948.801388888904</v>
      </c>
      <c r="J732" s="7">
        <v>41948.801388888904</v>
      </c>
      <c r="K732" s="8" t="s">
        <v>1422</v>
      </c>
      <c r="L732" s="8" t="s">
        <v>1276</v>
      </c>
      <c r="M732" s="9" t="s">
        <v>17</v>
      </c>
      <c r="N732" s="2">
        <v>132</v>
      </c>
      <c r="O732" s="8" t="s">
        <v>17</v>
      </c>
      <c r="P732" t="str">
        <f t="shared" si="34"/>
        <v/>
      </c>
      <c r="Q732">
        <f t="shared" si="35"/>
        <v>2014</v>
      </c>
    </row>
    <row r="733" spans="1:17" ht="89.25" x14ac:dyDescent="0.25">
      <c r="A733" s="3">
        <v>176320</v>
      </c>
      <c r="B733" s="4" t="s">
        <v>17</v>
      </c>
      <c r="C733" s="6" t="s">
        <v>17</v>
      </c>
      <c r="D733" s="5" t="s">
        <v>593</v>
      </c>
      <c r="E733" s="6" t="s">
        <v>61</v>
      </c>
      <c r="F733" s="6" t="s">
        <v>26</v>
      </c>
      <c r="G733" s="5" t="s">
        <v>278</v>
      </c>
      <c r="H733" s="5" t="s">
        <v>52</v>
      </c>
      <c r="I733" s="7">
        <v>41949.519444444399</v>
      </c>
      <c r="J733" s="7">
        <v>41950.622916666704</v>
      </c>
      <c r="K733" s="8" t="s">
        <v>1423</v>
      </c>
      <c r="L733" s="8" t="s">
        <v>1424</v>
      </c>
      <c r="M733" s="9" t="s">
        <v>17</v>
      </c>
      <c r="N733" s="2">
        <v>330</v>
      </c>
      <c r="O733" s="8" t="s">
        <v>17</v>
      </c>
      <c r="P733" t="str">
        <f t="shared" si="34"/>
        <v>Forced</v>
      </c>
      <c r="Q733">
        <f t="shared" si="35"/>
        <v>2014</v>
      </c>
    </row>
    <row r="734" spans="1:17" ht="38.25" x14ac:dyDescent="0.25">
      <c r="A734" s="3">
        <v>176441</v>
      </c>
      <c r="B734" s="4" t="s">
        <v>42</v>
      </c>
      <c r="C734" s="6" t="s">
        <v>36</v>
      </c>
      <c r="D734" s="5" t="s">
        <v>181</v>
      </c>
      <c r="E734" s="6" t="s">
        <v>61</v>
      </c>
      <c r="F734" s="6" t="s">
        <v>26</v>
      </c>
      <c r="G734" s="5" t="s">
        <v>283</v>
      </c>
      <c r="H734" s="5" t="s">
        <v>63</v>
      </c>
      <c r="I734" s="7">
        <v>41950.607638888898</v>
      </c>
      <c r="J734" s="7">
        <v>41950.750694444403</v>
      </c>
      <c r="K734" s="8" t="s">
        <v>17</v>
      </c>
      <c r="L734" s="8" t="s">
        <v>1244</v>
      </c>
      <c r="M734" s="9" t="s">
        <v>1425</v>
      </c>
      <c r="N734" s="2">
        <v>132</v>
      </c>
      <c r="O734" s="8" t="s">
        <v>17</v>
      </c>
      <c r="P734" t="str">
        <f t="shared" si="34"/>
        <v>Forced</v>
      </c>
      <c r="Q734">
        <f t="shared" si="35"/>
        <v>2014</v>
      </c>
    </row>
    <row r="735" spans="1:17" x14ac:dyDescent="0.25">
      <c r="A735" s="3">
        <v>176459</v>
      </c>
      <c r="B735" s="4" t="s">
        <v>42</v>
      </c>
      <c r="C735" s="6" t="s">
        <v>36</v>
      </c>
      <c r="D735" s="5" t="s">
        <v>532</v>
      </c>
      <c r="E735" s="6" t="s">
        <v>84</v>
      </c>
      <c r="F735" s="6" t="s">
        <v>26</v>
      </c>
      <c r="G735" s="5" t="s">
        <v>533</v>
      </c>
      <c r="H735" s="5" t="s">
        <v>36</v>
      </c>
      <c r="I735" s="7">
        <v>41951.420833333301</v>
      </c>
      <c r="J735" s="7">
        <v>41951.533333333296</v>
      </c>
      <c r="K735" s="8" t="s">
        <v>17</v>
      </c>
      <c r="L735" s="8" t="s">
        <v>17</v>
      </c>
      <c r="M735" s="9" t="s">
        <v>844</v>
      </c>
      <c r="N735" s="2">
        <v>330</v>
      </c>
      <c r="O735" s="8" t="s">
        <v>17</v>
      </c>
      <c r="P735" t="str">
        <f t="shared" si="34"/>
        <v/>
      </c>
      <c r="Q735">
        <f t="shared" si="35"/>
        <v>2014</v>
      </c>
    </row>
    <row r="736" spans="1:17" ht="140.25" x14ac:dyDescent="0.25">
      <c r="A736" s="3">
        <v>176461</v>
      </c>
      <c r="B736" s="4" t="s">
        <v>613</v>
      </c>
      <c r="C736" s="6" t="s">
        <v>52</v>
      </c>
      <c r="D736" s="5" t="s">
        <v>593</v>
      </c>
      <c r="E736" s="6" t="s">
        <v>61</v>
      </c>
      <c r="F736" s="6" t="s">
        <v>26</v>
      </c>
      <c r="G736" s="5" t="s">
        <v>278</v>
      </c>
      <c r="H736" s="5" t="s">
        <v>52</v>
      </c>
      <c r="I736" s="7">
        <v>41951.546527777798</v>
      </c>
      <c r="J736" s="7">
        <v>41968.6472222222</v>
      </c>
      <c r="K736" s="8" t="s">
        <v>1426</v>
      </c>
      <c r="L736" s="8" t="s">
        <v>1427</v>
      </c>
      <c r="M736" s="9" t="s">
        <v>1428</v>
      </c>
      <c r="N736" s="2">
        <v>330</v>
      </c>
      <c r="O736" s="8" t="s">
        <v>17</v>
      </c>
      <c r="P736" t="str">
        <f t="shared" si="34"/>
        <v>Forced</v>
      </c>
      <c r="Q736">
        <f t="shared" si="35"/>
        <v>2014</v>
      </c>
    </row>
    <row r="737" spans="1:17" x14ac:dyDescent="0.25">
      <c r="A737" s="3">
        <v>176477</v>
      </c>
      <c r="B737" s="4" t="s">
        <v>603</v>
      </c>
      <c r="C737" s="6" t="s">
        <v>25</v>
      </c>
      <c r="D737" s="5" t="s">
        <v>426</v>
      </c>
      <c r="E737" s="6" t="s">
        <v>61</v>
      </c>
      <c r="F737" s="6" t="s">
        <v>26</v>
      </c>
      <c r="G737" s="5" t="s">
        <v>297</v>
      </c>
      <c r="H737" s="5" t="s">
        <v>25</v>
      </c>
      <c r="I737" s="7">
        <v>41952.523611111101</v>
      </c>
      <c r="J737" s="7">
        <v>42028.171527777798</v>
      </c>
      <c r="K737" s="8" t="s">
        <v>17</v>
      </c>
      <c r="L737" s="8" t="s">
        <v>17</v>
      </c>
      <c r="M737" s="9" t="s">
        <v>1429</v>
      </c>
      <c r="N737" s="2">
        <v>132</v>
      </c>
      <c r="O737" s="8" t="s">
        <v>17</v>
      </c>
      <c r="P737" t="str">
        <f t="shared" si="34"/>
        <v>Forced</v>
      </c>
      <c r="Q737">
        <f t="shared" si="35"/>
        <v>2014</v>
      </c>
    </row>
    <row r="738" spans="1:17" ht="165.75" x14ac:dyDescent="0.25">
      <c r="A738" s="3">
        <v>176478</v>
      </c>
      <c r="B738" s="4" t="s">
        <v>42</v>
      </c>
      <c r="C738" s="6" t="s">
        <v>180</v>
      </c>
      <c r="D738" s="5" t="s">
        <v>139</v>
      </c>
      <c r="E738" s="6" t="s">
        <v>38</v>
      </c>
      <c r="F738" s="6" t="s">
        <v>26</v>
      </c>
      <c r="G738" s="5" t="s">
        <v>409</v>
      </c>
      <c r="H738" s="5" t="s">
        <v>63</v>
      </c>
      <c r="I738" s="7">
        <v>41953.118750000001</v>
      </c>
      <c r="J738" s="7">
        <v>41954.3618055556</v>
      </c>
      <c r="K738" s="8" t="s">
        <v>17</v>
      </c>
      <c r="L738" s="8" t="s">
        <v>1430</v>
      </c>
      <c r="M738" s="9" t="s">
        <v>1431</v>
      </c>
      <c r="N738" s="2">
        <v>330</v>
      </c>
      <c r="O738" s="8" t="s">
        <v>17</v>
      </c>
      <c r="P738" t="str">
        <f t="shared" si="34"/>
        <v>Fault</v>
      </c>
      <c r="Q738">
        <f t="shared" si="35"/>
        <v>2014</v>
      </c>
    </row>
    <row r="739" spans="1:17" ht="25.5" x14ac:dyDescent="0.25">
      <c r="A739" s="3">
        <v>176581</v>
      </c>
      <c r="B739" s="4" t="s">
        <v>17</v>
      </c>
      <c r="C739" s="6" t="s">
        <v>17</v>
      </c>
      <c r="D739" s="5" t="s">
        <v>224</v>
      </c>
      <c r="E739" s="6" t="s">
        <v>17</v>
      </c>
      <c r="F739" s="6" t="s">
        <v>26</v>
      </c>
      <c r="G739" s="5" t="s">
        <v>120</v>
      </c>
      <c r="H739" s="5" t="s">
        <v>25</v>
      </c>
      <c r="I739" s="7">
        <v>41953.795833333301</v>
      </c>
      <c r="J739" s="7">
        <v>41953.795833333301</v>
      </c>
      <c r="K739" s="8" t="s">
        <v>17</v>
      </c>
      <c r="L739" s="8" t="s">
        <v>1276</v>
      </c>
      <c r="M739" s="9" t="s">
        <v>17</v>
      </c>
      <c r="N739" s="2">
        <v>66</v>
      </c>
      <c r="O739" s="8" t="s">
        <v>17</v>
      </c>
      <c r="P739" t="str">
        <f t="shared" si="34"/>
        <v/>
      </c>
      <c r="Q739">
        <f t="shared" si="35"/>
        <v>2014</v>
      </c>
    </row>
    <row r="740" spans="1:17" x14ac:dyDescent="0.25">
      <c r="A740" s="3">
        <v>176582</v>
      </c>
      <c r="B740" s="4" t="s">
        <v>17</v>
      </c>
      <c r="C740" s="6" t="s">
        <v>17</v>
      </c>
      <c r="D740" s="5" t="s">
        <v>134</v>
      </c>
      <c r="E740" s="6" t="s">
        <v>17</v>
      </c>
      <c r="F740" s="6" t="s">
        <v>26</v>
      </c>
      <c r="G740" s="5" t="s">
        <v>135</v>
      </c>
      <c r="H740" s="5" t="s">
        <v>25</v>
      </c>
      <c r="I740" s="7">
        <v>41953.807638888902</v>
      </c>
      <c r="J740" s="7">
        <v>41953.933333333298</v>
      </c>
      <c r="K740" s="8" t="s">
        <v>17</v>
      </c>
      <c r="L740" s="8" t="s">
        <v>1276</v>
      </c>
      <c r="M740" s="9" t="s">
        <v>17</v>
      </c>
      <c r="N740" s="2">
        <v>66</v>
      </c>
      <c r="O740" s="8" t="s">
        <v>17</v>
      </c>
      <c r="P740" t="str">
        <f t="shared" si="34"/>
        <v/>
      </c>
      <c r="Q740">
        <f t="shared" si="35"/>
        <v>2014</v>
      </c>
    </row>
    <row r="741" spans="1:17" ht="25.5" x14ac:dyDescent="0.25">
      <c r="A741" s="3">
        <v>176625</v>
      </c>
      <c r="B741" s="4" t="s">
        <v>17</v>
      </c>
      <c r="C741" s="6" t="s">
        <v>17</v>
      </c>
      <c r="D741" s="5" t="s">
        <v>91</v>
      </c>
      <c r="E741" s="6" t="s">
        <v>65</v>
      </c>
      <c r="F741" s="6" t="s">
        <v>26</v>
      </c>
      <c r="G741" s="5" t="s">
        <v>92</v>
      </c>
      <c r="H741" s="5" t="s">
        <v>25</v>
      </c>
      <c r="I741" s="7">
        <v>41957.292361111096</v>
      </c>
      <c r="J741" s="7">
        <v>41957.645138888904</v>
      </c>
      <c r="K741" s="8" t="s">
        <v>17</v>
      </c>
      <c r="L741" s="8" t="s">
        <v>17</v>
      </c>
      <c r="M741" s="9" t="s">
        <v>17</v>
      </c>
      <c r="N741" s="2">
        <v>132</v>
      </c>
      <c r="O741" s="8" t="s">
        <v>17</v>
      </c>
      <c r="P741" t="str">
        <f t="shared" si="34"/>
        <v/>
      </c>
      <c r="Q741">
        <f t="shared" si="35"/>
        <v>2014</v>
      </c>
    </row>
    <row r="742" spans="1:17" ht="114.75" x14ac:dyDescent="0.25">
      <c r="A742" s="3">
        <v>176667</v>
      </c>
      <c r="B742" s="4" t="s">
        <v>17</v>
      </c>
      <c r="C742" s="6" t="s">
        <v>17</v>
      </c>
      <c r="D742" s="5" t="s">
        <v>1432</v>
      </c>
      <c r="E742" s="6" t="s">
        <v>17</v>
      </c>
      <c r="F742" s="6" t="s">
        <v>26</v>
      </c>
      <c r="G742" s="5" t="s">
        <v>249</v>
      </c>
      <c r="H742" s="5" t="s">
        <v>36</v>
      </c>
      <c r="I742" s="7">
        <v>41954.680555555598</v>
      </c>
      <c r="J742" s="7">
        <v>41954.738888888904</v>
      </c>
      <c r="K742" s="8" t="s">
        <v>1433</v>
      </c>
      <c r="L742" s="8" t="s">
        <v>1276</v>
      </c>
      <c r="M742" s="9" t="s">
        <v>17</v>
      </c>
      <c r="N742" s="2">
        <v>22</v>
      </c>
      <c r="O742" s="8" t="s">
        <v>17</v>
      </c>
      <c r="P742" t="str">
        <f t="shared" si="34"/>
        <v/>
      </c>
      <c r="Q742">
        <f t="shared" si="35"/>
        <v>2014</v>
      </c>
    </row>
    <row r="743" spans="1:17" ht="153" x14ac:dyDescent="0.25">
      <c r="A743" s="3">
        <v>176805</v>
      </c>
      <c r="B743" s="4" t="s">
        <v>42</v>
      </c>
      <c r="C743" s="6" t="s">
        <v>36</v>
      </c>
      <c r="D743" s="5" t="s">
        <v>139</v>
      </c>
      <c r="E743" s="6" t="s">
        <v>61</v>
      </c>
      <c r="F743" s="6" t="s">
        <v>26</v>
      </c>
      <c r="G743" s="5" t="s">
        <v>210</v>
      </c>
      <c r="H743" s="5" t="s">
        <v>63</v>
      </c>
      <c r="I743" s="7">
        <v>41955.822916666701</v>
      </c>
      <c r="J743" s="7">
        <v>41956.613888888904</v>
      </c>
      <c r="K743" s="8" t="s">
        <v>17</v>
      </c>
      <c r="L743" s="8" t="s">
        <v>1434</v>
      </c>
      <c r="M743" s="9" t="s">
        <v>1435</v>
      </c>
      <c r="N743" s="2">
        <v>132</v>
      </c>
      <c r="O743" s="8" t="s">
        <v>17</v>
      </c>
      <c r="P743" t="str">
        <f t="shared" si="34"/>
        <v>Forced</v>
      </c>
      <c r="Q743">
        <f t="shared" si="35"/>
        <v>2014</v>
      </c>
    </row>
    <row r="744" spans="1:17" ht="178.5" x14ac:dyDescent="0.25">
      <c r="A744" s="3">
        <v>176806</v>
      </c>
      <c r="B744" s="4" t="s">
        <v>17</v>
      </c>
      <c r="C744" s="6" t="s">
        <v>17</v>
      </c>
      <c r="D744" s="5" t="s">
        <v>1436</v>
      </c>
      <c r="E744" s="6" t="s">
        <v>17</v>
      </c>
      <c r="F744" s="6" t="s">
        <v>26</v>
      </c>
      <c r="G744" s="5" t="s">
        <v>210</v>
      </c>
      <c r="H744" s="5" t="s">
        <v>164</v>
      </c>
      <c r="I744" s="7">
        <v>41955.815277777801</v>
      </c>
      <c r="J744" s="7">
        <v>41955.824305555601</v>
      </c>
      <c r="K744" s="8" t="s">
        <v>1437</v>
      </c>
      <c r="L744" s="8" t="s">
        <v>1438</v>
      </c>
      <c r="M744" s="9" t="s">
        <v>17</v>
      </c>
      <c r="N744" s="2">
        <v>132</v>
      </c>
      <c r="O744" s="8" t="s">
        <v>17</v>
      </c>
      <c r="P744" t="str">
        <f t="shared" si="34"/>
        <v/>
      </c>
      <c r="Q744">
        <f t="shared" si="35"/>
        <v>2014</v>
      </c>
    </row>
    <row r="745" spans="1:17" x14ac:dyDescent="0.25">
      <c r="A745" s="3">
        <v>176807</v>
      </c>
      <c r="B745" s="4" t="s">
        <v>17</v>
      </c>
      <c r="C745" s="6" t="s">
        <v>17</v>
      </c>
      <c r="D745" s="5" t="s">
        <v>1439</v>
      </c>
      <c r="E745" s="6" t="s">
        <v>17</v>
      </c>
      <c r="F745" s="6" t="s">
        <v>26</v>
      </c>
      <c r="G745" s="5" t="s">
        <v>210</v>
      </c>
      <c r="H745" s="5" t="s">
        <v>164</v>
      </c>
      <c r="I745" s="7">
        <v>41955.815277777801</v>
      </c>
      <c r="J745" s="7">
        <v>41955.824305555601</v>
      </c>
      <c r="K745" s="8" t="s">
        <v>17</v>
      </c>
      <c r="L745" s="8" t="s">
        <v>17</v>
      </c>
      <c r="M745" s="9" t="s">
        <v>17</v>
      </c>
      <c r="N745" s="2">
        <v>132</v>
      </c>
      <c r="O745" s="8" t="s">
        <v>17</v>
      </c>
      <c r="P745" t="str">
        <f t="shared" si="34"/>
        <v/>
      </c>
      <c r="Q745">
        <f t="shared" si="35"/>
        <v>2014</v>
      </c>
    </row>
    <row r="746" spans="1:17" x14ac:dyDescent="0.25">
      <c r="A746" s="3">
        <v>176808</v>
      </c>
      <c r="B746" s="4" t="s">
        <v>17</v>
      </c>
      <c r="C746" s="6" t="s">
        <v>17</v>
      </c>
      <c r="D746" s="5" t="s">
        <v>1440</v>
      </c>
      <c r="E746" s="6" t="s">
        <v>17</v>
      </c>
      <c r="F746" s="6" t="s">
        <v>26</v>
      </c>
      <c r="G746" s="5" t="s">
        <v>210</v>
      </c>
      <c r="H746" s="5" t="s">
        <v>164</v>
      </c>
      <c r="I746" s="7">
        <v>41955.815277777801</v>
      </c>
      <c r="J746" s="7">
        <v>41955.824305555601</v>
      </c>
      <c r="K746" s="8" t="s">
        <v>17</v>
      </c>
      <c r="L746" s="8" t="s">
        <v>17</v>
      </c>
      <c r="M746" s="9" t="s">
        <v>17</v>
      </c>
      <c r="N746" s="2">
        <v>132</v>
      </c>
      <c r="O746" s="8" t="s">
        <v>17</v>
      </c>
      <c r="P746" t="str">
        <f t="shared" si="34"/>
        <v/>
      </c>
      <c r="Q746">
        <f t="shared" si="35"/>
        <v>2014</v>
      </c>
    </row>
    <row r="747" spans="1:17" ht="25.5" x14ac:dyDescent="0.25">
      <c r="A747" s="3">
        <v>176925</v>
      </c>
      <c r="B747" s="4" t="s">
        <v>42</v>
      </c>
      <c r="C747" s="6" t="s">
        <v>180</v>
      </c>
      <c r="D747" s="5" t="s">
        <v>181</v>
      </c>
      <c r="E747" s="6" t="s">
        <v>69</v>
      </c>
      <c r="F747" s="6" t="s">
        <v>26</v>
      </c>
      <c r="G747" s="5" t="s">
        <v>283</v>
      </c>
      <c r="H747" s="5" t="s">
        <v>63</v>
      </c>
      <c r="I747" s="7">
        <v>41957.452777777798</v>
      </c>
      <c r="J747" s="7">
        <v>41957.634722222203</v>
      </c>
      <c r="K747" s="8" t="s">
        <v>17</v>
      </c>
      <c r="L747" s="8" t="s">
        <v>17</v>
      </c>
      <c r="M747" s="9" t="s">
        <v>1441</v>
      </c>
      <c r="N747" s="2">
        <v>132</v>
      </c>
      <c r="O747" s="8" t="s">
        <v>17</v>
      </c>
      <c r="P747" t="str">
        <f t="shared" si="34"/>
        <v>Forced</v>
      </c>
      <c r="Q747">
        <f t="shared" si="35"/>
        <v>2014</v>
      </c>
    </row>
    <row r="748" spans="1:17" ht="76.5" x14ac:dyDescent="0.25">
      <c r="A748" s="3">
        <v>176966</v>
      </c>
      <c r="B748" s="4" t="s">
        <v>34</v>
      </c>
      <c r="C748" s="6" t="s">
        <v>25</v>
      </c>
      <c r="D748" s="5" t="s">
        <v>387</v>
      </c>
      <c r="E748" s="6" t="s">
        <v>17</v>
      </c>
      <c r="F748" s="6" t="s">
        <v>26</v>
      </c>
      <c r="G748" s="5" t="s">
        <v>100</v>
      </c>
      <c r="H748" s="5" t="s">
        <v>25</v>
      </c>
      <c r="I748" s="7">
        <v>41957.504861111098</v>
      </c>
      <c r="J748" s="7">
        <v>41957.504861111098</v>
      </c>
      <c r="K748" s="8" t="s">
        <v>1442</v>
      </c>
      <c r="L748" s="8" t="s">
        <v>1276</v>
      </c>
      <c r="M748" s="9" t="s">
        <v>17</v>
      </c>
      <c r="N748" s="2">
        <v>132</v>
      </c>
      <c r="O748" s="8" t="s">
        <v>17</v>
      </c>
      <c r="P748" t="str">
        <f t="shared" si="34"/>
        <v/>
      </c>
      <c r="Q748">
        <f t="shared" si="35"/>
        <v>2014</v>
      </c>
    </row>
    <row r="749" spans="1:17" ht="25.5" x14ac:dyDescent="0.25">
      <c r="A749" s="3">
        <v>176978</v>
      </c>
      <c r="B749" s="4" t="s">
        <v>42</v>
      </c>
      <c r="C749" s="6" t="s">
        <v>180</v>
      </c>
      <c r="D749" s="5" t="s">
        <v>181</v>
      </c>
      <c r="E749" s="6" t="s">
        <v>61</v>
      </c>
      <c r="F749" s="6" t="s">
        <v>26</v>
      </c>
      <c r="G749" s="5" t="s">
        <v>283</v>
      </c>
      <c r="H749" s="5" t="s">
        <v>63</v>
      </c>
      <c r="I749" s="7">
        <v>41960.288888888899</v>
      </c>
      <c r="J749" s="7">
        <v>41960.567361111098</v>
      </c>
      <c r="K749" s="8" t="s">
        <v>17</v>
      </c>
      <c r="L749" s="8" t="s">
        <v>17</v>
      </c>
      <c r="M749" s="9" t="s">
        <v>1441</v>
      </c>
      <c r="N749" s="2">
        <v>132</v>
      </c>
      <c r="O749" s="8" t="s">
        <v>17</v>
      </c>
      <c r="P749" t="str">
        <f t="shared" si="34"/>
        <v>Forced</v>
      </c>
      <c r="Q749">
        <f t="shared" si="35"/>
        <v>2014</v>
      </c>
    </row>
    <row r="750" spans="1:17" x14ac:dyDescent="0.25">
      <c r="A750" s="3">
        <v>176979</v>
      </c>
      <c r="B750" s="4" t="s">
        <v>42</v>
      </c>
      <c r="C750" s="6" t="s">
        <v>36</v>
      </c>
      <c r="D750" s="5" t="s">
        <v>139</v>
      </c>
      <c r="E750" s="6" t="s">
        <v>69</v>
      </c>
      <c r="F750" s="6" t="s">
        <v>26</v>
      </c>
      <c r="G750" s="5" t="s">
        <v>344</v>
      </c>
      <c r="H750" s="5" t="s">
        <v>63</v>
      </c>
      <c r="I750" s="7">
        <v>41957.714583333298</v>
      </c>
      <c r="J750" s="7">
        <v>41957.734722222202</v>
      </c>
      <c r="K750" s="8" t="s">
        <v>17</v>
      </c>
      <c r="L750" s="8" t="s">
        <v>17</v>
      </c>
      <c r="M750" s="9" t="s">
        <v>844</v>
      </c>
      <c r="N750" s="2">
        <v>132</v>
      </c>
      <c r="O750" s="8" t="s">
        <v>17</v>
      </c>
      <c r="P750" t="str">
        <f t="shared" si="34"/>
        <v>Forced</v>
      </c>
      <c r="Q750">
        <f t="shared" si="35"/>
        <v>2014</v>
      </c>
    </row>
    <row r="751" spans="1:17" x14ac:dyDescent="0.25">
      <c r="A751" s="3">
        <v>176980</v>
      </c>
      <c r="B751" s="4" t="s">
        <v>42</v>
      </c>
      <c r="C751" s="6" t="s">
        <v>36</v>
      </c>
      <c r="D751" s="5" t="s">
        <v>68</v>
      </c>
      <c r="E751" s="6" t="s">
        <v>69</v>
      </c>
      <c r="F751" s="6" t="s">
        <v>26</v>
      </c>
      <c r="G751" s="5" t="s">
        <v>85</v>
      </c>
      <c r="H751" s="5" t="s">
        <v>52</v>
      </c>
      <c r="I751" s="7">
        <v>41957.723611111098</v>
      </c>
      <c r="J751" s="7">
        <v>41957.811805555597</v>
      </c>
      <c r="K751" s="8" t="s">
        <v>17</v>
      </c>
      <c r="L751" s="8" t="s">
        <v>17</v>
      </c>
      <c r="M751" s="9" t="s">
        <v>844</v>
      </c>
      <c r="N751" s="2">
        <v>330</v>
      </c>
      <c r="O751" s="8" t="s">
        <v>17</v>
      </c>
      <c r="P751" t="str">
        <f t="shared" si="34"/>
        <v>Forced</v>
      </c>
      <c r="Q751">
        <f t="shared" si="35"/>
        <v>2014</v>
      </c>
    </row>
    <row r="752" spans="1:17" ht="51" x14ac:dyDescent="0.25">
      <c r="A752" s="3">
        <v>176981</v>
      </c>
      <c r="B752" s="4" t="s">
        <v>17</v>
      </c>
      <c r="C752" s="6" t="s">
        <v>17</v>
      </c>
      <c r="D752" s="5" t="s">
        <v>387</v>
      </c>
      <c r="E752" s="6" t="s">
        <v>17</v>
      </c>
      <c r="F752" s="6" t="s">
        <v>26</v>
      </c>
      <c r="G752" s="5" t="s">
        <v>100</v>
      </c>
      <c r="H752" s="5" t="s">
        <v>25</v>
      </c>
      <c r="I752" s="7">
        <v>41957.535416666702</v>
      </c>
      <c r="J752" s="7">
        <v>41960.561805555597</v>
      </c>
      <c r="K752" s="8" t="s">
        <v>1443</v>
      </c>
      <c r="L752" s="8" t="s">
        <v>1276</v>
      </c>
      <c r="M752" s="9" t="s">
        <v>17</v>
      </c>
      <c r="N752" s="2">
        <v>132</v>
      </c>
      <c r="O752" s="8" t="s">
        <v>17</v>
      </c>
      <c r="P752" t="str">
        <f t="shared" si="34"/>
        <v/>
      </c>
      <c r="Q752">
        <f t="shared" si="35"/>
        <v>2014</v>
      </c>
    </row>
    <row r="753" spans="1:17" x14ac:dyDescent="0.25">
      <c r="A753" s="3">
        <v>176988</v>
      </c>
      <c r="B753" s="4" t="s">
        <v>17</v>
      </c>
      <c r="C753" s="6" t="s">
        <v>17</v>
      </c>
      <c r="D753" s="5" t="s">
        <v>295</v>
      </c>
      <c r="E753" s="6" t="s">
        <v>17</v>
      </c>
      <c r="F753" s="6" t="s">
        <v>26</v>
      </c>
      <c r="G753" s="5" t="s">
        <v>82</v>
      </c>
      <c r="H753" s="5" t="s">
        <v>25</v>
      </c>
      <c r="I753" s="7">
        <v>41958.278472222199</v>
      </c>
      <c r="J753" s="7">
        <v>41958.278472222199</v>
      </c>
      <c r="K753" s="8" t="s">
        <v>17</v>
      </c>
      <c r="L753" s="8" t="s">
        <v>1276</v>
      </c>
      <c r="M753" s="9" t="s">
        <v>17</v>
      </c>
      <c r="N753" s="2">
        <v>33</v>
      </c>
      <c r="O753" s="8" t="s">
        <v>17</v>
      </c>
      <c r="P753" t="str">
        <f t="shared" si="34"/>
        <v/>
      </c>
      <c r="Q753">
        <f t="shared" si="35"/>
        <v>2014</v>
      </c>
    </row>
    <row r="754" spans="1:17" ht="114.75" x14ac:dyDescent="0.25">
      <c r="A754" s="3">
        <v>176989</v>
      </c>
      <c r="B754" s="4" t="s">
        <v>241</v>
      </c>
      <c r="C754" s="6" t="s">
        <v>290</v>
      </c>
      <c r="D754" s="5" t="s">
        <v>1444</v>
      </c>
      <c r="E754" s="6" t="s">
        <v>84</v>
      </c>
      <c r="F754" s="6" t="s">
        <v>26</v>
      </c>
      <c r="G754" s="5" t="s">
        <v>85</v>
      </c>
      <c r="H754" s="5" t="s">
        <v>164</v>
      </c>
      <c r="I754" s="7">
        <v>41958.2902777778</v>
      </c>
      <c r="J754" s="7">
        <v>41958.300694444399</v>
      </c>
      <c r="K754" s="8" t="s">
        <v>1445</v>
      </c>
      <c r="L754" s="8" t="s">
        <v>1446</v>
      </c>
      <c r="M754" s="9" t="s">
        <v>1447</v>
      </c>
      <c r="N754" s="2">
        <v>330</v>
      </c>
      <c r="O754" s="8" t="s">
        <v>1448</v>
      </c>
      <c r="P754" t="str">
        <f t="shared" si="34"/>
        <v/>
      </c>
      <c r="Q754">
        <f t="shared" si="35"/>
        <v>2014</v>
      </c>
    </row>
    <row r="755" spans="1:17" x14ac:dyDescent="0.25">
      <c r="A755" s="3">
        <v>176990</v>
      </c>
      <c r="B755" s="4" t="s">
        <v>17</v>
      </c>
      <c r="C755" s="6" t="s">
        <v>17</v>
      </c>
      <c r="D755" s="5" t="s">
        <v>1449</v>
      </c>
      <c r="E755" s="6" t="s">
        <v>17</v>
      </c>
      <c r="F755" s="6" t="s">
        <v>26</v>
      </c>
      <c r="G755" s="5" t="s">
        <v>85</v>
      </c>
      <c r="H755" s="5" t="s">
        <v>36</v>
      </c>
      <c r="I755" s="7">
        <v>41958.2902777778</v>
      </c>
      <c r="J755" s="7">
        <v>41958.300694444399</v>
      </c>
      <c r="K755" s="8" t="s">
        <v>17</v>
      </c>
      <c r="L755" s="8" t="s">
        <v>17</v>
      </c>
      <c r="M755" s="9" t="s">
        <v>17</v>
      </c>
      <c r="N755" s="2">
        <v>330</v>
      </c>
      <c r="O755" s="8" t="s">
        <v>17</v>
      </c>
      <c r="P755" t="str">
        <f t="shared" si="34"/>
        <v/>
      </c>
      <c r="Q755">
        <f t="shared" si="35"/>
        <v>2014</v>
      </c>
    </row>
    <row r="756" spans="1:17" x14ac:dyDescent="0.25">
      <c r="A756" s="3">
        <v>176991</v>
      </c>
      <c r="B756" s="4" t="s">
        <v>17</v>
      </c>
      <c r="C756" s="6" t="s">
        <v>17</v>
      </c>
      <c r="D756" s="5" t="s">
        <v>239</v>
      </c>
      <c r="E756" s="6" t="s">
        <v>17</v>
      </c>
      <c r="F756" s="6" t="s">
        <v>26</v>
      </c>
      <c r="G756" s="5" t="s">
        <v>85</v>
      </c>
      <c r="H756" s="5" t="s">
        <v>36</v>
      </c>
      <c r="I756" s="7">
        <v>41958.2902777778</v>
      </c>
      <c r="J756" s="7">
        <v>41958.300694444399</v>
      </c>
      <c r="K756" s="8" t="s">
        <v>17</v>
      </c>
      <c r="L756" s="8" t="s">
        <v>17</v>
      </c>
      <c r="M756" s="9" t="s">
        <v>17</v>
      </c>
      <c r="N756" s="2">
        <v>330</v>
      </c>
      <c r="O756" s="8" t="s">
        <v>17</v>
      </c>
      <c r="P756" t="str">
        <f t="shared" si="34"/>
        <v/>
      </c>
      <c r="Q756">
        <f t="shared" si="35"/>
        <v>2014</v>
      </c>
    </row>
    <row r="757" spans="1:17" x14ac:dyDescent="0.25">
      <c r="A757" s="3">
        <v>176992</v>
      </c>
      <c r="B757" s="4" t="s">
        <v>17</v>
      </c>
      <c r="C757" s="6" t="s">
        <v>17</v>
      </c>
      <c r="D757" s="5" t="s">
        <v>954</v>
      </c>
      <c r="E757" s="6" t="s">
        <v>17</v>
      </c>
      <c r="F757" s="6" t="s">
        <v>26</v>
      </c>
      <c r="G757" s="5" t="s">
        <v>85</v>
      </c>
      <c r="H757" s="5" t="s">
        <v>36</v>
      </c>
      <c r="I757" s="7">
        <v>41958.2902777778</v>
      </c>
      <c r="J757" s="7">
        <v>41958.300694444399</v>
      </c>
      <c r="K757" s="8" t="s">
        <v>17</v>
      </c>
      <c r="L757" s="8" t="s">
        <v>17</v>
      </c>
      <c r="M757" s="9" t="s">
        <v>17</v>
      </c>
      <c r="N757" s="2">
        <v>330</v>
      </c>
      <c r="O757" s="8" t="s">
        <v>17</v>
      </c>
      <c r="P757" t="str">
        <f t="shared" si="34"/>
        <v/>
      </c>
      <c r="Q757">
        <f t="shared" si="35"/>
        <v>2014</v>
      </c>
    </row>
    <row r="758" spans="1:17" x14ac:dyDescent="0.25">
      <c r="A758" s="3">
        <v>176993</v>
      </c>
      <c r="B758" s="4" t="s">
        <v>17</v>
      </c>
      <c r="C758" s="6" t="s">
        <v>17</v>
      </c>
      <c r="D758" s="5" t="s">
        <v>83</v>
      </c>
      <c r="E758" s="6" t="s">
        <v>17</v>
      </c>
      <c r="F758" s="6" t="s">
        <v>26</v>
      </c>
      <c r="G758" s="5" t="s">
        <v>85</v>
      </c>
      <c r="H758" s="5" t="s">
        <v>36</v>
      </c>
      <c r="I758" s="7">
        <v>41958.2902777778</v>
      </c>
      <c r="J758" s="7">
        <v>41958.300694444399</v>
      </c>
      <c r="K758" s="8" t="s">
        <v>17</v>
      </c>
      <c r="L758" s="8" t="s">
        <v>17</v>
      </c>
      <c r="M758" s="9" t="s">
        <v>17</v>
      </c>
      <c r="N758" s="2">
        <v>330</v>
      </c>
      <c r="O758" s="8" t="s">
        <v>17</v>
      </c>
      <c r="P758" t="str">
        <f t="shared" si="34"/>
        <v/>
      </c>
      <c r="Q758">
        <f t="shared" si="35"/>
        <v>2014</v>
      </c>
    </row>
    <row r="759" spans="1:17" x14ac:dyDescent="0.25">
      <c r="A759" s="3">
        <v>176994</v>
      </c>
      <c r="B759" s="4" t="s">
        <v>17</v>
      </c>
      <c r="C759" s="6" t="s">
        <v>17</v>
      </c>
      <c r="D759" s="5" t="s">
        <v>1450</v>
      </c>
      <c r="E759" s="6" t="s">
        <v>17</v>
      </c>
      <c r="F759" s="6" t="s">
        <v>26</v>
      </c>
      <c r="G759" s="5" t="s">
        <v>85</v>
      </c>
      <c r="H759" s="5" t="s">
        <v>36</v>
      </c>
      <c r="I759" s="7">
        <v>41958.2902777778</v>
      </c>
      <c r="J759" s="7">
        <v>41958.300694444399</v>
      </c>
      <c r="K759" s="8" t="s">
        <v>17</v>
      </c>
      <c r="L759" s="8" t="s">
        <v>17</v>
      </c>
      <c r="M759" s="9" t="s">
        <v>17</v>
      </c>
      <c r="N759" s="2">
        <v>330</v>
      </c>
      <c r="O759" s="8" t="s">
        <v>17</v>
      </c>
      <c r="P759" t="str">
        <f t="shared" si="34"/>
        <v/>
      </c>
      <c r="Q759">
        <f t="shared" si="35"/>
        <v>2014</v>
      </c>
    </row>
    <row r="760" spans="1:17" x14ac:dyDescent="0.25">
      <c r="A760" s="3">
        <v>176995</v>
      </c>
      <c r="B760" s="4" t="s">
        <v>17</v>
      </c>
      <c r="C760" s="6" t="s">
        <v>17</v>
      </c>
      <c r="D760" s="5" t="s">
        <v>1451</v>
      </c>
      <c r="E760" s="6" t="s">
        <v>17</v>
      </c>
      <c r="F760" s="6" t="s">
        <v>26</v>
      </c>
      <c r="G760" s="5" t="s">
        <v>85</v>
      </c>
      <c r="H760" s="5" t="s">
        <v>36</v>
      </c>
      <c r="I760" s="7">
        <v>41958.2902777778</v>
      </c>
      <c r="J760" s="7">
        <v>41958.300694444399</v>
      </c>
      <c r="K760" s="8" t="s">
        <v>17</v>
      </c>
      <c r="L760" s="8" t="s">
        <v>17</v>
      </c>
      <c r="M760" s="9" t="s">
        <v>17</v>
      </c>
      <c r="N760" s="2">
        <v>330</v>
      </c>
      <c r="O760" s="8" t="s">
        <v>17</v>
      </c>
      <c r="P760" t="str">
        <f t="shared" si="34"/>
        <v/>
      </c>
      <c r="Q760">
        <f t="shared" si="35"/>
        <v>2014</v>
      </c>
    </row>
    <row r="761" spans="1:17" x14ac:dyDescent="0.25">
      <c r="A761" s="3">
        <v>177004</v>
      </c>
      <c r="B761" s="4" t="s">
        <v>17</v>
      </c>
      <c r="C761" s="6" t="s">
        <v>17</v>
      </c>
      <c r="D761" s="5" t="s">
        <v>588</v>
      </c>
      <c r="E761" s="6" t="s">
        <v>17</v>
      </c>
      <c r="F761" s="6" t="s">
        <v>26</v>
      </c>
      <c r="G761" s="5" t="s">
        <v>174</v>
      </c>
      <c r="H761" s="5" t="s">
        <v>25</v>
      </c>
      <c r="I761" s="7">
        <v>41959.199305555601</v>
      </c>
      <c r="J761" s="7">
        <v>41959.514583333301</v>
      </c>
      <c r="K761" s="8" t="s">
        <v>681</v>
      </c>
      <c r="L761" s="8" t="s">
        <v>1276</v>
      </c>
      <c r="M761" s="9" t="s">
        <v>17</v>
      </c>
      <c r="N761" s="2">
        <v>66</v>
      </c>
      <c r="O761" s="8" t="s">
        <v>17</v>
      </c>
      <c r="P761" t="str">
        <f t="shared" si="34"/>
        <v/>
      </c>
      <c r="Q761">
        <f t="shared" si="35"/>
        <v>2014</v>
      </c>
    </row>
    <row r="762" spans="1:17" x14ac:dyDescent="0.25">
      <c r="A762" s="3">
        <v>177036</v>
      </c>
      <c r="B762" s="4" t="s">
        <v>17</v>
      </c>
      <c r="C762" s="6" t="s">
        <v>17</v>
      </c>
      <c r="D762" s="5" t="s">
        <v>498</v>
      </c>
      <c r="E762" s="6" t="s">
        <v>65</v>
      </c>
      <c r="F762" s="6" t="s">
        <v>26</v>
      </c>
      <c r="G762" s="5" t="s">
        <v>1452</v>
      </c>
      <c r="H762" s="5" t="s">
        <v>25</v>
      </c>
      <c r="I762" s="7">
        <v>41976.293055555601</v>
      </c>
      <c r="J762" s="7">
        <v>41976.587500000001</v>
      </c>
      <c r="K762" s="8" t="s">
        <v>17</v>
      </c>
      <c r="L762" s="8" t="s">
        <v>17</v>
      </c>
      <c r="M762" s="9" t="s">
        <v>17</v>
      </c>
      <c r="N762" s="2">
        <v>330</v>
      </c>
      <c r="O762" s="8" t="s">
        <v>17</v>
      </c>
      <c r="P762" t="str">
        <f t="shared" si="34"/>
        <v/>
      </c>
      <c r="Q762">
        <f t="shared" si="35"/>
        <v>2014</v>
      </c>
    </row>
    <row r="763" spans="1:17" x14ac:dyDescent="0.25">
      <c r="A763" s="3">
        <v>177045</v>
      </c>
      <c r="B763" s="4" t="s">
        <v>17</v>
      </c>
      <c r="C763" s="6" t="s">
        <v>17</v>
      </c>
      <c r="D763" s="5" t="s">
        <v>215</v>
      </c>
      <c r="E763" s="6" t="s">
        <v>84</v>
      </c>
      <c r="F763" s="6" t="s">
        <v>26</v>
      </c>
      <c r="G763" s="5" t="s">
        <v>158</v>
      </c>
      <c r="H763" s="5" t="s">
        <v>25</v>
      </c>
      <c r="I763" s="7">
        <v>41960.793055555601</v>
      </c>
      <c r="J763" s="7">
        <v>41961.626388888901</v>
      </c>
      <c r="K763" s="8" t="s">
        <v>17</v>
      </c>
      <c r="L763" s="8" t="s">
        <v>17</v>
      </c>
      <c r="M763" s="9" t="s">
        <v>17</v>
      </c>
      <c r="N763" s="2">
        <v>66</v>
      </c>
      <c r="O763" s="8" t="s">
        <v>17</v>
      </c>
      <c r="P763" t="str">
        <f t="shared" si="34"/>
        <v/>
      </c>
      <c r="Q763">
        <f t="shared" si="35"/>
        <v>2014</v>
      </c>
    </row>
    <row r="764" spans="1:17" x14ac:dyDescent="0.25">
      <c r="A764" s="3">
        <v>177047</v>
      </c>
      <c r="B764" s="4" t="s">
        <v>17</v>
      </c>
      <c r="C764" s="6" t="s">
        <v>17</v>
      </c>
      <c r="D764" s="5" t="s">
        <v>167</v>
      </c>
      <c r="E764" s="6" t="s">
        <v>84</v>
      </c>
      <c r="F764" s="6" t="s">
        <v>26</v>
      </c>
      <c r="G764" s="5" t="s">
        <v>242</v>
      </c>
      <c r="H764" s="5" t="s">
        <v>52</v>
      </c>
      <c r="I764" s="7">
        <v>41960.495138888902</v>
      </c>
      <c r="J764" s="7">
        <v>42213.609722222202</v>
      </c>
      <c r="K764" s="8" t="s">
        <v>17</v>
      </c>
      <c r="L764" s="8" t="s">
        <v>1276</v>
      </c>
      <c r="M764" s="9" t="s">
        <v>17</v>
      </c>
      <c r="N764" s="2">
        <v>330</v>
      </c>
      <c r="O764" s="8" t="s">
        <v>17</v>
      </c>
      <c r="P764" t="str">
        <f t="shared" si="34"/>
        <v/>
      </c>
      <c r="Q764">
        <f t="shared" si="35"/>
        <v>2014</v>
      </c>
    </row>
    <row r="765" spans="1:17" x14ac:dyDescent="0.25">
      <c r="A765" s="3">
        <v>177163</v>
      </c>
      <c r="B765" s="4" t="s">
        <v>17</v>
      </c>
      <c r="C765" s="6" t="s">
        <v>17</v>
      </c>
      <c r="D765" s="5" t="s">
        <v>381</v>
      </c>
      <c r="E765" s="6" t="s">
        <v>69</v>
      </c>
      <c r="F765" s="6" t="s">
        <v>26</v>
      </c>
      <c r="G765" s="5" t="s">
        <v>194</v>
      </c>
      <c r="H765" s="5" t="s">
        <v>25</v>
      </c>
      <c r="I765" s="7">
        <v>41963.4868055556</v>
      </c>
      <c r="J765" s="7">
        <v>41963.699305555601</v>
      </c>
      <c r="K765" s="8" t="s">
        <v>17</v>
      </c>
      <c r="L765" s="8" t="s">
        <v>17</v>
      </c>
      <c r="M765" s="9" t="s">
        <v>17</v>
      </c>
      <c r="N765" s="2">
        <v>330</v>
      </c>
      <c r="O765" s="8" t="s">
        <v>17</v>
      </c>
      <c r="P765" t="str">
        <f t="shared" si="34"/>
        <v>Forced</v>
      </c>
      <c r="Q765">
        <f t="shared" si="35"/>
        <v>2014</v>
      </c>
    </row>
    <row r="766" spans="1:17" ht="25.5" x14ac:dyDescent="0.25">
      <c r="A766" s="3">
        <v>177187</v>
      </c>
      <c r="B766" s="4" t="s">
        <v>17</v>
      </c>
      <c r="C766" s="6" t="s">
        <v>17</v>
      </c>
      <c r="D766" s="5" t="s">
        <v>113</v>
      </c>
      <c r="E766" s="6" t="s">
        <v>65</v>
      </c>
      <c r="F766" s="6" t="s">
        <v>26</v>
      </c>
      <c r="G766" s="5" t="s">
        <v>1094</v>
      </c>
      <c r="H766" s="5" t="s">
        <v>25</v>
      </c>
      <c r="I766" s="7">
        <v>41977.498611111099</v>
      </c>
      <c r="J766" s="7">
        <v>41983.514583333301</v>
      </c>
      <c r="K766" s="8" t="s">
        <v>17</v>
      </c>
      <c r="L766" s="8" t="s">
        <v>17</v>
      </c>
      <c r="M766" s="9" t="s">
        <v>17</v>
      </c>
      <c r="N766" s="2">
        <v>330</v>
      </c>
      <c r="O766" s="8" t="s">
        <v>17</v>
      </c>
      <c r="P766" t="str">
        <f t="shared" si="34"/>
        <v/>
      </c>
      <c r="Q766">
        <f t="shared" si="35"/>
        <v>2014</v>
      </c>
    </row>
    <row r="767" spans="1:17" x14ac:dyDescent="0.25">
      <c r="A767" s="3">
        <v>177261</v>
      </c>
      <c r="B767" s="4" t="s">
        <v>42</v>
      </c>
      <c r="C767" s="6" t="s">
        <v>36</v>
      </c>
      <c r="D767" s="5" t="s">
        <v>1453</v>
      </c>
      <c r="E767" s="6" t="s">
        <v>84</v>
      </c>
      <c r="F767" s="6" t="s">
        <v>26</v>
      </c>
      <c r="G767" s="5" t="s">
        <v>118</v>
      </c>
      <c r="H767" s="5" t="s">
        <v>36</v>
      </c>
      <c r="I767" s="7">
        <v>41964.525000000001</v>
      </c>
      <c r="J767" s="7">
        <v>41964.561805555597</v>
      </c>
      <c r="K767" s="8" t="s">
        <v>17</v>
      </c>
      <c r="L767" s="8" t="s">
        <v>17</v>
      </c>
      <c r="M767" s="9" t="s">
        <v>1319</v>
      </c>
      <c r="N767" s="2">
        <v>132</v>
      </c>
      <c r="O767" s="8" t="s">
        <v>17</v>
      </c>
      <c r="P767" t="str">
        <f t="shared" si="34"/>
        <v/>
      </c>
      <c r="Q767">
        <f t="shared" si="35"/>
        <v>2014</v>
      </c>
    </row>
    <row r="768" spans="1:17" ht="38.25" x14ac:dyDescent="0.25">
      <c r="A768" s="3">
        <v>177274</v>
      </c>
      <c r="B768" s="4" t="s">
        <v>42</v>
      </c>
      <c r="C768" s="6" t="s">
        <v>36</v>
      </c>
      <c r="D768" s="5" t="s">
        <v>748</v>
      </c>
      <c r="E768" s="6" t="s">
        <v>84</v>
      </c>
      <c r="F768" s="6" t="s">
        <v>26</v>
      </c>
      <c r="G768" s="5" t="s">
        <v>183</v>
      </c>
      <c r="H768" s="5" t="s">
        <v>36</v>
      </c>
      <c r="I768" s="7">
        <v>41964.710416666698</v>
      </c>
      <c r="J768" s="7">
        <v>41966.319444444402</v>
      </c>
      <c r="K768" s="8" t="s">
        <v>17</v>
      </c>
      <c r="L768" s="8" t="s">
        <v>17</v>
      </c>
      <c r="M768" s="9" t="s">
        <v>1454</v>
      </c>
      <c r="N768" s="2">
        <v>132</v>
      </c>
      <c r="O768" s="8" t="s">
        <v>17</v>
      </c>
      <c r="P768" t="str">
        <f t="shared" si="34"/>
        <v/>
      </c>
      <c r="Q768">
        <f t="shared" si="35"/>
        <v>2014</v>
      </c>
    </row>
    <row r="769" spans="1:17" ht="63.75" x14ac:dyDescent="0.25">
      <c r="A769" s="3">
        <v>177283</v>
      </c>
      <c r="B769" s="4" t="s">
        <v>49</v>
      </c>
      <c r="C769" s="6" t="s">
        <v>48</v>
      </c>
      <c r="D769" s="5" t="s">
        <v>1455</v>
      </c>
      <c r="E769" s="6" t="s">
        <v>84</v>
      </c>
      <c r="F769" s="6" t="s">
        <v>26</v>
      </c>
      <c r="G769" s="5" t="s">
        <v>278</v>
      </c>
      <c r="H769" s="5" t="s">
        <v>25</v>
      </c>
      <c r="I769" s="7">
        <v>41965.013888888898</v>
      </c>
      <c r="J769" s="7">
        <v>41970.6652777778</v>
      </c>
      <c r="K769" s="8" t="s">
        <v>1456</v>
      </c>
      <c r="L769" s="8" t="s">
        <v>1276</v>
      </c>
      <c r="M769" s="9" t="s">
        <v>1456</v>
      </c>
      <c r="N769" s="2">
        <v>132</v>
      </c>
      <c r="O769" s="8" t="s">
        <v>1457</v>
      </c>
      <c r="P769" t="str">
        <f t="shared" si="34"/>
        <v/>
      </c>
      <c r="Q769">
        <f t="shared" si="35"/>
        <v>2014</v>
      </c>
    </row>
    <row r="770" spans="1:17" x14ac:dyDescent="0.25">
      <c r="A770" s="3">
        <v>177285</v>
      </c>
      <c r="B770" s="4" t="s">
        <v>17</v>
      </c>
      <c r="C770" s="6" t="s">
        <v>17</v>
      </c>
      <c r="D770" s="5" t="s">
        <v>156</v>
      </c>
      <c r="E770" s="6" t="s">
        <v>17</v>
      </c>
      <c r="F770" s="6" t="s">
        <v>26</v>
      </c>
      <c r="G770" s="5" t="s">
        <v>116</v>
      </c>
      <c r="H770" s="5" t="s">
        <v>25</v>
      </c>
      <c r="I770" s="7">
        <v>41965.3569444444</v>
      </c>
      <c r="J770" s="7">
        <v>41965.4243055556</v>
      </c>
      <c r="K770" s="8" t="s">
        <v>17</v>
      </c>
      <c r="L770" s="8" t="s">
        <v>1276</v>
      </c>
      <c r="M770" s="9" t="s">
        <v>17</v>
      </c>
      <c r="N770" s="2">
        <v>22</v>
      </c>
      <c r="O770" s="8" t="s">
        <v>17</v>
      </c>
      <c r="P770" t="str">
        <f t="shared" si="34"/>
        <v/>
      </c>
      <c r="Q770">
        <f t="shared" si="35"/>
        <v>2014</v>
      </c>
    </row>
    <row r="771" spans="1:17" ht="114.75" x14ac:dyDescent="0.25">
      <c r="A771" s="3">
        <v>177296</v>
      </c>
      <c r="B771" s="4" t="s">
        <v>17</v>
      </c>
      <c r="C771" s="6" t="s">
        <v>17</v>
      </c>
      <c r="D771" s="5" t="s">
        <v>234</v>
      </c>
      <c r="E771" s="6" t="s">
        <v>17</v>
      </c>
      <c r="F771" s="6" t="s">
        <v>26</v>
      </c>
      <c r="G771" s="5" t="s">
        <v>232</v>
      </c>
      <c r="H771" s="5" t="s">
        <v>25</v>
      </c>
      <c r="I771" s="7">
        <v>41965.905555555597</v>
      </c>
      <c r="J771" s="7">
        <v>41968.694444444402</v>
      </c>
      <c r="K771" s="8" t="s">
        <v>1458</v>
      </c>
      <c r="L771" s="8" t="s">
        <v>1276</v>
      </c>
      <c r="M771" s="9" t="s">
        <v>17</v>
      </c>
      <c r="N771" s="2">
        <v>66</v>
      </c>
      <c r="O771" s="8" t="s">
        <v>17</v>
      </c>
      <c r="P771" t="str">
        <f t="shared" si="34"/>
        <v/>
      </c>
      <c r="Q771">
        <f t="shared" si="35"/>
        <v>2014</v>
      </c>
    </row>
    <row r="772" spans="1:17" ht="25.5" x14ac:dyDescent="0.25">
      <c r="A772" s="3">
        <v>177302</v>
      </c>
      <c r="B772" s="4" t="s">
        <v>17</v>
      </c>
      <c r="C772" s="6" t="s">
        <v>17</v>
      </c>
      <c r="D772" s="5" t="s">
        <v>205</v>
      </c>
      <c r="E772" s="6" t="s">
        <v>17</v>
      </c>
      <c r="F772" s="6" t="s">
        <v>26</v>
      </c>
      <c r="G772" s="5" t="s">
        <v>87</v>
      </c>
      <c r="H772" s="5" t="s">
        <v>25</v>
      </c>
      <c r="I772" s="7">
        <v>41966.631249999999</v>
      </c>
      <c r="J772" s="7">
        <v>41966.631249999999</v>
      </c>
      <c r="K772" s="8" t="s">
        <v>1459</v>
      </c>
      <c r="L772" s="8" t="s">
        <v>1276</v>
      </c>
      <c r="M772" s="9" t="s">
        <v>17</v>
      </c>
      <c r="N772" s="2">
        <v>66</v>
      </c>
      <c r="O772" s="8" t="s">
        <v>17</v>
      </c>
      <c r="P772" t="str">
        <f t="shared" ref="P772:P835" si="36">IF(OR(E772="B",E772="E"),"Forced",IF(OR(E772="C",E772="Z"),"Fault",""))</f>
        <v/>
      </c>
      <c r="Q772">
        <f t="shared" ref="Q772:Q835" si="37">YEAR(I772)</f>
        <v>2014</v>
      </c>
    </row>
    <row r="773" spans="1:17" ht="25.5" x14ac:dyDescent="0.25">
      <c r="A773" s="3">
        <v>177305</v>
      </c>
      <c r="B773" s="4" t="s">
        <v>17</v>
      </c>
      <c r="C773" s="6" t="s">
        <v>17</v>
      </c>
      <c r="D773" s="5" t="s">
        <v>224</v>
      </c>
      <c r="E773" s="6" t="s">
        <v>17</v>
      </c>
      <c r="F773" s="6" t="s">
        <v>26</v>
      </c>
      <c r="G773" s="5" t="s">
        <v>120</v>
      </c>
      <c r="H773" s="5" t="s">
        <v>25</v>
      </c>
      <c r="I773" s="7">
        <v>41966.884722222203</v>
      </c>
      <c r="J773" s="7">
        <v>41966.884722222203</v>
      </c>
      <c r="K773" s="8" t="s">
        <v>17</v>
      </c>
      <c r="L773" s="8" t="s">
        <v>1276</v>
      </c>
      <c r="M773" s="9" t="s">
        <v>17</v>
      </c>
      <c r="N773" s="2">
        <v>66</v>
      </c>
      <c r="O773" s="8" t="s">
        <v>17</v>
      </c>
      <c r="P773" t="str">
        <f t="shared" si="36"/>
        <v/>
      </c>
      <c r="Q773">
        <f t="shared" si="37"/>
        <v>2014</v>
      </c>
    </row>
    <row r="774" spans="1:17" x14ac:dyDescent="0.25">
      <c r="A774" s="3">
        <v>177307</v>
      </c>
      <c r="B774" s="4" t="s">
        <v>17</v>
      </c>
      <c r="C774" s="6" t="s">
        <v>17</v>
      </c>
      <c r="D774" s="5" t="s">
        <v>119</v>
      </c>
      <c r="E774" s="6" t="s">
        <v>17</v>
      </c>
      <c r="F774" s="6" t="s">
        <v>26</v>
      </c>
      <c r="G774" s="5" t="s">
        <v>120</v>
      </c>
      <c r="H774" s="5" t="s">
        <v>25</v>
      </c>
      <c r="I774" s="7">
        <v>41966.938888888901</v>
      </c>
      <c r="J774" s="7">
        <v>41966.938888888901</v>
      </c>
      <c r="K774" s="8" t="s">
        <v>17</v>
      </c>
      <c r="L774" s="8" t="s">
        <v>1276</v>
      </c>
      <c r="M774" s="9" t="s">
        <v>17</v>
      </c>
      <c r="N774" s="2">
        <v>66</v>
      </c>
      <c r="O774" s="8" t="s">
        <v>17</v>
      </c>
      <c r="P774" t="str">
        <f t="shared" si="36"/>
        <v/>
      </c>
      <c r="Q774">
        <f t="shared" si="37"/>
        <v>2014</v>
      </c>
    </row>
    <row r="775" spans="1:17" ht="25.5" x14ac:dyDescent="0.25">
      <c r="A775" s="3">
        <v>177308</v>
      </c>
      <c r="B775" s="4" t="s">
        <v>17</v>
      </c>
      <c r="C775" s="6" t="s">
        <v>17</v>
      </c>
      <c r="D775" s="5" t="s">
        <v>224</v>
      </c>
      <c r="E775" s="6" t="s">
        <v>17</v>
      </c>
      <c r="F775" s="6" t="s">
        <v>26</v>
      </c>
      <c r="G775" s="5" t="s">
        <v>120</v>
      </c>
      <c r="H775" s="5" t="s">
        <v>25</v>
      </c>
      <c r="I775" s="7">
        <v>41966.958333333299</v>
      </c>
      <c r="J775" s="7">
        <v>41966.958333333299</v>
      </c>
      <c r="K775" s="8" t="s">
        <v>17</v>
      </c>
      <c r="L775" s="8" t="s">
        <v>1276</v>
      </c>
      <c r="M775" s="9" t="s">
        <v>17</v>
      </c>
      <c r="N775" s="2">
        <v>66</v>
      </c>
      <c r="O775" s="8" t="s">
        <v>17</v>
      </c>
      <c r="P775" t="str">
        <f t="shared" si="36"/>
        <v/>
      </c>
      <c r="Q775">
        <f t="shared" si="37"/>
        <v>2014</v>
      </c>
    </row>
    <row r="776" spans="1:17" x14ac:dyDescent="0.25">
      <c r="A776" s="3">
        <v>177309</v>
      </c>
      <c r="B776" s="4" t="s">
        <v>17</v>
      </c>
      <c r="C776" s="6" t="s">
        <v>17</v>
      </c>
      <c r="D776" s="5" t="s">
        <v>696</v>
      </c>
      <c r="E776" s="6" t="s">
        <v>17</v>
      </c>
      <c r="F776" s="6" t="s">
        <v>26</v>
      </c>
      <c r="G776" s="5" t="s">
        <v>120</v>
      </c>
      <c r="H776" s="5" t="s">
        <v>36</v>
      </c>
      <c r="I776" s="7">
        <v>41967.002777777801</v>
      </c>
      <c r="J776" s="7">
        <v>41967.002777777801</v>
      </c>
      <c r="K776" s="8" t="s">
        <v>17</v>
      </c>
      <c r="L776" s="8" t="s">
        <v>1276</v>
      </c>
      <c r="M776" s="9" t="s">
        <v>17</v>
      </c>
      <c r="N776" s="2">
        <v>66</v>
      </c>
      <c r="O776" s="8" t="s">
        <v>17</v>
      </c>
      <c r="P776" t="str">
        <f t="shared" si="36"/>
        <v/>
      </c>
      <c r="Q776">
        <f t="shared" si="37"/>
        <v>2014</v>
      </c>
    </row>
    <row r="777" spans="1:17" ht="38.25" x14ac:dyDescent="0.25">
      <c r="A777" s="3">
        <v>177310</v>
      </c>
      <c r="B777" s="4" t="s">
        <v>17</v>
      </c>
      <c r="C777" s="6" t="s">
        <v>17</v>
      </c>
      <c r="D777" s="5" t="s">
        <v>712</v>
      </c>
      <c r="E777" s="6" t="s">
        <v>17</v>
      </c>
      <c r="F777" s="6" t="s">
        <v>26</v>
      </c>
      <c r="G777" s="5" t="s">
        <v>126</v>
      </c>
      <c r="H777" s="5" t="s">
        <v>25</v>
      </c>
      <c r="I777" s="7">
        <v>41967.157638888901</v>
      </c>
      <c r="J777" s="7">
        <v>41967.157638888901</v>
      </c>
      <c r="K777" s="8" t="s">
        <v>1460</v>
      </c>
      <c r="L777" s="8" t="s">
        <v>1276</v>
      </c>
      <c r="M777" s="9" t="s">
        <v>17</v>
      </c>
      <c r="N777" s="2">
        <v>66</v>
      </c>
      <c r="O777" s="8" t="s">
        <v>17</v>
      </c>
      <c r="P777" t="str">
        <f t="shared" si="36"/>
        <v/>
      </c>
      <c r="Q777">
        <f t="shared" si="37"/>
        <v>2014</v>
      </c>
    </row>
    <row r="778" spans="1:17" ht="76.5" x14ac:dyDescent="0.25">
      <c r="A778" s="3">
        <v>177334</v>
      </c>
      <c r="B778" s="4" t="s">
        <v>298</v>
      </c>
      <c r="C778" s="6" t="s">
        <v>25</v>
      </c>
      <c r="D778" s="5" t="s">
        <v>473</v>
      </c>
      <c r="E778" s="6" t="s">
        <v>38</v>
      </c>
      <c r="F778" s="6" t="s">
        <v>26</v>
      </c>
      <c r="G778" s="5" t="s">
        <v>474</v>
      </c>
      <c r="H778" s="5" t="s">
        <v>25</v>
      </c>
      <c r="I778" s="7">
        <v>41967.485416666699</v>
      </c>
      <c r="J778" s="7">
        <v>41967.597916666702</v>
      </c>
      <c r="K778" s="8" t="s">
        <v>1461</v>
      </c>
      <c r="L778" s="8" t="s">
        <v>1462</v>
      </c>
      <c r="M778" s="9" t="s">
        <v>1463</v>
      </c>
      <c r="N778" s="2">
        <v>330</v>
      </c>
      <c r="O778" s="8" t="s">
        <v>17</v>
      </c>
      <c r="P778" t="str">
        <f t="shared" si="36"/>
        <v>Fault</v>
      </c>
      <c r="Q778">
        <f t="shared" si="37"/>
        <v>2014</v>
      </c>
    </row>
    <row r="779" spans="1:17" x14ac:dyDescent="0.25">
      <c r="A779" s="3">
        <v>177351</v>
      </c>
      <c r="B779" s="4" t="s">
        <v>17</v>
      </c>
      <c r="C779" s="6" t="s">
        <v>17</v>
      </c>
      <c r="D779" s="5" t="s">
        <v>125</v>
      </c>
      <c r="E779" s="6" t="s">
        <v>17</v>
      </c>
      <c r="F779" s="6" t="s">
        <v>26</v>
      </c>
      <c r="G779" s="5" t="s">
        <v>126</v>
      </c>
      <c r="H779" s="5" t="s">
        <v>25</v>
      </c>
      <c r="I779" s="7">
        <v>41967.760416666701</v>
      </c>
      <c r="J779" s="7">
        <v>41967.760416666701</v>
      </c>
      <c r="K779" s="8" t="s">
        <v>17</v>
      </c>
      <c r="L779" s="8" t="s">
        <v>1276</v>
      </c>
      <c r="M779" s="9" t="s">
        <v>17</v>
      </c>
      <c r="N779" s="2">
        <v>66</v>
      </c>
      <c r="O779" s="8" t="s">
        <v>17</v>
      </c>
      <c r="P779" t="str">
        <f t="shared" si="36"/>
        <v/>
      </c>
      <c r="Q779">
        <f t="shared" si="37"/>
        <v>2014</v>
      </c>
    </row>
    <row r="780" spans="1:17" x14ac:dyDescent="0.25">
      <c r="A780" s="3">
        <v>177352</v>
      </c>
      <c r="B780" s="4" t="s">
        <v>17</v>
      </c>
      <c r="C780" s="6" t="s">
        <v>17</v>
      </c>
      <c r="D780" s="5" t="s">
        <v>231</v>
      </c>
      <c r="E780" s="6" t="s">
        <v>17</v>
      </c>
      <c r="F780" s="6" t="s">
        <v>26</v>
      </c>
      <c r="G780" s="5" t="s">
        <v>232</v>
      </c>
      <c r="H780" s="5" t="s">
        <v>25</v>
      </c>
      <c r="I780" s="7">
        <v>41967.791666666701</v>
      </c>
      <c r="J780" s="7">
        <v>41967.791666666701</v>
      </c>
      <c r="K780" s="8" t="s">
        <v>17</v>
      </c>
      <c r="L780" s="8" t="s">
        <v>1276</v>
      </c>
      <c r="M780" s="9" t="s">
        <v>17</v>
      </c>
      <c r="N780" s="2">
        <v>33</v>
      </c>
      <c r="O780" s="8" t="s">
        <v>17</v>
      </c>
      <c r="P780" t="str">
        <f t="shared" si="36"/>
        <v/>
      </c>
      <c r="Q780">
        <f t="shared" si="37"/>
        <v>2014</v>
      </c>
    </row>
    <row r="781" spans="1:17" x14ac:dyDescent="0.25">
      <c r="A781" s="3">
        <v>177353</v>
      </c>
      <c r="B781" s="4" t="s">
        <v>17</v>
      </c>
      <c r="C781" s="6" t="s">
        <v>17</v>
      </c>
      <c r="D781" s="5" t="s">
        <v>251</v>
      </c>
      <c r="E781" s="6" t="s">
        <v>17</v>
      </c>
      <c r="F781" s="6" t="s">
        <v>26</v>
      </c>
      <c r="G781" s="5" t="s">
        <v>232</v>
      </c>
      <c r="H781" s="5" t="s">
        <v>25</v>
      </c>
      <c r="I781" s="7">
        <v>41967.7993055556</v>
      </c>
      <c r="J781" s="7">
        <v>41967.7993055556</v>
      </c>
      <c r="K781" s="8" t="s">
        <v>17</v>
      </c>
      <c r="L781" s="8" t="s">
        <v>1276</v>
      </c>
      <c r="M781" s="9" t="s">
        <v>17</v>
      </c>
      <c r="N781" s="2">
        <v>33</v>
      </c>
      <c r="O781" s="8" t="s">
        <v>17</v>
      </c>
      <c r="P781" t="str">
        <f t="shared" si="36"/>
        <v/>
      </c>
      <c r="Q781">
        <f t="shared" si="37"/>
        <v>2014</v>
      </c>
    </row>
    <row r="782" spans="1:17" x14ac:dyDescent="0.25">
      <c r="A782" s="3">
        <v>177354</v>
      </c>
      <c r="B782" s="4" t="s">
        <v>17</v>
      </c>
      <c r="C782" s="6" t="s">
        <v>17</v>
      </c>
      <c r="D782" s="5" t="s">
        <v>125</v>
      </c>
      <c r="E782" s="6" t="s">
        <v>17</v>
      </c>
      <c r="F782" s="6" t="s">
        <v>26</v>
      </c>
      <c r="G782" s="5" t="s">
        <v>126</v>
      </c>
      <c r="H782" s="5" t="s">
        <v>25</v>
      </c>
      <c r="I782" s="7">
        <v>41967.806944444397</v>
      </c>
      <c r="J782" s="7">
        <v>41967.806944444397</v>
      </c>
      <c r="K782" s="8" t="s">
        <v>17</v>
      </c>
      <c r="L782" s="8" t="s">
        <v>1276</v>
      </c>
      <c r="M782" s="9" t="s">
        <v>17</v>
      </c>
      <c r="N782" s="2">
        <v>66</v>
      </c>
      <c r="O782" s="8" t="s">
        <v>17</v>
      </c>
      <c r="P782" t="str">
        <f t="shared" si="36"/>
        <v/>
      </c>
      <c r="Q782">
        <f t="shared" si="37"/>
        <v>2014</v>
      </c>
    </row>
    <row r="783" spans="1:17" ht="38.25" x14ac:dyDescent="0.25">
      <c r="A783" s="3">
        <v>177355</v>
      </c>
      <c r="B783" s="4" t="s">
        <v>17</v>
      </c>
      <c r="C783" s="6" t="s">
        <v>17</v>
      </c>
      <c r="D783" s="5" t="s">
        <v>643</v>
      </c>
      <c r="E783" s="6" t="s">
        <v>17</v>
      </c>
      <c r="F783" s="6" t="s">
        <v>26</v>
      </c>
      <c r="G783" s="5" t="s">
        <v>188</v>
      </c>
      <c r="H783" s="5" t="s">
        <v>25</v>
      </c>
      <c r="I783" s="7">
        <v>41967.7722222222</v>
      </c>
      <c r="J783" s="7">
        <v>41968.15625</v>
      </c>
      <c r="K783" s="8" t="s">
        <v>1464</v>
      </c>
      <c r="L783" s="8" t="s">
        <v>1276</v>
      </c>
      <c r="M783" s="9" t="s">
        <v>17</v>
      </c>
      <c r="N783" s="2">
        <v>33</v>
      </c>
      <c r="O783" s="8" t="s">
        <v>17</v>
      </c>
      <c r="P783" t="str">
        <f t="shared" si="36"/>
        <v/>
      </c>
      <c r="Q783">
        <f t="shared" si="37"/>
        <v>2014</v>
      </c>
    </row>
    <row r="784" spans="1:17" x14ac:dyDescent="0.25">
      <c r="A784" s="3">
        <v>177356</v>
      </c>
      <c r="B784" s="4" t="s">
        <v>88</v>
      </c>
      <c r="C784" s="6" t="s">
        <v>25</v>
      </c>
      <c r="D784" s="5" t="s">
        <v>121</v>
      </c>
      <c r="E784" s="6" t="s">
        <v>84</v>
      </c>
      <c r="F784" s="6" t="s">
        <v>26</v>
      </c>
      <c r="G784" s="5" t="s">
        <v>122</v>
      </c>
      <c r="H784" s="5" t="s">
        <v>25</v>
      </c>
      <c r="I784" s="7">
        <v>41967.835416666698</v>
      </c>
      <c r="J784" s="7">
        <v>41967.835416666698</v>
      </c>
      <c r="K784" s="8" t="s">
        <v>1465</v>
      </c>
      <c r="L784" s="8" t="s">
        <v>1276</v>
      </c>
      <c r="M784" s="9" t="s">
        <v>17</v>
      </c>
      <c r="N784" s="2">
        <v>132</v>
      </c>
      <c r="O784" s="8" t="s">
        <v>17</v>
      </c>
      <c r="P784" t="str">
        <f t="shared" si="36"/>
        <v/>
      </c>
      <c r="Q784">
        <f t="shared" si="37"/>
        <v>2014</v>
      </c>
    </row>
    <row r="785" spans="1:17" ht="102" x14ac:dyDescent="0.25">
      <c r="A785" s="3">
        <v>177454</v>
      </c>
      <c r="B785" s="4" t="s">
        <v>613</v>
      </c>
      <c r="C785" s="6" t="s">
        <v>539</v>
      </c>
      <c r="D785" s="5" t="s">
        <v>227</v>
      </c>
      <c r="E785" s="6" t="s">
        <v>61</v>
      </c>
      <c r="F785" s="6" t="s">
        <v>26</v>
      </c>
      <c r="G785" s="5" t="s">
        <v>1466</v>
      </c>
      <c r="H785" s="5" t="s">
        <v>110</v>
      </c>
      <c r="I785" s="7">
        <v>41969.081250000003</v>
      </c>
      <c r="J785" s="7">
        <v>41969.337500000001</v>
      </c>
      <c r="K785" s="8" t="s">
        <v>1467</v>
      </c>
      <c r="L785" s="8" t="s">
        <v>1276</v>
      </c>
      <c r="M785" s="9" t="s">
        <v>1467</v>
      </c>
      <c r="N785" s="2">
        <v>330</v>
      </c>
      <c r="O785" s="8" t="s">
        <v>17</v>
      </c>
      <c r="P785" t="str">
        <f t="shared" si="36"/>
        <v>Forced</v>
      </c>
      <c r="Q785">
        <f t="shared" si="37"/>
        <v>2014</v>
      </c>
    </row>
    <row r="786" spans="1:17" x14ac:dyDescent="0.25">
      <c r="A786" s="3">
        <v>177490</v>
      </c>
      <c r="B786" s="4" t="s">
        <v>17</v>
      </c>
      <c r="C786" s="6" t="s">
        <v>17</v>
      </c>
      <c r="D786" s="5" t="s">
        <v>53</v>
      </c>
      <c r="E786" s="6" t="s">
        <v>65</v>
      </c>
      <c r="F786" s="6" t="s">
        <v>26</v>
      </c>
      <c r="G786" s="5" t="s">
        <v>97</v>
      </c>
      <c r="H786" s="5" t="s">
        <v>52</v>
      </c>
      <c r="I786" s="7">
        <v>41969.368055555598</v>
      </c>
      <c r="J786" s="7">
        <v>41969.844444444403</v>
      </c>
      <c r="K786" s="8" t="s">
        <v>17</v>
      </c>
      <c r="L786" s="8" t="s">
        <v>17</v>
      </c>
      <c r="M786" s="9" t="s">
        <v>17</v>
      </c>
      <c r="N786" s="2">
        <v>330</v>
      </c>
      <c r="O786" s="8" t="s">
        <v>17</v>
      </c>
      <c r="P786" t="str">
        <f t="shared" si="36"/>
        <v/>
      </c>
      <c r="Q786">
        <f t="shared" si="37"/>
        <v>2014</v>
      </c>
    </row>
    <row r="787" spans="1:17" ht="25.5" x14ac:dyDescent="0.25">
      <c r="A787" s="3">
        <v>177491</v>
      </c>
      <c r="B787" s="4" t="s">
        <v>17</v>
      </c>
      <c r="C787" s="6" t="s">
        <v>17</v>
      </c>
      <c r="D787" s="5" t="s">
        <v>378</v>
      </c>
      <c r="E787" s="6" t="s">
        <v>17</v>
      </c>
      <c r="F787" s="6" t="s">
        <v>26</v>
      </c>
      <c r="G787" s="5" t="s">
        <v>135</v>
      </c>
      <c r="H787" s="5" t="s">
        <v>25</v>
      </c>
      <c r="I787" s="7">
        <v>41967.537499999999</v>
      </c>
      <c r="J787" s="7">
        <v>41967.537499999999</v>
      </c>
      <c r="K787" s="8" t="s">
        <v>1468</v>
      </c>
      <c r="L787" s="8" t="s">
        <v>1276</v>
      </c>
      <c r="M787" s="9" t="s">
        <v>17</v>
      </c>
      <c r="N787" s="2">
        <v>66</v>
      </c>
      <c r="O787" s="8" t="s">
        <v>17</v>
      </c>
      <c r="P787" t="str">
        <f t="shared" si="36"/>
        <v/>
      </c>
      <c r="Q787">
        <f t="shared" si="37"/>
        <v>2014</v>
      </c>
    </row>
    <row r="788" spans="1:17" x14ac:dyDescent="0.25">
      <c r="A788" s="3">
        <v>178795</v>
      </c>
      <c r="B788" s="4" t="s">
        <v>17</v>
      </c>
      <c r="C788" s="6" t="s">
        <v>17</v>
      </c>
      <c r="D788" s="5" t="s">
        <v>281</v>
      </c>
      <c r="E788" s="6" t="s">
        <v>65</v>
      </c>
      <c r="F788" s="6" t="s">
        <v>26</v>
      </c>
      <c r="G788" s="5" t="s">
        <v>41</v>
      </c>
      <c r="H788" s="5" t="s">
        <v>25</v>
      </c>
      <c r="I788" s="7">
        <v>41985.550694444399</v>
      </c>
      <c r="J788" s="7">
        <v>41988.396527777797</v>
      </c>
      <c r="K788" s="8" t="s">
        <v>17</v>
      </c>
      <c r="L788" s="8" t="s">
        <v>17</v>
      </c>
      <c r="M788" s="9" t="s">
        <v>17</v>
      </c>
      <c r="N788" s="2">
        <v>330</v>
      </c>
      <c r="O788" s="8" t="s">
        <v>17</v>
      </c>
      <c r="P788" t="str">
        <f t="shared" si="36"/>
        <v/>
      </c>
      <c r="Q788">
        <f t="shared" si="37"/>
        <v>2014</v>
      </c>
    </row>
    <row r="789" spans="1:17" x14ac:dyDescent="0.25">
      <c r="A789" s="3">
        <v>178796</v>
      </c>
      <c r="B789" s="4" t="s">
        <v>17</v>
      </c>
      <c r="C789" s="6" t="s">
        <v>17</v>
      </c>
      <c r="D789" s="5" t="s">
        <v>274</v>
      </c>
      <c r="E789" s="6" t="s">
        <v>65</v>
      </c>
      <c r="F789" s="6" t="s">
        <v>26</v>
      </c>
      <c r="G789" s="5" t="s">
        <v>41</v>
      </c>
      <c r="H789" s="5" t="s">
        <v>25</v>
      </c>
      <c r="I789" s="7">
        <v>41985.278472222199</v>
      </c>
      <c r="J789" s="7">
        <v>41989.657638888901</v>
      </c>
      <c r="K789" s="8" t="s">
        <v>17</v>
      </c>
      <c r="L789" s="8" t="s">
        <v>17</v>
      </c>
      <c r="M789" s="9" t="s">
        <v>17</v>
      </c>
      <c r="N789" s="2">
        <v>330</v>
      </c>
      <c r="O789" s="8" t="s">
        <v>17</v>
      </c>
      <c r="P789" t="str">
        <f t="shared" si="36"/>
        <v/>
      </c>
      <c r="Q789">
        <f t="shared" si="37"/>
        <v>2014</v>
      </c>
    </row>
    <row r="790" spans="1:17" x14ac:dyDescent="0.25">
      <c r="A790" s="3">
        <v>178806</v>
      </c>
      <c r="B790" s="4" t="s">
        <v>17</v>
      </c>
      <c r="C790" s="6" t="s">
        <v>17</v>
      </c>
      <c r="D790" s="5" t="s">
        <v>156</v>
      </c>
      <c r="E790" s="6" t="s">
        <v>17</v>
      </c>
      <c r="F790" s="6" t="s">
        <v>26</v>
      </c>
      <c r="G790" s="5" t="s">
        <v>116</v>
      </c>
      <c r="H790" s="5" t="s">
        <v>25</v>
      </c>
      <c r="I790" s="7">
        <v>41971.668055555601</v>
      </c>
      <c r="J790" s="7">
        <v>41971.668055555601</v>
      </c>
      <c r="K790" s="8" t="s">
        <v>17</v>
      </c>
      <c r="L790" s="8" t="s">
        <v>1276</v>
      </c>
      <c r="M790" s="9" t="s">
        <v>17</v>
      </c>
      <c r="N790" s="2">
        <v>22</v>
      </c>
      <c r="O790" s="8" t="s">
        <v>17</v>
      </c>
      <c r="P790" t="str">
        <f t="shared" si="36"/>
        <v/>
      </c>
      <c r="Q790">
        <f t="shared" si="37"/>
        <v>2014</v>
      </c>
    </row>
    <row r="791" spans="1:17" ht="242.25" x14ac:dyDescent="0.25">
      <c r="A791" s="3">
        <v>178825</v>
      </c>
      <c r="B791" s="4" t="s">
        <v>34</v>
      </c>
      <c r="C791" s="6" t="s">
        <v>74</v>
      </c>
      <c r="D791" s="5" t="s">
        <v>86</v>
      </c>
      <c r="E791" s="6" t="s">
        <v>61</v>
      </c>
      <c r="F791" s="6" t="s">
        <v>26</v>
      </c>
      <c r="G791" s="5" t="s">
        <v>87</v>
      </c>
      <c r="H791" s="5" t="s">
        <v>74</v>
      </c>
      <c r="I791" s="7">
        <v>41972.480555555601</v>
      </c>
      <c r="J791" s="7">
        <v>41977.757638888899</v>
      </c>
      <c r="K791" s="8" t="s">
        <v>1469</v>
      </c>
      <c r="L791" s="8" t="s">
        <v>1470</v>
      </c>
      <c r="M791" s="9" t="s">
        <v>1471</v>
      </c>
      <c r="N791" s="2">
        <v>330</v>
      </c>
      <c r="O791" s="8" t="s">
        <v>17</v>
      </c>
      <c r="P791" t="str">
        <f t="shared" si="36"/>
        <v>Forced</v>
      </c>
      <c r="Q791">
        <f t="shared" si="37"/>
        <v>2014</v>
      </c>
    </row>
    <row r="792" spans="1:17" x14ac:dyDescent="0.25">
      <c r="A792" s="3">
        <v>178841</v>
      </c>
      <c r="B792" s="4" t="s">
        <v>17</v>
      </c>
      <c r="C792" s="6" t="s">
        <v>17</v>
      </c>
      <c r="D792" s="5" t="s">
        <v>171</v>
      </c>
      <c r="E792" s="6" t="s">
        <v>17</v>
      </c>
      <c r="F792" s="6" t="s">
        <v>26</v>
      </c>
      <c r="G792" s="5" t="s">
        <v>172</v>
      </c>
      <c r="H792" s="5" t="s">
        <v>25</v>
      </c>
      <c r="I792" s="7">
        <v>41973.573611111096</v>
      </c>
      <c r="J792" s="7">
        <v>41973.573611111096</v>
      </c>
      <c r="K792" s="8" t="s">
        <v>17</v>
      </c>
      <c r="L792" s="8" t="s">
        <v>1276</v>
      </c>
      <c r="M792" s="9" t="s">
        <v>17</v>
      </c>
      <c r="N792" s="2">
        <v>66</v>
      </c>
      <c r="O792" s="8" t="s">
        <v>17</v>
      </c>
      <c r="P792" t="str">
        <f t="shared" si="36"/>
        <v/>
      </c>
      <c r="Q792">
        <f t="shared" si="37"/>
        <v>2014</v>
      </c>
    </row>
    <row r="793" spans="1:17" x14ac:dyDescent="0.25">
      <c r="A793" s="3">
        <v>178842</v>
      </c>
      <c r="B793" s="4" t="s">
        <v>17</v>
      </c>
      <c r="C793" s="6" t="s">
        <v>17</v>
      </c>
      <c r="D793" s="5" t="s">
        <v>159</v>
      </c>
      <c r="E793" s="6" t="s">
        <v>17</v>
      </c>
      <c r="F793" s="6" t="s">
        <v>26</v>
      </c>
      <c r="G793" s="5" t="s">
        <v>158</v>
      </c>
      <c r="H793" s="5" t="s">
        <v>25</v>
      </c>
      <c r="I793" s="7">
        <v>41973.617361111101</v>
      </c>
      <c r="J793" s="7">
        <v>41974.804166666698</v>
      </c>
      <c r="K793" s="8" t="s">
        <v>17</v>
      </c>
      <c r="L793" s="8" t="s">
        <v>1276</v>
      </c>
      <c r="M793" s="9" t="s">
        <v>17</v>
      </c>
      <c r="N793" s="2">
        <v>66</v>
      </c>
      <c r="O793" s="8" t="s">
        <v>17</v>
      </c>
      <c r="P793" t="str">
        <f t="shared" si="36"/>
        <v/>
      </c>
      <c r="Q793">
        <f t="shared" si="37"/>
        <v>2014</v>
      </c>
    </row>
    <row r="794" spans="1:17" x14ac:dyDescent="0.25">
      <c r="A794" s="3">
        <v>178843</v>
      </c>
      <c r="B794" s="4" t="s">
        <v>17</v>
      </c>
      <c r="C794" s="6" t="s">
        <v>17</v>
      </c>
      <c r="D794" s="5" t="s">
        <v>211</v>
      </c>
      <c r="E794" s="6" t="s">
        <v>17</v>
      </c>
      <c r="F794" s="6" t="s">
        <v>26</v>
      </c>
      <c r="G794" s="5" t="s">
        <v>105</v>
      </c>
      <c r="H794" s="5" t="s">
        <v>25</v>
      </c>
      <c r="I794" s="7">
        <v>41973.635416666701</v>
      </c>
      <c r="J794" s="7">
        <v>41973.635416666701</v>
      </c>
      <c r="K794" s="8" t="s">
        <v>17</v>
      </c>
      <c r="L794" s="8" t="s">
        <v>1276</v>
      </c>
      <c r="M794" s="9" t="s">
        <v>17</v>
      </c>
      <c r="N794" s="2">
        <v>66</v>
      </c>
      <c r="O794" s="8" t="s">
        <v>17</v>
      </c>
      <c r="P794" t="str">
        <f t="shared" si="36"/>
        <v/>
      </c>
      <c r="Q794">
        <f t="shared" si="37"/>
        <v>2014</v>
      </c>
    </row>
    <row r="795" spans="1:17" ht="38.25" x14ac:dyDescent="0.25">
      <c r="A795" s="3">
        <v>178844</v>
      </c>
      <c r="B795" s="4" t="s">
        <v>88</v>
      </c>
      <c r="C795" s="6" t="s">
        <v>25</v>
      </c>
      <c r="D795" s="5" t="s">
        <v>500</v>
      </c>
      <c r="E795" s="6" t="s">
        <v>84</v>
      </c>
      <c r="F795" s="6" t="s">
        <v>26</v>
      </c>
      <c r="G795" s="5" t="s">
        <v>501</v>
      </c>
      <c r="H795" s="5" t="s">
        <v>25</v>
      </c>
      <c r="I795" s="7">
        <v>41973.663194444402</v>
      </c>
      <c r="J795" s="7">
        <v>41973.663194444402</v>
      </c>
      <c r="K795" s="8" t="s">
        <v>1472</v>
      </c>
      <c r="L795" s="8" t="s">
        <v>1276</v>
      </c>
      <c r="M795" s="9" t="s">
        <v>1472</v>
      </c>
      <c r="N795" s="2">
        <v>132</v>
      </c>
      <c r="O795" s="8" t="s">
        <v>17</v>
      </c>
      <c r="P795" t="str">
        <f t="shared" si="36"/>
        <v/>
      </c>
      <c r="Q795">
        <f t="shared" si="37"/>
        <v>2014</v>
      </c>
    </row>
    <row r="796" spans="1:17" x14ac:dyDescent="0.25">
      <c r="A796" s="3">
        <v>178881</v>
      </c>
      <c r="B796" s="4" t="s">
        <v>42</v>
      </c>
      <c r="C796" s="6" t="s">
        <v>36</v>
      </c>
      <c r="D796" s="5" t="s">
        <v>557</v>
      </c>
      <c r="E796" s="6" t="s">
        <v>69</v>
      </c>
      <c r="F796" s="6" t="s">
        <v>26</v>
      </c>
      <c r="G796" s="5" t="s">
        <v>44</v>
      </c>
      <c r="H796" s="5" t="s">
        <v>25</v>
      </c>
      <c r="I796" s="7">
        <v>41974.583333333299</v>
      </c>
      <c r="J796" s="7">
        <v>41974.651388888902</v>
      </c>
      <c r="K796" s="8" t="s">
        <v>17</v>
      </c>
      <c r="L796" s="8" t="s">
        <v>17</v>
      </c>
      <c r="M796" s="9" t="s">
        <v>844</v>
      </c>
      <c r="N796" s="2">
        <v>132</v>
      </c>
      <c r="O796" s="8" t="s">
        <v>17</v>
      </c>
      <c r="P796" t="str">
        <f t="shared" si="36"/>
        <v>Forced</v>
      </c>
      <c r="Q796">
        <f t="shared" si="37"/>
        <v>2014</v>
      </c>
    </row>
    <row r="797" spans="1:17" ht="102" x14ac:dyDescent="0.25">
      <c r="A797" s="3">
        <v>178887</v>
      </c>
      <c r="B797" s="4" t="s">
        <v>88</v>
      </c>
      <c r="C797" s="6" t="s">
        <v>25</v>
      </c>
      <c r="D797" s="5" t="s">
        <v>500</v>
      </c>
      <c r="E797" s="6" t="s">
        <v>84</v>
      </c>
      <c r="F797" s="6" t="s">
        <v>26</v>
      </c>
      <c r="G797" s="5" t="s">
        <v>501</v>
      </c>
      <c r="H797" s="5" t="s">
        <v>25</v>
      </c>
      <c r="I797" s="7">
        <v>41974.559722222199</v>
      </c>
      <c r="J797" s="7">
        <v>41974.559722222199</v>
      </c>
      <c r="K797" s="8" t="s">
        <v>1473</v>
      </c>
      <c r="L797" s="8" t="s">
        <v>1276</v>
      </c>
      <c r="M797" s="9" t="s">
        <v>1473</v>
      </c>
      <c r="N797" s="2">
        <v>132</v>
      </c>
      <c r="O797" s="8" t="s">
        <v>17</v>
      </c>
      <c r="P797" t="str">
        <f t="shared" si="36"/>
        <v/>
      </c>
      <c r="Q797">
        <f t="shared" si="37"/>
        <v>2014</v>
      </c>
    </row>
    <row r="798" spans="1:17" x14ac:dyDescent="0.25">
      <c r="A798" s="3">
        <v>178890</v>
      </c>
      <c r="B798" s="4" t="s">
        <v>17</v>
      </c>
      <c r="C798" s="6" t="s">
        <v>17</v>
      </c>
      <c r="D798" s="5" t="s">
        <v>328</v>
      </c>
      <c r="E798" s="6" t="s">
        <v>17</v>
      </c>
      <c r="F798" s="6" t="s">
        <v>26</v>
      </c>
      <c r="G798" s="5" t="s">
        <v>284</v>
      </c>
      <c r="H798" s="5" t="s">
        <v>25</v>
      </c>
      <c r="I798" s="7">
        <v>41974.890972222202</v>
      </c>
      <c r="J798" s="7">
        <v>41974.890972222202</v>
      </c>
      <c r="K798" s="8" t="s">
        <v>17</v>
      </c>
      <c r="L798" s="8" t="s">
        <v>1276</v>
      </c>
      <c r="M798" s="9" t="s">
        <v>17</v>
      </c>
      <c r="N798" s="2">
        <v>66</v>
      </c>
      <c r="O798" s="8" t="s">
        <v>17</v>
      </c>
      <c r="P798" t="str">
        <f t="shared" si="36"/>
        <v/>
      </c>
      <c r="Q798">
        <f t="shared" si="37"/>
        <v>2014</v>
      </c>
    </row>
    <row r="799" spans="1:17" ht="25.5" x14ac:dyDescent="0.25">
      <c r="A799" s="3">
        <v>178891</v>
      </c>
      <c r="B799" s="4" t="s">
        <v>17</v>
      </c>
      <c r="C799" s="6" t="s">
        <v>17</v>
      </c>
      <c r="D799" s="5" t="s">
        <v>178</v>
      </c>
      <c r="E799" s="6" t="s">
        <v>17</v>
      </c>
      <c r="F799" s="6" t="s">
        <v>26</v>
      </c>
      <c r="G799" s="5" t="s">
        <v>172</v>
      </c>
      <c r="H799" s="5" t="s">
        <v>25</v>
      </c>
      <c r="I799" s="7">
        <v>41974.917361111096</v>
      </c>
      <c r="J799" s="7">
        <v>41974.917361111096</v>
      </c>
      <c r="K799" s="8" t="s">
        <v>1474</v>
      </c>
      <c r="L799" s="8" t="s">
        <v>1276</v>
      </c>
      <c r="M799" s="9" t="s">
        <v>17</v>
      </c>
      <c r="N799" s="2">
        <v>66</v>
      </c>
      <c r="O799" s="8" t="s">
        <v>17</v>
      </c>
      <c r="P799" t="str">
        <f t="shared" si="36"/>
        <v/>
      </c>
      <c r="Q799">
        <f t="shared" si="37"/>
        <v>2014</v>
      </c>
    </row>
    <row r="800" spans="1:17" x14ac:dyDescent="0.25">
      <c r="A800" s="3">
        <v>178892</v>
      </c>
      <c r="B800" s="4" t="s">
        <v>17</v>
      </c>
      <c r="C800" s="6" t="s">
        <v>17</v>
      </c>
      <c r="D800" s="5" t="s">
        <v>104</v>
      </c>
      <c r="E800" s="6" t="s">
        <v>17</v>
      </c>
      <c r="F800" s="6" t="s">
        <v>26</v>
      </c>
      <c r="G800" s="5" t="s">
        <v>105</v>
      </c>
      <c r="H800" s="5" t="s">
        <v>25</v>
      </c>
      <c r="I800" s="7">
        <v>41974.923611111102</v>
      </c>
      <c r="J800" s="7">
        <v>41974.923611111102</v>
      </c>
      <c r="K800" s="8" t="s">
        <v>1475</v>
      </c>
      <c r="L800" s="8" t="s">
        <v>1276</v>
      </c>
      <c r="M800" s="9" t="s">
        <v>17</v>
      </c>
      <c r="N800" s="2">
        <v>66</v>
      </c>
      <c r="O800" s="8" t="s">
        <v>17</v>
      </c>
      <c r="P800" t="str">
        <f t="shared" si="36"/>
        <v/>
      </c>
      <c r="Q800">
        <f t="shared" si="37"/>
        <v>2014</v>
      </c>
    </row>
    <row r="801" spans="1:17" ht="114.75" x14ac:dyDescent="0.25">
      <c r="A801" s="3">
        <v>178919</v>
      </c>
      <c r="B801" s="4" t="s">
        <v>95</v>
      </c>
      <c r="C801" s="6" t="s">
        <v>74</v>
      </c>
      <c r="D801" s="5" t="s">
        <v>304</v>
      </c>
      <c r="E801" s="6" t="s">
        <v>61</v>
      </c>
      <c r="F801" s="6" t="s">
        <v>26</v>
      </c>
      <c r="G801" s="5" t="s">
        <v>116</v>
      </c>
      <c r="H801" s="5" t="s">
        <v>74</v>
      </c>
      <c r="I801" s="7">
        <v>41975.318055555603</v>
      </c>
      <c r="J801" s="7">
        <v>41976.488888888904</v>
      </c>
      <c r="K801" s="8" t="s">
        <v>1476</v>
      </c>
      <c r="L801" s="8" t="s">
        <v>1477</v>
      </c>
      <c r="M801" s="9" t="s">
        <v>1478</v>
      </c>
      <c r="N801" s="2">
        <v>22</v>
      </c>
      <c r="O801" s="8" t="s">
        <v>17</v>
      </c>
      <c r="P801" t="str">
        <f t="shared" si="36"/>
        <v>Forced</v>
      </c>
      <c r="Q801">
        <f t="shared" si="37"/>
        <v>2014</v>
      </c>
    </row>
    <row r="802" spans="1:17" ht="25.5" x14ac:dyDescent="0.25">
      <c r="A802" s="3">
        <v>178945</v>
      </c>
      <c r="B802" s="4" t="s">
        <v>17</v>
      </c>
      <c r="C802" s="6" t="s">
        <v>17</v>
      </c>
      <c r="D802" s="5" t="s">
        <v>94</v>
      </c>
      <c r="E802" s="6" t="s">
        <v>17</v>
      </c>
      <c r="F802" s="6" t="s">
        <v>26</v>
      </c>
      <c r="G802" s="5" t="s">
        <v>87</v>
      </c>
      <c r="H802" s="5" t="s">
        <v>25</v>
      </c>
      <c r="I802" s="7">
        <v>41975.703472222202</v>
      </c>
      <c r="J802" s="7">
        <v>41975.704166666699</v>
      </c>
      <c r="K802" s="8" t="s">
        <v>1479</v>
      </c>
      <c r="L802" s="8" t="s">
        <v>1276</v>
      </c>
      <c r="M802" s="9" t="s">
        <v>17</v>
      </c>
      <c r="N802" s="2">
        <v>66</v>
      </c>
      <c r="O802" s="8" t="s">
        <v>17</v>
      </c>
      <c r="P802" t="str">
        <f t="shared" si="36"/>
        <v/>
      </c>
      <c r="Q802">
        <f t="shared" si="37"/>
        <v>2014</v>
      </c>
    </row>
    <row r="803" spans="1:17" x14ac:dyDescent="0.25">
      <c r="A803" s="3">
        <v>179181</v>
      </c>
      <c r="B803" s="4" t="s">
        <v>17</v>
      </c>
      <c r="C803" s="6" t="s">
        <v>17</v>
      </c>
      <c r="D803" s="5" t="s">
        <v>148</v>
      </c>
      <c r="E803" s="6" t="s">
        <v>65</v>
      </c>
      <c r="F803" s="6" t="s">
        <v>26</v>
      </c>
      <c r="G803" s="5" t="s">
        <v>1480</v>
      </c>
      <c r="H803" s="5" t="s">
        <v>25</v>
      </c>
      <c r="I803" s="7">
        <v>41982.427083333299</v>
      </c>
      <c r="J803" s="7">
        <v>41982.65</v>
      </c>
      <c r="K803" s="8" t="s">
        <v>17</v>
      </c>
      <c r="L803" s="8" t="s">
        <v>17</v>
      </c>
      <c r="M803" s="9" t="s">
        <v>17</v>
      </c>
      <c r="N803" s="2">
        <v>132</v>
      </c>
      <c r="O803" s="8" t="s">
        <v>17</v>
      </c>
      <c r="P803" t="str">
        <f t="shared" si="36"/>
        <v/>
      </c>
      <c r="Q803">
        <f t="shared" si="37"/>
        <v>2014</v>
      </c>
    </row>
    <row r="804" spans="1:17" ht="25.5" x14ac:dyDescent="0.25">
      <c r="A804" s="3">
        <v>179191</v>
      </c>
      <c r="B804" s="4" t="s">
        <v>88</v>
      </c>
      <c r="C804" s="6" t="s">
        <v>25</v>
      </c>
      <c r="D804" s="5" t="s">
        <v>487</v>
      </c>
      <c r="E804" s="6" t="s">
        <v>84</v>
      </c>
      <c r="F804" s="6" t="s">
        <v>26</v>
      </c>
      <c r="G804" s="5" t="s">
        <v>488</v>
      </c>
      <c r="H804" s="5" t="s">
        <v>25</v>
      </c>
      <c r="I804" s="7">
        <v>41976.649305555598</v>
      </c>
      <c r="J804" s="7">
        <v>41976.649305555598</v>
      </c>
      <c r="K804" s="8" t="s">
        <v>17</v>
      </c>
      <c r="L804" s="8" t="s">
        <v>1481</v>
      </c>
      <c r="M804" s="9" t="s">
        <v>17</v>
      </c>
      <c r="N804" s="2">
        <v>330</v>
      </c>
      <c r="O804" s="8" t="s">
        <v>17</v>
      </c>
      <c r="P804" t="str">
        <f t="shared" si="36"/>
        <v/>
      </c>
      <c r="Q804">
        <f t="shared" si="37"/>
        <v>2014</v>
      </c>
    </row>
    <row r="805" spans="1:17" x14ac:dyDescent="0.25">
      <c r="A805" s="3">
        <v>179192</v>
      </c>
      <c r="B805" s="4" t="s">
        <v>17</v>
      </c>
      <c r="C805" s="6" t="s">
        <v>17</v>
      </c>
      <c r="D805" s="5" t="s">
        <v>327</v>
      </c>
      <c r="E805" s="6" t="s">
        <v>17</v>
      </c>
      <c r="F805" s="6" t="s">
        <v>26</v>
      </c>
      <c r="G805" s="5" t="s">
        <v>82</v>
      </c>
      <c r="H805" s="5" t="s">
        <v>25</v>
      </c>
      <c r="I805" s="7">
        <v>41976.971527777801</v>
      </c>
      <c r="J805" s="7">
        <v>41976.971527777801</v>
      </c>
      <c r="K805" s="8" t="s">
        <v>17</v>
      </c>
      <c r="L805" s="8" t="s">
        <v>1276</v>
      </c>
      <c r="M805" s="9" t="s">
        <v>17</v>
      </c>
      <c r="N805" s="2">
        <v>33</v>
      </c>
      <c r="O805" s="8" t="s">
        <v>17</v>
      </c>
      <c r="P805" t="str">
        <f t="shared" si="36"/>
        <v/>
      </c>
      <c r="Q805">
        <f t="shared" si="37"/>
        <v>2014</v>
      </c>
    </row>
    <row r="806" spans="1:17" ht="25.5" x14ac:dyDescent="0.25">
      <c r="A806" s="3">
        <v>179271</v>
      </c>
      <c r="B806" s="4" t="s">
        <v>17</v>
      </c>
      <c r="C806" s="6" t="s">
        <v>17</v>
      </c>
      <c r="D806" s="5" t="s">
        <v>679</v>
      </c>
      <c r="E806" s="6" t="s">
        <v>65</v>
      </c>
      <c r="F806" s="6" t="s">
        <v>19</v>
      </c>
      <c r="G806" s="5" t="s">
        <v>599</v>
      </c>
      <c r="H806" s="5" t="s">
        <v>25</v>
      </c>
      <c r="I806" s="7">
        <v>42034.331250000003</v>
      </c>
      <c r="J806" s="7">
        <v>42034.6472222222</v>
      </c>
      <c r="K806" s="8" t="s">
        <v>17</v>
      </c>
      <c r="L806" s="8" t="s">
        <v>17</v>
      </c>
      <c r="M806" s="9" t="s">
        <v>17</v>
      </c>
      <c r="N806" s="2">
        <v>132</v>
      </c>
      <c r="O806" s="8" t="s">
        <v>17</v>
      </c>
      <c r="P806" t="str">
        <f t="shared" si="36"/>
        <v/>
      </c>
      <c r="Q806">
        <f t="shared" si="37"/>
        <v>2015</v>
      </c>
    </row>
    <row r="807" spans="1:17" x14ac:dyDescent="0.25">
      <c r="A807" s="3">
        <v>179304</v>
      </c>
      <c r="B807" s="4" t="s">
        <v>88</v>
      </c>
      <c r="C807" s="6" t="s">
        <v>25</v>
      </c>
      <c r="D807" s="5" t="s">
        <v>1482</v>
      </c>
      <c r="E807" s="6" t="s">
        <v>84</v>
      </c>
      <c r="F807" s="6" t="s">
        <v>26</v>
      </c>
      <c r="G807" s="5" t="s">
        <v>1483</v>
      </c>
      <c r="H807" s="5" t="s">
        <v>25</v>
      </c>
      <c r="I807" s="7">
        <v>41977.520833333299</v>
      </c>
      <c r="J807" s="7">
        <v>41977.521527777797</v>
      </c>
      <c r="K807" s="8" t="s">
        <v>17</v>
      </c>
      <c r="L807" s="8" t="s">
        <v>1276</v>
      </c>
      <c r="M807" s="9" t="s">
        <v>17</v>
      </c>
      <c r="N807" s="2">
        <v>132</v>
      </c>
      <c r="O807" s="8" t="s">
        <v>17</v>
      </c>
      <c r="P807" t="str">
        <f t="shared" si="36"/>
        <v/>
      </c>
      <c r="Q807">
        <f t="shared" si="37"/>
        <v>2014</v>
      </c>
    </row>
    <row r="808" spans="1:17" x14ac:dyDescent="0.25">
      <c r="A808" s="3">
        <v>179315</v>
      </c>
      <c r="B808" s="4" t="s">
        <v>17</v>
      </c>
      <c r="C808" s="6" t="s">
        <v>17</v>
      </c>
      <c r="D808" s="5" t="s">
        <v>205</v>
      </c>
      <c r="E808" s="6" t="s">
        <v>17</v>
      </c>
      <c r="F808" s="6" t="s">
        <v>26</v>
      </c>
      <c r="G808" s="5" t="s">
        <v>87</v>
      </c>
      <c r="H808" s="5" t="s">
        <v>25</v>
      </c>
      <c r="I808" s="7">
        <v>41977.545138888898</v>
      </c>
      <c r="J808" s="7">
        <v>41977.545138888898</v>
      </c>
      <c r="K808" s="8" t="s">
        <v>17</v>
      </c>
      <c r="L808" s="8" t="s">
        <v>1276</v>
      </c>
      <c r="M808" s="9" t="s">
        <v>17</v>
      </c>
      <c r="N808" s="2">
        <v>66</v>
      </c>
      <c r="O808" s="8" t="s">
        <v>17</v>
      </c>
      <c r="P808" t="str">
        <f t="shared" si="36"/>
        <v/>
      </c>
      <c r="Q808">
        <f t="shared" si="37"/>
        <v>2014</v>
      </c>
    </row>
    <row r="809" spans="1:17" ht="25.5" x14ac:dyDescent="0.25">
      <c r="A809" s="3">
        <v>179334</v>
      </c>
      <c r="B809" s="4" t="s">
        <v>17</v>
      </c>
      <c r="C809" s="6" t="s">
        <v>17</v>
      </c>
      <c r="D809" s="5" t="s">
        <v>449</v>
      </c>
      <c r="E809" s="6" t="s">
        <v>17</v>
      </c>
      <c r="F809" s="6" t="s">
        <v>26</v>
      </c>
      <c r="G809" s="5" t="s">
        <v>326</v>
      </c>
      <c r="H809" s="5" t="s">
        <v>25</v>
      </c>
      <c r="I809" s="7">
        <v>41977.582638888904</v>
      </c>
      <c r="J809" s="7">
        <v>41977.582638888904</v>
      </c>
      <c r="K809" s="8" t="s">
        <v>17</v>
      </c>
      <c r="L809" s="8" t="s">
        <v>1276</v>
      </c>
      <c r="M809" s="9" t="s">
        <v>17</v>
      </c>
      <c r="N809" s="2">
        <v>66</v>
      </c>
      <c r="O809" s="8" t="s">
        <v>17</v>
      </c>
      <c r="P809" t="str">
        <f t="shared" si="36"/>
        <v/>
      </c>
      <c r="Q809">
        <f t="shared" si="37"/>
        <v>2014</v>
      </c>
    </row>
    <row r="810" spans="1:17" ht="25.5" x14ac:dyDescent="0.25">
      <c r="A810" s="3">
        <v>179339</v>
      </c>
      <c r="B810" s="4" t="s">
        <v>17</v>
      </c>
      <c r="C810" s="6" t="s">
        <v>17</v>
      </c>
      <c r="D810" s="5" t="s">
        <v>171</v>
      </c>
      <c r="E810" s="6" t="s">
        <v>17</v>
      </c>
      <c r="F810" s="6" t="s">
        <v>26</v>
      </c>
      <c r="G810" s="5" t="s">
        <v>172</v>
      </c>
      <c r="H810" s="5" t="s">
        <v>25</v>
      </c>
      <c r="I810" s="7">
        <v>41977.686805555597</v>
      </c>
      <c r="J810" s="7">
        <v>41977.686805555597</v>
      </c>
      <c r="K810" s="8" t="s">
        <v>1484</v>
      </c>
      <c r="L810" s="8" t="s">
        <v>1276</v>
      </c>
      <c r="M810" s="9" t="s">
        <v>17</v>
      </c>
      <c r="N810" s="2">
        <v>66</v>
      </c>
      <c r="O810" s="8" t="s">
        <v>17</v>
      </c>
      <c r="P810" t="str">
        <f t="shared" si="36"/>
        <v/>
      </c>
      <c r="Q810">
        <f t="shared" si="37"/>
        <v>2014</v>
      </c>
    </row>
    <row r="811" spans="1:17" ht="25.5" x14ac:dyDescent="0.25">
      <c r="A811" s="3">
        <v>179340</v>
      </c>
      <c r="B811" s="4" t="s">
        <v>17</v>
      </c>
      <c r="C811" s="6" t="s">
        <v>17</v>
      </c>
      <c r="D811" s="5" t="s">
        <v>920</v>
      </c>
      <c r="E811" s="6" t="s">
        <v>17</v>
      </c>
      <c r="F811" s="6" t="s">
        <v>26</v>
      </c>
      <c r="G811" s="5" t="s">
        <v>100</v>
      </c>
      <c r="H811" s="5" t="s">
        <v>25</v>
      </c>
      <c r="I811" s="7">
        <v>41977.751388888901</v>
      </c>
      <c r="J811" s="7">
        <v>41977.751388888901</v>
      </c>
      <c r="K811" s="8" t="s">
        <v>17</v>
      </c>
      <c r="L811" s="8" t="s">
        <v>1276</v>
      </c>
      <c r="M811" s="9" t="s">
        <v>17</v>
      </c>
      <c r="N811" s="2">
        <v>66</v>
      </c>
      <c r="O811" s="8" t="s">
        <v>17</v>
      </c>
      <c r="P811" t="str">
        <f t="shared" si="36"/>
        <v/>
      </c>
      <c r="Q811">
        <f t="shared" si="37"/>
        <v>2014</v>
      </c>
    </row>
    <row r="812" spans="1:17" x14ac:dyDescent="0.25">
      <c r="A812" s="3">
        <v>179341</v>
      </c>
      <c r="B812" s="4" t="s">
        <v>17</v>
      </c>
      <c r="C812" s="6" t="s">
        <v>17</v>
      </c>
      <c r="D812" s="5" t="s">
        <v>357</v>
      </c>
      <c r="E812" s="6" t="s">
        <v>17</v>
      </c>
      <c r="F812" s="6" t="s">
        <v>26</v>
      </c>
      <c r="G812" s="5" t="s">
        <v>126</v>
      </c>
      <c r="H812" s="5" t="s">
        <v>25</v>
      </c>
      <c r="I812" s="7">
        <v>41977.802777777797</v>
      </c>
      <c r="J812" s="7">
        <v>41977.802777777797</v>
      </c>
      <c r="K812" s="8" t="s">
        <v>1485</v>
      </c>
      <c r="L812" s="8" t="s">
        <v>1276</v>
      </c>
      <c r="M812" s="9" t="s">
        <v>17</v>
      </c>
      <c r="N812" s="2">
        <v>66</v>
      </c>
      <c r="O812" s="8" t="s">
        <v>17</v>
      </c>
      <c r="P812" t="str">
        <f t="shared" si="36"/>
        <v/>
      </c>
      <c r="Q812">
        <f t="shared" si="37"/>
        <v>2014</v>
      </c>
    </row>
    <row r="813" spans="1:17" x14ac:dyDescent="0.25">
      <c r="A813" s="3">
        <v>179342</v>
      </c>
      <c r="B813" s="4" t="s">
        <v>17</v>
      </c>
      <c r="C813" s="6" t="s">
        <v>17</v>
      </c>
      <c r="D813" s="5" t="s">
        <v>130</v>
      </c>
      <c r="E813" s="6" t="s">
        <v>17</v>
      </c>
      <c r="F813" s="6" t="s">
        <v>26</v>
      </c>
      <c r="G813" s="5" t="s">
        <v>112</v>
      </c>
      <c r="H813" s="5" t="s">
        <v>25</v>
      </c>
      <c r="I813" s="7">
        <v>41977.792361111096</v>
      </c>
      <c r="J813" s="7">
        <v>41977.792361111096</v>
      </c>
      <c r="K813" s="8" t="s">
        <v>17</v>
      </c>
      <c r="L813" s="8" t="s">
        <v>1276</v>
      </c>
      <c r="M813" s="9" t="s">
        <v>17</v>
      </c>
      <c r="N813" s="2">
        <v>66</v>
      </c>
      <c r="O813" s="8" t="s">
        <v>17</v>
      </c>
      <c r="P813" t="str">
        <f t="shared" si="36"/>
        <v/>
      </c>
      <c r="Q813">
        <f t="shared" si="37"/>
        <v>2014</v>
      </c>
    </row>
    <row r="814" spans="1:17" x14ac:dyDescent="0.25">
      <c r="A814" s="3">
        <v>179343</v>
      </c>
      <c r="B814" s="4" t="s">
        <v>17</v>
      </c>
      <c r="C814" s="6" t="s">
        <v>17</v>
      </c>
      <c r="D814" s="5" t="s">
        <v>130</v>
      </c>
      <c r="E814" s="6" t="s">
        <v>17</v>
      </c>
      <c r="F814" s="6" t="s">
        <v>26</v>
      </c>
      <c r="G814" s="5" t="s">
        <v>112</v>
      </c>
      <c r="H814" s="5" t="s">
        <v>25</v>
      </c>
      <c r="I814" s="7">
        <v>41977.7944444444</v>
      </c>
      <c r="J814" s="7">
        <v>41977.7944444444</v>
      </c>
      <c r="K814" s="8" t="s">
        <v>17</v>
      </c>
      <c r="L814" s="8" t="s">
        <v>1276</v>
      </c>
      <c r="M814" s="9" t="s">
        <v>17</v>
      </c>
      <c r="N814" s="2">
        <v>66</v>
      </c>
      <c r="O814" s="8" t="s">
        <v>17</v>
      </c>
      <c r="P814" t="str">
        <f t="shared" si="36"/>
        <v/>
      </c>
      <c r="Q814">
        <f t="shared" si="37"/>
        <v>2014</v>
      </c>
    </row>
    <row r="815" spans="1:17" ht="38.25" x14ac:dyDescent="0.25">
      <c r="A815" s="3">
        <v>179344</v>
      </c>
      <c r="B815" s="4" t="s">
        <v>17</v>
      </c>
      <c r="C815" s="6" t="s">
        <v>17</v>
      </c>
      <c r="D815" s="5" t="s">
        <v>248</v>
      </c>
      <c r="E815" s="6" t="s">
        <v>17</v>
      </c>
      <c r="F815" s="6" t="s">
        <v>26</v>
      </c>
      <c r="G815" s="5" t="s">
        <v>249</v>
      </c>
      <c r="H815" s="5" t="s">
        <v>25</v>
      </c>
      <c r="I815" s="7">
        <v>41977.747916666704</v>
      </c>
      <c r="J815" s="7">
        <v>41977.7944444444</v>
      </c>
      <c r="K815" s="8" t="s">
        <v>1486</v>
      </c>
      <c r="L815" s="8" t="s">
        <v>1276</v>
      </c>
      <c r="M815" s="9" t="s">
        <v>17</v>
      </c>
      <c r="N815" s="2">
        <v>22</v>
      </c>
      <c r="O815" s="8" t="s">
        <v>17</v>
      </c>
      <c r="P815" t="str">
        <f t="shared" si="36"/>
        <v/>
      </c>
      <c r="Q815">
        <f t="shared" si="37"/>
        <v>2014</v>
      </c>
    </row>
    <row r="816" spans="1:17" ht="76.5" x14ac:dyDescent="0.25">
      <c r="A816" s="3">
        <v>179345</v>
      </c>
      <c r="B816" s="4" t="s">
        <v>88</v>
      </c>
      <c r="C816" s="6" t="s">
        <v>25</v>
      </c>
      <c r="D816" s="5" t="s">
        <v>615</v>
      </c>
      <c r="E816" s="6" t="s">
        <v>84</v>
      </c>
      <c r="F816" s="6" t="s">
        <v>26</v>
      </c>
      <c r="G816" s="5" t="s">
        <v>616</v>
      </c>
      <c r="H816" s="5" t="s">
        <v>25</v>
      </c>
      <c r="I816" s="7">
        <v>41977.824305555601</v>
      </c>
      <c r="J816" s="7">
        <v>41977.824305555601</v>
      </c>
      <c r="K816" s="8" t="s">
        <v>1487</v>
      </c>
      <c r="L816" s="8" t="s">
        <v>1488</v>
      </c>
      <c r="M816" s="9" t="s">
        <v>1489</v>
      </c>
      <c r="N816" s="2">
        <v>330</v>
      </c>
      <c r="O816" s="8" t="s">
        <v>17</v>
      </c>
      <c r="P816" t="str">
        <f t="shared" si="36"/>
        <v/>
      </c>
      <c r="Q816">
        <f t="shared" si="37"/>
        <v>2014</v>
      </c>
    </row>
    <row r="817" spans="1:17" ht="25.5" x14ac:dyDescent="0.25">
      <c r="A817" s="3">
        <v>179346</v>
      </c>
      <c r="B817" s="4" t="s">
        <v>17</v>
      </c>
      <c r="C817" s="6" t="s">
        <v>17</v>
      </c>
      <c r="D817" s="5" t="s">
        <v>224</v>
      </c>
      <c r="E817" s="6" t="s">
        <v>17</v>
      </c>
      <c r="F817" s="6" t="s">
        <v>26</v>
      </c>
      <c r="G817" s="5" t="s">
        <v>120</v>
      </c>
      <c r="H817" s="5" t="s">
        <v>25</v>
      </c>
      <c r="I817" s="7">
        <v>41977.833333333299</v>
      </c>
      <c r="J817" s="7">
        <v>41977.833333333299</v>
      </c>
      <c r="K817" s="8" t="s">
        <v>17</v>
      </c>
      <c r="L817" s="8" t="s">
        <v>1276</v>
      </c>
      <c r="M817" s="9" t="s">
        <v>17</v>
      </c>
      <c r="N817" s="2">
        <v>66</v>
      </c>
      <c r="O817" s="8" t="s">
        <v>17</v>
      </c>
      <c r="P817" t="str">
        <f t="shared" si="36"/>
        <v/>
      </c>
      <c r="Q817">
        <f t="shared" si="37"/>
        <v>2014</v>
      </c>
    </row>
    <row r="818" spans="1:17" ht="153" x14ac:dyDescent="0.25">
      <c r="A818" s="3">
        <v>179347</v>
      </c>
      <c r="B818" s="4" t="s">
        <v>88</v>
      </c>
      <c r="C818" s="6" t="s">
        <v>25</v>
      </c>
      <c r="D818" s="5" t="s">
        <v>89</v>
      </c>
      <c r="E818" s="6" t="s">
        <v>84</v>
      </c>
      <c r="F818" s="6" t="s">
        <v>26</v>
      </c>
      <c r="G818" s="5" t="s">
        <v>90</v>
      </c>
      <c r="H818" s="5" t="s">
        <v>25</v>
      </c>
      <c r="I818" s="7">
        <v>41977.863888888904</v>
      </c>
      <c r="J818" s="7">
        <v>41977.863888888904</v>
      </c>
      <c r="K818" s="8" t="s">
        <v>17</v>
      </c>
      <c r="L818" s="8" t="s">
        <v>1490</v>
      </c>
      <c r="M818" s="9" t="s">
        <v>1491</v>
      </c>
      <c r="N818" s="2">
        <v>132</v>
      </c>
      <c r="O818" s="8" t="s">
        <v>17</v>
      </c>
      <c r="P818" t="str">
        <f t="shared" si="36"/>
        <v/>
      </c>
      <c r="Q818">
        <f t="shared" si="37"/>
        <v>2014</v>
      </c>
    </row>
    <row r="819" spans="1:17" ht="38.25" x14ac:dyDescent="0.25">
      <c r="A819" s="3">
        <v>179348</v>
      </c>
      <c r="B819" s="4" t="s">
        <v>88</v>
      </c>
      <c r="C819" s="6" t="s">
        <v>25</v>
      </c>
      <c r="D819" s="5" t="s">
        <v>763</v>
      </c>
      <c r="E819" s="6" t="s">
        <v>84</v>
      </c>
      <c r="F819" s="6" t="s">
        <v>26</v>
      </c>
      <c r="G819" s="5" t="s">
        <v>764</v>
      </c>
      <c r="H819" s="5" t="s">
        <v>25</v>
      </c>
      <c r="I819" s="7">
        <v>41978.212500000001</v>
      </c>
      <c r="J819" s="7">
        <v>41978.212500000001</v>
      </c>
      <c r="K819" s="8" t="s">
        <v>17</v>
      </c>
      <c r="L819" s="8" t="s">
        <v>1492</v>
      </c>
      <c r="M819" s="9" t="s">
        <v>17</v>
      </c>
      <c r="N819" s="2">
        <v>132</v>
      </c>
      <c r="O819" s="8" t="s">
        <v>17</v>
      </c>
      <c r="P819" t="str">
        <f t="shared" si="36"/>
        <v/>
      </c>
      <c r="Q819">
        <f t="shared" si="37"/>
        <v>2014</v>
      </c>
    </row>
    <row r="820" spans="1:17" ht="38.25" x14ac:dyDescent="0.25">
      <c r="A820" s="3">
        <v>179448</v>
      </c>
      <c r="B820" s="4" t="s">
        <v>88</v>
      </c>
      <c r="C820" s="6" t="s">
        <v>25</v>
      </c>
      <c r="D820" s="5" t="s">
        <v>1482</v>
      </c>
      <c r="E820" s="6" t="s">
        <v>61</v>
      </c>
      <c r="F820" s="6" t="s">
        <v>26</v>
      </c>
      <c r="G820" s="5" t="s">
        <v>1483</v>
      </c>
      <c r="H820" s="5" t="s">
        <v>25</v>
      </c>
      <c r="I820" s="7">
        <v>41978.422916666699</v>
      </c>
      <c r="J820" s="7">
        <v>41978.727083333302</v>
      </c>
      <c r="K820" s="8" t="s">
        <v>1493</v>
      </c>
      <c r="L820" s="8" t="s">
        <v>1494</v>
      </c>
      <c r="M820" s="9" t="s">
        <v>1493</v>
      </c>
      <c r="N820" s="2">
        <v>132</v>
      </c>
      <c r="O820" s="8" t="s">
        <v>17</v>
      </c>
      <c r="P820" t="str">
        <f t="shared" si="36"/>
        <v>Forced</v>
      </c>
      <c r="Q820">
        <f t="shared" si="37"/>
        <v>2014</v>
      </c>
    </row>
    <row r="821" spans="1:17" ht="127.5" x14ac:dyDescent="0.25">
      <c r="A821" s="3">
        <v>179449</v>
      </c>
      <c r="B821" s="4" t="s">
        <v>88</v>
      </c>
      <c r="C821" s="6" t="s">
        <v>25</v>
      </c>
      <c r="D821" s="5" t="s">
        <v>763</v>
      </c>
      <c r="E821" s="6" t="s">
        <v>61</v>
      </c>
      <c r="F821" s="6" t="s">
        <v>26</v>
      </c>
      <c r="G821" s="5" t="s">
        <v>764</v>
      </c>
      <c r="H821" s="5" t="s">
        <v>25</v>
      </c>
      <c r="I821" s="7">
        <v>41978.395833333299</v>
      </c>
      <c r="J821" s="7">
        <v>41978.726388888899</v>
      </c>
      <c r="K821" s="8" t="s">
        <v>1495</v>
      </c>
      <c r="L821" s="8" t="s">
        <v>1496</v>
      </c>
      <c r="M821" s="9" t="s">
        <v>1497</v>
      </c>
      <c r="N821" s="2">
        <v>132</v>
      </c>
      <c r="O821" s="8" t="s">
        <v>17</v>
      </c>
      <c r="P821" t="str">
        <f t="shared" si="36"/>
        <v>Forced</v>
      </c>
      <c r="Q821">
        <f t="shared" si="37"/>
        <v>2014</v>
      </c>
    </row>
    <row r="822" spans="1:17" x14ac:dyDescent="0.25">
      <c r="A822" s="3">
        <v>179485</v>
      </c>
      <c r="B822" s="4" t="s">
        <v>88</v>
      </c>
      <c r="C822" s="6" t="s">
        <v>25</v>
      </c>
      <c r="D822" s="5" t="s">
        <v>500</v>
      </c>
      <c r="E822" s="6" t="s">
        <v>84</v>
      </c>
      <c r="F822" s="6" t="s">
        <v>26</v>
      </c>
      <c r="G822" s="5" t="s">
        <v>501</v>
      </c>
      <c r="H822" s="5" t="s">
        <v>25</v>
      </c>
      <c r="I822" s="7">
        <v>41978.650694444397</v>
      </c>
      <c r="J822" s="7">
        <v>41978.650694444397</v>
      </c>
      <c r="K822" s="8" t="s">
        <v>17</v>
      </c>
      <c r="L822" s="8" t="s">
        <v>1276</v>
      </c>
      <c r="M822" s="9" t="s">
        <v>17</v>
      </c>
      <c r="N822" s="2">
        <v>132</v>
      </c>
      <c r="O822" s="8" t="s">
        <v>17</v>
      </c>
      <c r="P822" t="str">
        <f t="shared" si="36"/>
        <v/>
      </c>
      <c r="Q822">
        <f t="shared" si="37"/>
        <v>2014</v>
      </c>
    </row>
    <row r="823" spans="1:17" ht="25.5" x14ac:dyDescent="0.25">
      <c r="A823" s="3">
        <v>179486</v>
      </c>
      <c r="B823" s="4" t="s">
        <v>17</v>
      </c>
      <c r="C823" s="6" t="s">
        <v>17</v>
      </c>
      <c r="D823" s="5" t="s">
        <v>276</v>
      </c>
      <c r="E823" s="6" t="s">
        <v>17</v>
      </c>
      <c r="F823" s="6" t="s">
        <v>26</v>
      </c>
      <c r="G823" s="5" t="s">
        <v>232</v>
      </c>
      <c r="H823" s="5" t="s">
        <v>25</v>
      </c>
      <c r="I823" s="7">
        <v>41978.654861111099</v>
      </c>
      <c r="J823" s="7">
        <v>41978.654861111099</v>
      </c>
      <c r="K823" s="8" t="s">
        <v>17</v>
      </c>
      <c r="L823" s="8" t="s">
        <v>1276</v>
      </c>
      <c r="M823" s="9" t="s">
        <v>17</v>
      </c>
      <c r="N823" s="2">
        <v>66</v>
      </c>
      <c r="O823" s="8" t="s">
        <v>17</v>
      </c>
      <c r="P823" t="str">
        <f t="shared" si="36"/>
        <v/>
      </c>
      <c r="Q823">
        <f t="shared" si="37"/>
        <v>2014</v>
      </c>
    </row>
    <row r="824" spans="1:17" ht="25.5" x14ac:dyDescent="0.25">
      <c r="A824" s="3">
        <v>179487</v>
      </c>
      <c r="B824" s="4" t="s">
        <v>17</v>
      </c>
      <c r="C824" s="6" t="s">
        <v>17</v>
      </c>
      <c r="D824" s="5" t="s">
        <v>276</v>
      </c>
      <c r="E824" s="6" t="s">
        <v>17</v>
      </c>
      <c r="F824" s="6" t="s">
        <v>26</v>
      </c>
      <c r="G824" s="5" t="s">
        <v>232</v>
      </c>
      <c r="H824" s="5" t="s">
        <v>25</v>
      </c>
      <c r="I824" s="7">
        <v>41978.670833333301</v>
      </c>
      <c r="J824" s="7">
        <v>41978.670833333301</v>
      </c>
      <c r="K824" s="8" t="s">
        <v>17</v>
      </c>
      <c r="L824" s="8" t="s">
        <v>1276</v>
      </c>
      <c r="M824" s="9" t="s">
        <v>17</v>
      </c>
      <c r="N824" s="2">
        <v>66</v>
      </c>
      <c r="O824" s="8" t="s">
        <v>17</v>
      </c>
      <c r="P824" t="str">
        <f t="shared" si="36"/>
        <v/>
      </c>
      <c r="Q824">
        <f t="shared" si="37"/>
        <v>2014</v>
      </c>
    </row>
    <row r="825" spans="1:17" x14ac:dyDescent="0.25">
      <c r="A825" s="3">
        <v>179488</v>
      </c>
      <c r="B825" s="4" t="s">
        <v>17</v>
      </c>
      <c r="C825" s="6" t="s">
        <v>17</v>
      </c>
      <c r="D825" s="5" t="s">
        <v>125</v>
      </c>
      <c r="E825" s="6" t="s">
        <v>17</v>
      </c>
      <c r="F825" s="6" t="s">
        <v>26</v>
      </c>
      <c r="G825" s="5" t="s">
        <v>126</v>
      </c>
      <c r="H825" s="5" t="s">
        <v>25</v>
      </c>
      <c r="I825" s="7">
        <v>41978.8</v>
      </c>
      <c r="J825" s="7">
        <v>41978.8</v>
      </c>
      <c r="K825" s="8" t="s">
        <v>17</v>
      </c>
      <c r="L825" s="8" t="s">
        <v>1276</v>
      </c>
      <c r="M825" s="9" t="s">
        <v>17</v>
      </c>
      <c r="N825" s="2">
        <v>66</v>
      </c>
      <c r="O825" s="8" t="s">
        <v>17</v>
      </c>
      <c r="P825" t="str">
        <f t="shared" si="36"/>
        <v/>
      </c>
      <c r="Q825">
        <f t="shared" si="37"/>
        <v>2014</v>
      </c>
    </row>
    <row r="826" spans="1:17" x14ac:dyDescent="0.25">
      <c r="A826" s="3">
        <v>179489</v>
      </c>
      <c r="B826" s="4" t="s">
        <v>17</v>
      </c>
      <c r="C826" s="6" t="s">
        <v>17</v>
      </c>
      <c r="D826" s="5" t="s">
        <v>125</v>
      </c>
      <c r="E826" s="6" t="s">
        <v>17</v>
      </c>
      <c r="F826" s="6" t="s">
        <v>26</v>
      </c>
      <c r="G826" s="5" t="s">
        <v>126</v>
      </c>
      <c r="H826" s="5" t="s">
        <v>25</v>
      </c>
      <c r="I826" s="7">
        <v>41978.809722222199</v>
      </c>
      <c r="J826" s="7">
        <v>41978.809722222199</v>
      </c>
      <c r="K826" s="8" t="s">
        <v>17</v>
      </c>
      <c r="L826" s="8" t="s">
        <v>1276</v>
      </c>
      <c r="M826" s="9" t="s">
        <v>17</v>
      </c>
      <c r="N826" s="2">
        <v>66</v>
      </c>
      <c r="O826" s="8" t="s">
        <v>17</v>
      </c>
      <c r="P826" t="str">
        <f t="shared" si="36"/>
        <v/>
      </c>
      <c r="Q826">
        <f t="shared" si="37"/>
        <v>2014</v>
      </c>
    </row>
    <row r="827" spans="1:17" x14ac:dyDescent="0.25">
      <c r="A827" s="3">
        <v>179491</v>
      </c>
      <c r="B827" s="4" t="s">
        <v>17</v>
      </c>
      <c r="C827" s="6" t="s">
        <v>17</v>
      </c>
      <c r="D827" s="5" t="s">
        <v>205</v>
      </c>
      <c r="E827" s="6" t="s">
        <v>17</v>
      </c>
      <c r="F827" s="6" t="s">
        <v>26</v>
      </c>
      <c r="G827" s="5" t="s">
        <v>87</v>
      </c>
      <c r="H827" s="5" t="s">
        <v>25</v>
      </c>
      <c r="I827" s="7">
        <v>41978.908333333296</v>
      </c>
      <c r="J827" s="7">
        <v>41978.908333333296</v>
      </c>
      <c r="K827" s="8" t="s">
        <v>17</v>
      </c>
      <c r="L827" s="8" t="s">
        <v>1276</v>
      </c>
      <c r="M827" s="9" t="s">
        <v>17</v>
      </c>
      <c r="N827" s="2">
        <v>66</v>
      </c>
      <c r="O827" s="8" t="s">
        <v>17</v>
      </c>
      <c r="P827" t="str">
        <f t="shared" si="36"/>
        <v/>
      </c>
      <c r="Q827">
        <f t="shared" si="37"/>
        <v>2014</v>
      </c>
    </row>
    <row r="828" spans="1:17" x14ac:dyDescent="0.25">
      <c r="A828" s="3">
        <v>179492</v>
      </c>
      <c r="B828" s="4" t="s">
        <v>17</v>
      </c>
      <c r="C828" s="6" t="s">
        <v>17</v>
      </c>
      <c r="D828" s="5" t="s">
        <v>205</v>
      </c>
      <c r="E828" s="6" t="s">
        <v>17</v>
      </c>
      <c r="F828" s="6" t="s">
        <v>26</v>
      </c>
      <c r="G828" s="5" t="s">
        <v>87</v>
      </c>
      <c r="H828" s="5" t="s">
        <v>25</v>
      </c>
      <c r="I828" s="7">
        <v>41978.923611111102</v>
      </c>
      <c r="J828" s="7">
        <v>41978.923611111102</v>
      </c>
      <c r="K828" s="8" t="s">
        <v>17</v>
      </c>
      <c r="L828" s="8" t="s">
        <v>1276</v>
      </c>
      <c r="M828" s="9" t="s">
        <v>17</v>
      </c>
      <c r="N828" s="2">
        <v>66</v>
      </c>
      <c r="O828" s="8" t="s">
        <v>17</v>
      </c>
      <c r="P828" t="str">
        <f t="shared" si="36"/>
        <v/>
      </c>
      <c r="Q828">
        <f t="shared" si="37"/>
        <v>2014</v>
      </c>
    </row>
    <row r="829" spans="1:17" x14ac:dyDescent="0.25">
      <c r="A829" s="3">
        <v>179493</v>
      </c>
      <c r="B829" s="4" t="s">
        <v>17</v>
      </c>
      <c r="C829" s="6" t="s">
        <v>17</v>
      </c>
      <c r="D829" s="5" t="s">
        <v>119</v>
      </c>
      <c r="E829" s="6" t="s">
        <v>17</v>
      </c>
      <c r="F829" s="6" t="s">
        <v>26</v>
      </c>
      <c r="G829" s="5" t="s">
        <v>120</v>
      </c>
      <c r="H829" s="5" t="s">
        <v>25</v>
      </c>
      <c r="I829" s="7">
        <v>41978.940972222197</v>
      </c>
      <c r="J829" s="7">
        <v>41978.940972222197</v>
      </c>
      <c r="K829" s="8" t="s">
        <v>17</v>
      </c>
      <c r="L829" s="8" t="s">
        <v>1276</v>
      </c>
      <c r="M829" s="9" t="s">
        <v>17</v>
      </c>
      <c r="N829" s="2">
        <v>66</v>
      </c>
      <c r="O829" s="8" t="s">
        <v>17</v>
      </c>
      <c r="P829" t="str">
        <f t="shared" si="36"/>
        <v/>
      </c>
      <c r="Q829">
        <f t="shared" si="37"/>
        <v>2014</v>
      </c>
    </row>
    <row r="830" spans="1:17" x14ac:dyDescent="0.25">
      <c r="A830" s="3">
        <v>179494</v>
      </c>
      <c r="B830" s="4" t="s">
        <v>17</v>
      </c>
      <c r="C830" s="6" t="s">
        <v>17</v>
      </c>
      <c r="D830" s="5" t="s">
        <v>125</v>
      </c>
      <c r="E830" s="6" t="s">
        <v>17</v>
      </c>
      <c r="F830" s="6" t="s">
        <v>26</v>
      </c>
      <c r="G830" s="5" t="s">
        <v>126</v>
      </c>
      <c r="H830" s="5" t="s">
        <v>25</v>
      </c>
      <c r="I830" s="7">
        <v>41978.945138888899</v>
      </c>
      <c r="J830" s="7">
        <v>41978.945138888899</v>
      </c>
      <c r="K830" s="8" t="s">
        <v>17</v>
      </c>
      <c r="L830" s="8" t="s">
        <v>1276</v>
      </c>
      <c r="M830" s="9" t="s">
        <v>17</v>
      </c>
      <c r="N830" s="2">
        <v>66</v>
      </c>
      <c r="O830" s="8" t="s">
        <v>17</v>
      </c>
      <c r="P830" t="str">
        <f t="shared" si="36"/>
        <v/>
      </c>
      <c r="Q830">
        <f t="shared" si="37"/>
        <v>2014</v>
      </c>
    </row>
    <row r="831" spans="1:17" x14ac:dyDescent="0.25">
      <c r="A831" s="3">
        <v>179495</v>
      </c>
      <c r="B831" s="4" t="s">
        <v>17</v>
      </c>
      <c r="C831" s="6" t="s">
        <v>17</v>
      </c>
      <c r="D831" s="5" t="s">
        <v>586</v>
      </c>
      <c r="E831" s="6" t="s">
        <v>17</v>
      </c>
      <c r="F831" s="6" t="s">
        <v>26</v>
      </c>
      <c r="G831" s="5" t="s">
        <v>54</v>
      </c>
      <c r="H831" s="5" t="s">
        <v>25</v>
      </c>
      <c r="I831" s="7">
        <v>41978.956250000003</v>
      </c>
      <c r="J831" s="7">
        <v>41979.5805555556</v>
      </c>
      <c r="K831" s="8" t="s">
        <v>17</v>
      </c>
      <c r="L831" s="8" t="s">
        <v>1276</v>
      </c>
      <c r="M831" s="9" t="s">
        <v>17</v>
      </c>
      <c r="N831" s="2">
        <v>132</v>
      </c>
      <c r="O831" s="8" t="s">
        <v>17</v>
      </c>
      <c r="P831" t="str">
        <f t="shared" si="36"/>
        <v/>
      </c>
      <c r="Q831">
        <f t="shared" si="37"/>
        <v>2014</v>
      </c>
    </row>
    <row r="832" spans="1:17" x14ac:dyDescent="0.25">
      <c r="A832" s="3">
        <v>179496</v>
      </c>
      <c r="B832" s="4" t="s">
        <v>17</v>
      </c>
      <c r="C832" s="6" t="s">
        <v>17</v>
      </c>
      <c r="D832" s="5" t="s">
        <v>119</v>
      </c>
      <c r="E832" s="6" t="s">
        <v>17</v>
      </c>
      <c r="F832" s="6" t="s">
        <v>26</v>
      </c>
      <c r="G832" s="5" t="s">
        <v>120</v>
      </c>
      <c r="H832" s="5" t="s">
        <v>25</v>
      </c>
      <c r="I832" s="7">
        <v>41978.967361111099</v>
      </c>
      <c r="J832" s="7">
        <v>41978.967361111099</v>
      </c>
      <c r="K832" s="8" t="s">
        <v>17</v>
      </c>
      <c r="L832" s="8" t="s">
        <v>1276</v>
      </c>
      <c r="M832" s="9" t="s">
        <v>17</v>
      </c>
      <c r="N832" s="2">
        <v>66</v>
      </c>
      <c r="O832" s="8" t="s">
        <v>17</v>
      </c>
      <c r="P832" t="str">
        <f t="shared" si="36"/>
        <v/>
      </c>
      <c r="Q832">
        <f t="shared" si="37"/>
        <v>2014</v>
      </c>
    </row>
    <row r="833" spans="1:17" ht="25.5" x14ac:dyDescent="0.25">
      <c r="A833" s="3">
        <v>179509</v>
      </c>
      <c r="B833" s="4" t="s">
        <v>17</v>
      </c>
      <c r="C833" s="6" t="s">
        <v>17</v>
      </c>
      <c r="D833" s="5" t="s">
        <v>178</v>
      </c>
      <c r="E833" s="6" t="s">
        <v>17</v>
      </c>
      <c r="F833" s="6" t="s">
        <v>26</v>
      </c>
      <c r="G833" s="5" t="s">
        <v>172</v>
      </c>
      <c r="H833" s="5" t="s">
        <v>25</v>
      </c>
      <c r="I833" s="7">
        <v>41979.359722222202</v>
      </c>
      <c r="J833" s="7">
        <v>41979.359722222202</v>
      </c>
      <c r="K833" s="8" t="s">
        <v>17</v>
      </c>
      <c r="L833" s="8" t="s">
        <v>1276</v>
      </c>
      <c r="M833" s="9" t="s">
        <v>17</v>
      </c>
      <c r="N833" s="2">
        <v>66</v>
      </c>
      <c r="O833" s="8" t="s">
        <v>17</v>
      </c>
      <c r="P833" t="str">
        <f t="shared" si="36"/>
        <v/>
      </c>
      <c r="Q833">
        <f t="shared" si="37"/>
        <v>2014</v>
      </c>
    </row>
    <row r="834" spans="1:17" x14ac:dyDescent="0.25">
      <c r="A834" s="3">
        <v>179569</v>
      </c>
      <c r="B834" s="4" t="s">
        <v>17</v>
      </c>
      <c r="C834" s="6" t="s">
        <v>17</v>
      </c>
      <c r="D834" s="5" t="s">
        <v>212</v>
      </c>
      <c r="E834" s="6" t="s">
        <v>17</v>
      </c>
      <c r="F834" s="6" t="s">
        <v>26</v>
      </c>
      <c r="G834" s="5" t="s">
        <v>172</v>
      </c>
      <c r="H834" s="5" t="s">
        <v>25</v>
      </c>
      <c r="I834" s="7">
        <v>41979.466666666704</v>
      </c>
      <c r="J834" s="7">
        <v>41979.466666666704</v>
      </c>
      <c r="K834" s="8" t="s">
        <v>17</v>
      </c>
      <c r="L834" s="8" t="s">
        <v>1276</v>
      </c>
      <c r="M834" s="9" t="s">
        <v>17</v>
      </c>
      <c r="N834" s="2">
        <v>66</v>
      </c>
      <c r="O834" s="8" t="s">
        <v>17</v>
      </c>
      <c r="P834" t="str">
        <f t="shared" si="36"/>
        <v/>
      </c>
      <c r="Q834">
        <f t="shared" si="37"/>
        <v>2014</v>
      </c>
    </row>
    <row r="835" spans="1:17" x14ac:dyDescent="0.25">
      <c r="A835" s="3">
        <v>179570</v>
      </c>
      <c r="B835" s="4" t="s">
        <v>17</v>
      </c>
      <c r="C835" s="6" t="s">
        <v>17</v>
      </c>
      <c r="D835" s="5" t="s">
        <v>111</v>
      </c>
      <c r="E835" s="6" t="s">
        <v>17</v>
      </c>
      <c r="F835" s="6" t="s">
        <v>26</v>
      </c>
      <c r="G835" s="5" t="s">
        <v>112</v>
      </c>
      <c r="H835" s="5" t="s">
        <v>25</v>
      </c>
      <c r="I835" s="7">
        <v>41979.472222222197</v>
      </c>
      <c r="J835" s="7">
        <v>41979.472222222197</v>
      </c>
      <c r="K835" s="8" t="s">
        <v>17</v>
      </c>
      <c r="L835" s="8" t="s">
        <v>1276</v>
      </c>
      <c r="M835" s="9" t="s">
        <v>17</v>
      </c>
      <c r="N835" s="2">
        <v>66</v>
      </c>
      <c r="O835" s="8" t="s">
        <v>17</v>
      </c>
      <c r="P835" t="str">
        <f t="shared" si="36"/>
        <v/>
      </c>
      <c r="Q835">
        <f t="shared" si="37"/>
        <v>2014</v>
      </c>
    </row>
    <row r="836" spans="1:17" x14ac:dyDescent="0.25">
      <c r="A836" s="3">
        <v>179583</v>
      </c>
      <c r="B836" s="4" t="s">
        <v>17</v>
      </c>
      <c r="C836" s="6" t="s">
        <v>17</v>
      </c>
      <c r="D836" s="5" t="s">
        <v>328</v>
      </c>
      <c r="E836" s="6" t="s">
        <v>17</v>
      </c>
      <c r="F836" s="6" t="s">
        <v>26</v>
      </c>
      <c r="G836" s="5" t="s">
        <v>284</v>
      </c>
      <c r="H836" s="5" t="s">
        <v>25</v>
      </c>
      <c r="I836" s="7">
        <v>41979.499305555597</v>
      </c>
      <c r="J836" s="7">
        <v>41979.499305555597</v>
      </c>
      <c r="K836" s="8" t="s">
        <v>17</v>
      </c>
      <c r="L836" s="8" t="s">
        <v>1276</v>
      </c>
      <c r="M836" s="9" t="s">
        <v>17</v>
      </c>
      <c r="N836" s="2">
        <v>66</v>
      </c>
      <c r="O836" s="8" t="s">
        <v>17</v>
      </c>
      <c r="P836" t="str">
        <f t="shared" ref="P836:P899" si="38">IF(OR(E836="B",E836="E"),"Forced",IF(OR(E836="C",E836="Z"),"Fault",""))</f>
        <v/>
      </c>
      <c r="Q836">
        <f t="shared" ref="Q836:Q899" si="39">YEAR(I836)</f>
        <v>2014</v>
      </c>
    </row>
    <row r="837" spans="1:17" x14ac:dyDescent="0.25">
      <c r="A837" s="3">
        <v>179584</v>
      </c>
      <c r="B837" s="4" t="s">
        <v>17</v>
      </c>
      <c r="C837" s="6" t="s">
        <v>17</v>
      </c>
      <c r="D837" s="5" t="s">
        <v>111</v>
      </c>
      <c r="E837" s="6" t="s">
        <v>17</v>
      </c>
      <c r="F837" s="6" t="s">
        <v>26</v>
      </c>
      <c r="G837" s="5" t="s">
        <v>112</v>
      </c>
      <c r="H837" s="5" t="s">
        <v>25</v>
      </c>
      <c r="I837" s="7">
        <v>41979.511805555601</v>
      </c>
      <c r="J837" s="7">
        <v>41979.511805555601</v>
      </c>
      <c r="K837" s="8" t="s">
        <v>17</v>
      </c>
      <c r="L837" s="8" t="s">
        <v>1276</v>
      </c>
      <c r="M837" s="9" t="s">
        <v>17</v>
      </c>
      <c r="N837" s="2">
        <v>66</v>
      </c>
      <c r="O837" s="8" t="s">
        <v>17</v>
      </c>
      <c r="P837" t="str">
        <f t="shared" si="38"/>
        <v/>
      </c>
      <c r="Q837">
        <f t="shared" si="39"/>
        <v>2014</v>
      </c>
    </row>
    <row r="838" spans="1:17" ht="165.75" x14ac:dyDescent="0.25">
      <c r="A838" s="3">
        <v>179585</v>
      </c>
      <c r="B838" s="4" t="s">
        <v>88</v>
      </c>
      <c r="C838" s="6" t="s">
        <v>25</v>
      </c>
      <c r="D838" s="5" t="s">
        <v>102</v>
      </c>
      <c r="E838" s="6" t="s">
        <v>84</v>
      </c>
      <c r="F838" s="6" t="s">
        <v>26</v>
      </c>
      <c r="G838" s="5" t="s">
        <v>103</v>
      </c>
      <c r="H838" s="5" t="s">
        <v>25</v>
      </c>
      <c r="I838" s="7">
        <v>41979.413888888899</v>
      </c>
      <c r="J838" s="7">
        <v>41979.413888888899</v>
      </c>
      <c r="K838" s="8" t="s">
        <v>17</v>
      </c>
      <c r="L838" s="8" t="s">
        <v>1498</v>
      </c>
      <c r="M838" s="9" t="s">
        <v>1499</v>
      </c>
      <c r="N838" s="2">
        <v>132</v>
      </c>
      <c r="O838" s="8" t="s">
        <v>17</v>
      </c>
      <c r="P838" t="str">
        <f t="shared" si="38"/>
        <v/>
      </c>
      <c r="Q838">
        <f t="shared" si="39"/>
        <v>2014</v>
      </c>
    </row>
    <row r="839" spans="1:17" x14ac:dyDescent="0.25">
      <c r="A839" s="3">
        <v>179586</v>
      </c>
      <c r="B839" s="4" t="s">
        <v>17</v>
      </c>
      <c r="C839" s="6" t="s">
        <v>17</v>
      </c>
      <c r="D839" s="5" t="s">
        <v>761</v>
      </c>
      <c r="E839" s="6" t="s">
        <v>17</v>
      </c>
      <c r="F839" s="6" t="s">
        <v>26</v>
      </c>
      <c r="G839" s="5" t="s">
        <v>199</v>
      </c>
      <c r="H839" s="5" t="s">
        <v>36</v>
      </c>
      <c r="I839" s="7">
        <v>41979.413888888899</v>
      </c>
      <c r="J839" s="7">
        <v>41979.413888888899</v>
      </c>
      <c r="K839" s="8" t="s">
        <v>17</v>
      </c>
      <c r="L839" s="8" t="s">
        <v>17</v>
      </c>
      <c r="M839" s="9" t="s">
        <v>17</v>
      </c>
      <c r="N839" s="2">
        <v>132</v>
      </c>
      <c r="O839" s="8" t="s">
        <v>17</v>
      </c>
      <c r="P839" t="str">
        <f t="shared" si="38"/>
        <v/>
      </c>
      <c r="Q839">
        <f t="shared" si="39"/>
        <v>2014</v>
      </c>
    </row>
    <row r="840" spans="1:17" x14ac:dyDescent="0.25">
      <c r="A840" s="3">
        <v>179587</v>
      </c>
      <c r="B840" s="4" t="s">
        <v>17</v>
      </c>
      <c r="C840" s="6" t="s">
        <v>17</v>
      </c>
      <c r="D840" s="5" t="s">
        <v>762</v>
      </c>
      <c r="E840" s="6" t="s">
        <v>17</v>
      </c>
      <c r="F840" s="6" t="s">
        <v>26</v>
      </c>
      <c r="G840" s="5" t="s">
        <v>131</v>
      </c>
      <c r="H840" s="5" t="s">
        <v>36</v>
      </c>
      <c r="I840" s="7">
        <v>41979.413888888899</v>
      </c>
      <c r="J840" s="7">
        <v>41979.413888888899</v>
      </c>
      <c r="K840" s="8" t="s">
        <v>17</v>
      </c>
      <c r="L840" s="8" t="s">
        <v>17</v>
      </c>
      <c r="M840" s="9" t="s">
        <v>17</v>
      </c>
      <c r="N840" s="2">
        <v>132</v>
      </c>
      <c r="O840" s="8" t="s">
        <v>17</v>
      </c>
      <c r="P840" t="str">
        <f t="shared" si="38"/>
        <v/>
      </c>
      <c r="Q840">
        <f t="shared" si="39"/>
        <v>2014</v>
      </c>
    </row>
    <row r="841" spans="1:17" ht="114.75" x14ac:dyDescent="0.25">
      <c r="A841" s="3">
        <v>179588</v>
      </c>
      <c r="B841" s="4" t="s">
        <v>88</v>
      </c>
      <c r="C841" s="6" t="s">
        <v>52</v>
      </c>
      <c r="D841" s="5" t="s">
        <v>596</v>
      </c>
      <c r="E841" s="6" t="s">
        <v>84</v>
      </c>
      <c r="F841" s="6" t="s">
        <v>26</v>
      </c>
      <c r="G841" s="5" t="s">
        <v>597</v>
      </c>
      <c r="H841" s="5" t="s">
        <v>164</v>
      </c>
      <c r="I841" s="7">
        <v>41979.578472222202</v>
      </c>
      <c r="J841" s="7">
        <v>41979.709027777797</v>
      </c>
      <c r="K841" s="8" t="s">
        <v>1500</v>
      </c>
      <c r="L841" s="8" t="s">
        <v>1501</v>
      </c>
      <c r="M841" s="9" t="s">
        <v>1502</v>
      </c>
      <c r="N841" s="2">
        <v>330</v>
      </c>
      <c r="O841" s="8" t="s">
        <v>17</v>
      </c>
      <c r="P841" t="str">
        <f t="shared" si="38"/>
        <v/>
      </c>
      <c r="Q841">
        <f t="shared" si="39"/>
        <v>2014</v>
      </c>
    </row>
    <row r="842" spans="1:17" x14ac:dyDescent="0.25">
      <c r="A842" s="3">
        <v>179589</v>
      </c>
      <c r="B842" s="4" t="s">
        <v>17</v>
      </c>
      <c r="C842" s="6" t="s">
        <v>17</v>
      </c>
      <c r="D842" s="5" t="s">
        <v>123</v>
      </c>
      <c r="E842" s="6" t="s">
        <v>17</v>
      </c>
      <c r="F842" s="6" t="s">
        <v>26</v>
      </c>
      <c r="G842" s="5" t="s">
        <v>124</v>
      </c>
      <c r="H842" s="5" t="s">
        <v>25</v>
      </c>
      <c r="I842" s="7">
        <v>41979.613888888904</v>
      </c>
      <c r="J842" s="7">
        <v>41979.613888888904</v>
      </c>
      <c r="K842" s="8" t="s">
        <v>17</v>
      </c>
      <c r="L842" s="8" t="s">
        <v>1276</v>
      </c>
      <c r="M842" s="9" t="s">
        <v>17</v>
      </c>
      <c r="N842" s="2">
        <v>66</v>
      </c>
      <c r="O842" s="8" t="s">
        <v>17</v>
      </c>
      <c r="P842" t="str">
        <f t="shared" si="38"/>
        <v/>
      </c>
      <c r="Q842">
        <f t="shared" si="39"/>
        <v>2014</v>
      </c>
    </row>
    <row r="843" spans="1:17" ht="38.25" x14ac:dyDescent="0.25">
      <c r="A843" s="3">
        <v>179590</v>
      </c>
      <c r="B843" s="4" t="s">
        <v>88</v>
      </c>
      <c r="C843" s="6" t="s">
        <v>25</v>
      </c>
      <c r="D843" s="5" t="s">
        <v>489</v>
      </c>
      <c r="E843" s="6" t="s">
        <v>84</v>
      </c>
      <c r="F843" s="6" t="s">
        <v>26</v>
      </c>
      <c r="G843" s="5" t="s">
        <v>490</v>
      </c>
      <c r="H843" s="5" t="s">
        <v>25</v>
      </c>
      <c r="I843" s="7">
        <v>41979.664583333302</v>
      </c>
      <c r="J843" s="7">
        <v>41979.664583333302</v>
      </c>
      <c r="K843" s="8" t="s">
        <v>1503</v>
      </c>
      <c r="L843" s="8" t="s">
        <v>1504</v>
      </c>
      <c r="M843" s="9" t="s">
        <v>1503</v>
      </c>
      <c r="N843" s="2">
        <v>330</v>
      </c>
      <c r="O843" s="8" t="s">
        <v>17</v>
      </c>
      <c r="P843" t="str">
        <f t="shared" si="38"/>
        <v/>
      </c>
      <c r="Q843">
        <f t="shared" si="39"/>
        <v>2014</v>
      </c>
    </row>
    <row r="844" spans="1:17" x14ac:dyDescent="0.25">
      <c r="A844" s="3">
        <v>179591</v>
      </c>
      <c r="B844" s="4" t="s">
        <v>17</v>
      </c>
      <c r="C844" s="6" t="s">
        <v>17</v>
      </c>
      <c r="D844" s="5" t="s">
        <v>130</v>
      </c>
      <c r="E844" s="6" t="s">
        <v>17</v>
      </c>
      <c r="F844" s="6" t="s">
        <v>26</v>
      </c>
      <c r="G844" s="5" t="s">
        <v>112</v>
      </c>
      <c r="H844" s="5" t="s">
        <v>25</v>
      </c>
      <c r="I844" s="7">
        <v>41979.668055555601</v>
      </c>
      <c r="J844" s="7">
        <v>41979.668055555601</v>
      </c>
      <c r="K844" s="8" t="s">
        <v>17</v>
      </c>
      <c r="L844" s="8" t="s">
        <v>1276</v>
      </c>
      <c r="M844" s="9" t="s">
        <v>17</v>
      </c>
      <c r="N844" s="2">
        <v>66</v>
      </c>
      <c r="O844" s="8" t="s">
        <v>17</v>
      </c>
      <c r="P844" t="str">
        <f t="shared" si="38"/>
        <v/>
      </c>
      <c r="Q844">
        <f t="shared" si="39"/>
        <v>2014</v>
      </c>
    </row>
    <row r="845" spans="1:17" x14ac:dyDescent="0.25">
      <c r="A845" s="3">
        <v>179592</v>
      </c>
      <c r="B845" s="4" t="s">
        <v>17</v>
      </c>
      <c r="C845" s="6" t="s">
        <v>17</v>
      </c>
      <c r="D845" s="5" t="s">
        <v>119</v>
      </c>
      <c r="E845" s="6" t="s">
        <v>17</v>
      </c>
      <c r="F845" s="6" t="s">
        <v>26</v>
      </c>
      <c r="G845" s="5" t="s">
        <v>120</v>
      </c>
      <c r="H845" s="5" t="s">
        <v>25</v>
      </c>
      <c r="I845" s="7">
        <v>41979.753472222197</v>
      </c>
      <c r="J845" s="7">
        <v>41979.753472222197</v>
      </c>
      <c r="K845" s="8" t="s">
        <v>17</v>
      </c>
      <c r="L845" s="8" t="s">
        <v>1276</v>
      </c>
      <c r="M845" s="9" t="s">
        <v>17</v>
      </c>
      <c r="N845" s="2">
        <v>66</v>
      </c>
      <c r="O845" s="8" t="s">
        <v>17</v>
      </c>
      <c r="P845" t="str">
        <f t="shared" si="38"/>
        <v/>
      </c>
      <c r="Q845">
        <f t="shared" si="39"/>
        <v>2014</v>
      </c>
    </row>
    <row r="846" spans="1:17" x14ac:dyDescent="0.25">
      <c r="A846" s="3">
        <v>179593</v>
      </c>
      <c r="B846" s="4" t="s">
        <v>17</v>
      </c>
      <c r="C846" s="6" t="s">
        <v>17</v>
      </c>
      <c r="D846" s="5" t="s">
        <v>119</v>
      </c>
      <c r="E846" s="6" t="s">
        <v>17</v>
      </c>
      <c r="F846" s="6" t="s">
        <v>26</v>
      </c>
      <c r="G846" s="5" t="s">
        <v>120</v>
      </c>
      <c r="H846" s="5" t="s">
        <v>25</v>
      </c>
      <c r="I846" s="7">
        <v>41979.756249999999</v>
      </c>
      <c r="J846" s="7">
        <v>41979.756249999999</v>
      </c>
      <c r="K846" s="8" t="s">
        <v>17</v>
      </c>
      <c r="L846" s="8" t="s">
        <v>1276</v>
      </c>
      <c r="M846" s="9" t="s">
        <v>17</v>
      </c>
      <c r="N846" s="2">
        <v>66</v>
      </c>
      <c r="O846" s="8" t="s">
        <v>17</v>
      </c>
      <c r="P846" t="str">
        <f t="shared" si="38"/>
        <v/>
      </c>
      <c r="Q846">
        <f t="shared" si="39"/>
        <v>2014</v>
      </c>
    </row>
    <row r="847" spans="1:17" x14ac:dyDescent="0.25">
      <c r="A847" s="3">
        <v>179594</v>
      </c>
      <c r="B847" s="4" t="s">
        <v>17</v>
      </c>
      <c r="C847" s="6" t="s">
        <v>17</v>
      </c>
      <c r="D847" s="5" t="s">
        <v>119</v>
      </c>
      <c r="E847" s="6" t="s">
        <v>17</v>
      </c>
      <c r="F847" s="6" t="s">
        <v>26</v>
      </c>
      <c r="G847" s="5" t="s">
        <v>120</v>
      </c>
      <c r="H847" s="5" t="s">
        <v>25</v>
      </c>
      <c r="I847" s="7">
        <v>41979.760416666701</v>
      </c>
      <c r="J847" s="7">
        <v>41979.760416666701</v>
      </c>
      <c r="K847" s="8" t="s">
        <v>17</v>
      </c>
      <c r="L847" s="8" t="s">
        <v>1276</v>
      </c>
      <c r="M847" s="9" t="s">
        <v>17</v>
      </c>
      <c r="N847" s="2">
        <v>66</v>
      </c>
      <c r="O847" s="8" t="s">
        <v>17</v>
      </c>
      <c r="P847" t="str">
        <f t="shared" si="38"/>
        <v/>
      </c>
      <c r="Q847">
        <f t="shared" si="39"/>
        <v>2014</v>
      </c>
    </row>
    <row r="848" spans="1:17" x14ac:dyDescent="0.25">
      <c r="A848" s="3">
        <v>179595</v>
      </c>
      <c r="B848" s="4" t="s">
        <v>17</v>
      </c>
      <c r="C848" s="6" t="s">
        <v>17</v>
      </c>
      <c r="D848" s="5" t="s">
        <v>337</v>
      </c>
      <c r="E848" s="6" t="s">
        <v>17</v>
      </c>
      <c r="F848" s="6" t="s">
        <v>26</v>
      </c>
      <c r="G848" s="5" t="s">
        <v>120</v>
      </c>
      <c r="H848" s="5" t="s">
        <v>25</v>
      </c>
      <c r="I848" s="7">
        <v>41979.763888888898</v>
      </c>
      <c r="J848" s="7">
        <v>41979.763888888898</v>
      </c>
      <c r="K848" s="8" t="s">
        <v>17</v>
      </c>
      <c r="L848" s="8" t="s">
        <v>1276</v>
      </c>
      <c r="M848" s="9" t="s">
        <v>17</v>
      </c>
      <c r="N848" s="2">
        <v>66</v>
      </c>
      <c r="O848" s="8" t="s">
        <v>17</v>
      </c>
      <c r="P848" t="str">
        <f t="shared" si="38"/>
        <v/>
      </c>
      <c r="Q848">
        <f t="shared" si="39"/>
        <v>2014</v>
      </c>
    </row>
    <row r="849" spans="1:17" x14ac:dyDescent="0.25">
      <c r="A849" s="3">
        <v>179607</v>
      </c>
      <c r="B849" s="4" t="s">
        <v>17</v>
      </c>
      <c r="C849" s="6" t="s">
        <v>17</v>
      </c>
      <c r="D849" s="5" t="s">
        <v>111</v>
      </c>
      <c r="E849" s="6" t="s">
        <v>17</v>
      </c>
      <c r="F849" s="6" t="s">
        <v>26</v>
      </c>
      <c r="G849" s="5" t="s">
        <v>112</v>
      </c>
      <c r="H849" s="5" t="s">
        <v>25</v>
      </c>
      <c r="I849" s="7">
        <v>41980.496527777803</v>
      </c>
      <c r="J849" s="7">
        <v>41980.496527777803</v>
      </c>
      <c r="K849" s="8" t="s">
        <v>17</v>
      </c>
      <c r="L849" s="8" t="s">
        <v>1276</v>
      </c>
      <c r="M849" s="9" t="s">
        <v>17</v>
      </c>
      <c r="N849" s="2">
        <v>66</v>
      </c>
      <c r="O849" s="8" t="s">
        <v>17</v>
      </c>
      <c r="P849" t="str">
        <f t="shared" si="38"/>
        <v/>
      </c>
      <c r="Q849">
        <f t="shared" si="39"/>
        <v>2014</v>
      </c>
    </row>
    <row r="850" spans="1:17" ht="25.5" x14ac:dyDescent="0.25">
      <c r="A850" s="3">
        <v>179608</v>
      </c>
      <c r="B850" s="4" t="s">
        <v>17</v>
      </c>
      <c r="C850" s="6" t="s">
        <v>17</v>
      </c>
      <c r="D850" s="5" t="s">
        <v>224</v>
      </c>
      <c r="E850" s="6" t="s">
        <v>17</v>
      </c>
      <c r="F850" s="6" t="s">
        <v>26</v>
      </c>
      <c r="G850" s="5" t="s">
        <v>120</v>
      </c>
      <c r="H850" s="5" t="s">
        <v>25</v>
      </c>
      <c r="I850" s="7">
        <v>41980.604166666701</v>
      </c>
      <c r="J850" s="7">
        <v>41980.604166666701</v>
      </c>
      <c r="K850" s="8" t="s">
        <v>17</v>
      </c>
      <c r="L850" s="8" t="s">
        <v>1276</v>
      </c>
      <c r="M850" s="9" t="s">
        <v>17</v>
      </c>
      <c r="N850" s="2">
        <v>66</v>
      </c>
      <c r="O850" s="8" t="s">
        <v>17</v>
      </c>
      <c r="P850" t="str">
        <f t="shared" si="38"/>
        <v/>
      </c>
      <c r="Q850">
        <f t="shared" si="39"/>
        <v>2014</v>
      </c>
    </row>
    <row r="851" spans="1:17" x14ac:dyDescent="0.25">
      <c r="A851" s="3">
        <v>179609</v>
      </c>
      <c r="B851" s="4" t="s">
        <v>17</v>
      </c>
      <c r="C851" s="6" t="s">
        <v>17</v>
      </c>
      <c r="D851" s="5" t="s">
        <v>125</v>
      </c>
      <c r="E851" s="6" t="s">
        <v>17</v>
      </c>
      <c r="F851" s="6" t="s">
        <v>26</v>
      </c>
      <c r="G851" s="5" t="s">
        <v>126</v>
      </c>
      <c r="H851" s="5" t="s">
        <v>25</v>
      </c>
      <c r="I851" s="7">
        <v>41980.604861111096</v>
      </c>
      <c r="J851" s="7">
        <v>41980.604861111096</v>
      </c>
      <c r="K851" s="8" t="s">
        <v>17</v>
      </c>
      <c r="L851" s="8" t="s">
        <v>1276</v>
      </c>
      <c r="M851" s="9" t="s">
        <v>17</v>
      </c>
      <c r="N851" s="2">
        <v>66</v>
      </c>
      <c r="O851" s="8" t="s">
        <v>17</v>
      </c>
      <c r="P851" t="str">
        <f t="shared" si="38"/>
        <v/>
      </c>
      <c r="Q851">
        <f t="shared" si="39"/>
        <v>2014</v>
      </c>
    </row>
    <row r="852" spans="1:17" x14ac:dyDescent="0.25">
      <c r="A852" s="3">
        <v>179610</v>
      </c>
      <c r="B852" s="4" t="s">
        <v>17</v>
      </c>
      <c r="C852" s="6" t="s">
        <v>17</v>
      </c>
      <c r="D852" s="5" t="s">
        <v>125</v>
      </c>
      <c r="E852" s="6" t="s">
        <v>17</v>
      </c>
      <c r="F852" s="6" t="s">
        <v>26</v>
      </c>
      <c r="G852" s="5" t="s">
        <v>126</v>
      </c>
      <c r="H852" s="5" t="s">
        <v>25</v>
      </c>
      <c r="I852" s="7">
        <v>41980.606249999997</v>
      </c>
      <c r="J852" s="7">
        <v>41980.606249999997</v>
      </c>
      <c r="K852" s="8" t="s">
        <v>17</v>
      </c>
      <c r="L852" s="8" t="s">
        <v>1276</v>
      </c>
      <c r="M852" s="9" t="s">
        <v>17</v>
      </c>
      <c r="N852" s="2">
        <v>66</v>
      </c>
      <c r="O852" s="8" t="s">
        <v>17</v>
      </c>
      <c r="P852" t="str">
        <f t="shared" si="38"/>
        <v/>
      </c>
      <c r="Q852">
        <f t="shared" si="39"/>
        <v>2014</v>
      </c>
    </row>
    <row r="853" spans="1:17" ht="25.5" x14ac:dyDescent="0.25">
      <c r="A853" s="3">
        <v>179611</v>
      </c>
      <c r="B853" s="4" t="s">
        <v>17</v>
      </c>
      <c r="C853" s="6" t="s">
        <v>17</v>
      </c>
      <c r="D853" s="5" t="s">
        <v>224</v>
      </c>
      <c r="E853" s="6" t="s">
        <v>17</v>
      </c>
      <c r="F853" s="6" t="s">
        <v>26</v>
      </c>
      <c r="G853" s="5" t="s">
        <v>120</v>
      </c>
      <c r="H853" s="5" t="s">
        <v>25</v>
      </c>
      <c r="I853" s="7">
        <v>41980.6340277778</v>
      </c>
      <c r="J853" s="7">
        <v>41980.6340277778</v>
      </c>
      <c r="K853" s="8" t="s">
        <v>17</v>
      </c>
      <c r="L853" s="8" t="s">
        <v>1276</v>
      </c>
      <c r="M853" s="9" t="s">
        <v>17</v>
      </c>
      <c r="N853" s="2">
        <v>66</v>
      </c>
      <c r="O853" s="8" t="s">
        <v>17</v>
      </c>
      <c r="P853" t="str">
        <f t="shared" si="38"/>
        <v/>
      </c>
      <c r="Q853">
        <f t="shared" si="39"/>
        <v>2014</v>
      </c>
    </row>
    <row r="854" spans="1:17" x14ac:dyDescent="0.25">
      <c r="A854" s="3">
        <v>179612</v>
      </c>
      <c r="B854" s="4" t="s">
        <v>17</v>
      </c>
      <c r="C854" s="6" t="s">
        <v>17</v>
      </c>
      <c r="D854" s="5" t="s">
        <v>337</v>
      </c>
      <c r="E854" s="6" t="s">
        <v>17</v>
      </c>
      <c r="F854" s="6" t="s">
        <v>26</v>
      </c>
      <c r="G854" s="5" t="s">
        <v>120</v>
      </c>
      <c r="H854" s="5" t="s">
        <v>25</v>
      </c>
      <c r="I854" s="7">
        <v>41980.6340277778</v>
      </c>
      <c r="J854" s="7">
        <v>41980.6340277778</v>
      </c>
      <c r="K854" s="8" t="s">
        <v>17</v>
      </c>
      <c r="L854" s="8" t="s">
        <v>1276</v>
      </c>
      <c r="M854" s="9" t="s">
        <v>17</v>
      </c>
      <c r="N854" s="2">
        <v>66</v>
      </c>
      <c r="O854" s="8" t="s">
        <v>17</v>
      </c>
      <c r="P854" t="str">
        <f t="shared" si="38"/>
        <v/>
      </c>
      <c r="Q854">
        <f t="shared" si="39"/>
        <v>2014</v>
      </c>
    </row>
    <row r="855" spans="1:17" x14ac:dyDescent="0.25">
      <c r="A855" s="3">
        <v>179613</v>
      </c>
      <c r="B855" s="4" t="s">
        <v>17</v>
      </c>
      <c r="C855" s="6" t="s">
        <v>17</v>
      </c>
      <c r="D855" s="5" t="s">
        <v>617</v>
      </c>
      <c r="E855" s="6" t="s">
        <v>17</v>
      </c>
      <c r="F855" s="6" t="s">
        <v>26</v>
      </c>
      <c r="G855" s="5" t="s">
        <v>85</v>
      </c>
      <c r="H855" s="5" t="s">
        <v>36</v>
      </c>
      <c r="I855" s="7">
        <v>41980.654166666704</v>
      </c>
      <c r="J855" s="7">
        <v>41981.493055555598</v>
      </c>
      <c r="K855" s="8" t="s">
        <v>17</v>
      </c>
      <c r="L855" s="8" t="s">
        <v>1276</v>
      </c>
      <c r="M855" s="9" t="s">
        <v>17</v>
      </c>
      <c r="N855" s="2">
        <v>330</v>
      </c>
      <c r="O855" s="8" t="s">
        <v>17</v>
      </c>
      <c r="P855" t="str">
        <f t="shared" si="38"/>
        <v/>
      </c>
      <c r="Q855">
        <f t="shared" si="39"/>
        <v>2014</v>
      </c>
    </row>
    <row r="856" spans="1:17" ht="25.5" x14ac:dyDescent="0.25">
      <c r="A856" s="3">
        <v>179614</v>
      </c>
      <c r="B856" s="4" t="s">
        <v>88</v>
      </c>
      <c r="C856" s="6" t="s">
        <v>25</v>
      </c>
      <c r="D856" s="5" t="s">
        <v>91</v>
      </c>
      <c r="E856" s="6" t="s">
        <v>84</v>
      </c>
      <c r="F856" s="6" t="s">
        <v>26</v>
      </c>
      <c r="G856" s="5" t="s">
        <v>92</v>
      </c>
      <c r="H856" s="5" t="s">
        <v>25</v>
      </c>
      <c r="I856" s="7">
        <v>41980.695833333302</v>
      </c>
      <c r="J856" s="7">
        <v>41980.695833333302</v>
      </c>
      <c r="K856" s="8" t="s">
        <v>1505</v>
      </c>
      <c r="L856" s="8" t="s">
        <v>1276</v>
      </c>
      <c r="M856" s="9" t="s">
        <v>1505</v>
      </c>
      <c r="N856" s="2">
        <v>132</v>
      </c>
      <c r="O856" s="8" t="s">
        <v>17</v>
      </c>
      <c r="P856" t="str">
        <f t="shared" si="38"/>
        <v/>
      </c>
      <c r="Q856">
        <f t="shared" si="39"/>
        <v>2014</v>
      </c>
    </row>
    <row r="857" spans="1:17" x14ac:dyDescent="0.25">
      <c r="A857" s="3">
        <v>179615</v>
      </c>
      <c r="B857" s="4" t="s">
        <v>42</v>
      </c>
      <c r="C857" s="6" t="s">
        <v>36</v>
      </c>
      <c r="D857" s="5" t="s">
        <v>332</v>
      </c>
      <c r="E857" s="6" t="s">
        <v>84</v>
      </c>
      <c r="F857" s="6" t="s">
        <v>26</v>
      </c>
      <c r="G857" s="5" t="s">
        <v>62</v>
      </c>
      <c r="H857" s="5" t="s">
        <v>36</v>
      </c>
      <c r="I857" s="7">
        <v>41980.788888888899</v>
      </c>
      <c r="J857" s="7">
        <v>41980.845138888901</v>
      </c>
      <c r="K857" s="8" t="s">
        <v>17</v>
      </c>
      <c r="L857" s="8" t="s">
        <v>17</v>
      </c>
      <c r="M857" s="9" t="s">
        <v>1153</v>
      </c>
      <c r="N857" s="2">
        <v>132</v>
      </c>
      <c r="O857" s="8" t="s">
        <v>17</v>
      </c>
      <c r="P857" t="str">
        <f t="shared" si="38"/>
        <v/>
      </c>
      <c r="Q857">
        <f t="shared" si="39"/>
        <v>2014</v>
      </c>
    </row>
    <row r="858" spans="1:17" x14ac:dyDescent="0.25">
      <c r="A858" s="3">
        <v>179617</v>
      </c>
      <c r="B858" s="4" t="s">
        <v>17</v>
      </c>
      <c r="C858" s="6" t="s">
        <v>17</v>
      </c>
      <c r="D858" s="5" t="s">
        <v>635</v>
      </c>
      <c r="E858" s="6" t="s">
        <v>17</v>
      </c>
      <c r="F858" s="6" t="s">
        <v>26</v>
      </c>
      <c r="G858" s="5" t="s">
        <v>112</v>
      </c>
      <c r="H858" s="5" t="s">
        <v>36</v>
      </c>
      <c r="I858" s="7">
        <v>41981.096527777801</v>
      </c>
      <c r="J858" s="7">
        <v>41981.096527777801</v>
      </c>
      <c r="K858" s="8" t="s">
        <v>17</v>
      </c>
      <c r="L858" s="8" t="s">
        <v>1276</v>
      </c>
      <c r="M858" s="9" t="s">
        <v>17</v>
      </c>
      <c r="N858" s="2">
        <v>66</v>
      </c>
      <c r="O858" s="8" t="s">
        <v>17</v>
      </c>
      <c r="P858" t="str">
        <f t="shared" si="38"/>
        <v/>
      </c>
      <c r="Q858">
        <f t="shared" si="39"/>
        <v>2014</v>
      </c>
    </row>
    <row r="859" spans="1:17" ht="63.75" x14ac:dyDescent="0.25">
      <c r="A859" s="3">
        <v>179631</v>
      </c>
      <c r="B859" s="4" t="s">
        <v>17</v>
      </c>
      <c r="C859" s="6" t="s">
        <v>17</v>
      </c>
      <c r="D859" s="5" t="s">
        <v>187</v>
      </c>
      <c r="E859" s="6" t="s">
        <v>17</v>
      </c>
      <c r="F859" s="6" t="s">
        <v>26</v>
      </c>
      <c r="G859" s="5" t="s">
        <v>107</v>
      </c>
      <c r="H859" s="5" t="s">
        <v>25</v>
      </c>
      <c r="I859" s="7">
        <v>41981.243055555598</v>
      </c>
      <c r="J859" s="7">
        <v>41981.315277777801</v>
      </c>
      <c r="K859" s="8" t="s">
        <v>1506</v>
      </c>
      <c r="L859" s="8" t="s">
        <v>1276</v>
      </c>
      <c r="M859" s="9" t="s">
        <v>17</v>
      </c>
      <c r="N859" s="2">
        <v>66</v>
      </c>
      <c r="O859" s="8" t="s">
        <v>17</v>
      </c>
      <c r="P859" t="str">
        <f t="shared" si="38"/>
        <v/>
      </c>
      <c r="Q859">
        <f t="shared" si="39"/>
        <v>2014</v>
      </c>
    </row>
    <row r="860" spans="1:17" x14ac:dyDescent="0.25">
      <c r="A860" s="3">
        <v>179645</v>
      </c>
      <c r="B860" s="4" t="s">
        <v>17</v>
      </c>
      <c r="C860" s="6" t="s">
        <v>17</v>
      </c>
      <c r="D860" s="5" t="s">
        <v>205</v>
      </c>
      <c r="E860" s="6" t="s">
        <v>17</v>
      </c>
      <c r="F860" s="6" t="s">
        <v>26</v>
      </c>
      <c r="G860" s="5" t="s">
        <v>87</v>
      </c>
      <c r="H860" s="5" t="s">
        <v>25</v>
      </c>
      <c r="I860" s="7">
        <v>41981.398611111101</v>
      </c>
      <c r="J860" s="7">
        <v>41981.398611111101</v>
      </c>
      <c r="K860" s="8" t="s">
        <v>17</v>
      </c>
      <c r="L860" s="8" t="s">
        <v>1276</v>
      </c>
      <c r="M860" s="9" t="s">
        <v>17</v>
      </c>
      <c r="N860" s="2">
        <v>66</v>
      </c>
      <c r="O860" s="8" t="s">
        <v>17</v>
      </c>
      <c r="P860" t="str">
        <f t="shared" si="38"/>
        <v/>
      </c>
      <c r="Q860">
        <f t="shared" si="39"/>
        <v>2014</v>
      </c>
    </row>
    <row r="861" spans="1:17" x14ac:dyDescent="0.25">
      <c r="A861" s="3">
        <v>179649</v>
      </c>
      <c r="B861" s="4" t="s">
        <v>17</v>
      </c>
      <c r="C861" s="6" t="s">
        <v>17</v>
      </c>
      <c r="D861" s="5" t="s">
        <v>760</v>
      </c>
      <c r="E861" s="6" t="s">
        <v>17</v>
      </c>
      <c r="F861" s="6" t="s">
        <v>26</v>
      </c>
      <c r="G861" s="5" t="s">
        <v>100</v>
      </c>
      <c r="H861" s="5" t="s">
        <v>25</v>
      </c>
      <c r="I861" s="7">
        <v>41981.4243055556</v>
      </c>
      <c r="J861" s="7">
        <v>41981.425000000003</v>
      </c>
      <c r="K861" s="8" t="s">
        <v>17</v>
      </c>
      <c r="L861" s="8" t="s">
        <v>1276</v>
      </c>
      <c r="M861" s="9" t="s">
        <v>17</v>
      </c>
      <c r="N861" s="2">
        <v>66</v>
      </c>
      <c r="O861" s="8" t="s">
        <v>17</v>
      </c>
      <c r="P861" t="str">
        <f t="shared" si="38"/>
        <v/>
      </c>
      <c r="Q861">
        <f t="shared" si="39"/>
        <v>2014</v>
      </c>
    </row>
    <row r="862" spans="1:17" x14ac:dyDescent="0.25">
      <c r="A862" s="3">
        <v>179650</v>
      </c>
      <c r="B862" s="4" t="s">
        <v>17</v>
      </c>
      <c r="C862" s="6" t="s">
        <v>17</v>
      </c>
      <c r="D862" s="5" t="s">
        <v>514</v>
      </c>
      <c r="E862" s="6" t="s">
        <v>17</v>
      </c>
      <c r="F862" s="6" t="s">
        <v>26</v>
      </c>
      <c r="G862" s="5" t="s">
        <v>100</v>
      </c>
      <c r="H862" s="5" t="s">
        <v>25</v>
      </c>
      <c r="I862" s="7">
        <v>41981.429166666698</v>
      </c>
      <c r="J862" s="7">
        <v>41981.791666666701</v>
      </c>
      <c r="K862" s="8" t="s">
        <v>17</v>
      </c>
      <c r="L862" s="8" t="s">
        <v>1276</v>
      </c>
      <c r="M862" s="9" t="s">
        <v>17</v>
      </c>
      <c r="N862" s="2">
        <v>66</v>
      </c>
      <c r="O862" s="8" t="s">
        <v>17</v>
      </c>
      <c r="P862" t="str">
        <f t="shared" si="38"/>
        <v/>
      </c>
      <c r="Q862">
        <f t="shared" si="39"/>
        <v>2014</v>
      </c>
    </row>
    <row r="863" spans="1:17" ht="25.5" x14ac:dyDescent="0.25">
      <c r="A863" s="3">
        <v>179651</v>
      </c>
      <c r="B863" s="4" t="s">
        <v>17</v>
      </c>
      <c r="C863" s="6" t="s">
        <v>17</v>
      </c>
      <c r="D863" s="5" t="s">
        <v>920</v>
      </c>
      <c r="E863" s="6" t="s">
        <v>17</v>
      </c>
      <c r="F863" s="6" t="s">
        <v>26</v>
      </c>
      <c r="G863" s="5" t="s">
        <v>100</v>
      </c>
      <c r="H863" s="5" t="s">
        <v>25</v>
      </c>
      <c r="I863" s="7">
        <v>41981.511111111096</v>
      </c>
      <c r="J863" s="7">
        <v>41981.511111111096</v>
      </c>
      <c r="K863" s="8" t="s">
        <v>17</v>
      </c>
      <c r="L863" s="8" t="s">
        <v>1276</v>
      </c>
      <c r="M863" s="9" t="s">
        <v>17</v>
      </c>
      <c r="N863" s="2">
        <v>66</v>
      </c>
      <c r="O863" s="8" t="s">
        <v>17</v>
      </c>
      <c r="P863" t="str">
        <f t="shared" si="38"/>
        <v/>
      </c>
      <c r="Q863">
        <f t="shared" si="39"/>
        <v>2014</v>
      </c>
    </row>
    <row r="864" spans="1:17" x14ac:dyDescent="0.25">
      <c r="A864" s="3">
        <v>179654</v>
      </c>
      <c r="B864" s="4" t="s">
        <v>17</v>
      </c>
      <c r="C864" s="6" t="s">
        <v>17</v>
      </c>
      <c r="D864" s="5" t="s">
        <v>233</v>
      </c>
      <c r="E864" s="6" t="s">
        <v>17</v>
      </c>
      <c r="F864" s="6" t="s">
        <v>26</v>
      </c>
      <c r="G864" s="5" t="s">
        <v>232</v>
      </c>
      <c r="H864" s="5" t="s">
        <v>25</v>
      </c>
      <c r="I864" s="7">
        <v>41981.534722222197</v>
      </c>
      <c r="J864" s="7">
        <v>41981.534722222197</v>
      </c>
      <c r="K864" s="8" t="s">
        <v>17</v>
      </c>
      <c r="L864" s="8" t="s">
        <v>1276</v>
      </c>
      <c r="M864" s="9" t="s">
        <v>17</v>
      </c>
      <c r="N864" s="2">
        <v>66</v>
      </c>
      <c r="O864" s="8" t="s">
        <v>17</v>
      </c>
      <c r="P864" t="str">
        <f t="shared" si="38"/>
        <v/>
      </c>
      <c r="Q864">
        <f t="shared" si="39"/>
        <v>2014</v>
      </c>
    </row>
    <row r="865" spans="1:17" ht="165.75" x14ac:dyDescent="0.25">
      <c r="A865" s="3">
        <v>179655</v>
      </c>
      <c r="B865" s="4" t="s">
        <v>88</v>
      </c>
      <c r="C865" s="6" t="s">
        <v>25</v>
      </c>
      <c r="D865" s="5" t="s">
        <v>350</v>
      </c>
      <c r="E865" s="6" t="s">
        <v>38</v>
      </c>
      <c r="F865" s="6" t="s">
        <v>26</v>
      </c>
      <c r="G865" s="5" t="s">
        <v>351</v>
      </c>
      <c r="H865" s="5" t="s">
        <v>25</v>
      </c>
      <c r="I865" s="7">
        <v>41981.480555555601</v>
      </c>
      <c r="J865" s="7">
        <v>41981.780555555597</v>
      </c>
      <c r="K865" s="8" t="s">
        <v>1507</v>
      </c>
      <c r="L865" s="8" t="s">
        <v>1508</v>
      </c>
      <c r="M865" s="9" t="s">
        <v>1509</v>
      </c>
      <c r="N865" s="2">
        <v>330</v>
      </c>
      <c r="O865" s="8" t="s">
        <v>17</v>
      </c>
      <c r="P865" t="str">
        <f t="shared" si="38"/>
        <v>Fault</v>
      </c>
      <c r="Q865">
        <f t="shared" si="39"/>
        <v>2014</v>
      </c>
    </row>
    <row r="866" spans="1:17" x14ac:dyDescent="0.25">
      <c r="A866" s="3">
        <v>179665</v>
      </c>
      <c r="B866" s="4" t="s">
        <v>88</v>
      </c>
      <c r="C866" s="6" t="s">
        <v>25</v>
      </c>
      <c r="D866" s="5" t="s">
        <v>316</v>
      </c>
      <c r="E866" s="6" t="s">
        <v>84</v>
      </c>
      <c r="F866" s="6" t="s">
        <v>26</v>
      </c>
      <c r="G866" s="5" t="s">
        <v>232</v>
      </c>
      <c r="H866" s="5" t="s">
        <v>25</v>
      </c>
      <c r="I866" s="7">
        <v>41981.586805555598</v>
      </c>
      <c r="J866" s="7">
        <v>41981.586805555598</v>
      </c>
      <c r="K866" s="8" t="s">
        <v>17</v>
      </c>
      <c r="L866" s="8" t="s">
        <v>1276</v>
      </c>
      <c r="M866" s="9" t="s">
        <v>1327</v>
      </c>
      <c r="N866" s="2">
        <v>132</v>
      </c>
      <c r="O866" s="8" t="s">
        <v>17</v>
      </c>
      <c r="P866" t="str">
        <f t="shared" si="38"/>
        <v/>
      </c>
      <c r="Q866">
        <f t="shared" si="39"/>
        <v>2014</v>
      </c>
    </row>
    <row r="867" spans="1:17" ht="76.5" x14ac:dyDescent="0.25">
      <c r="A867" s="3">
        <v>179678</v>
      </c>
      <c r="B867" s="4" t="s">
        <v>49</v>
      </c>
      <c r="C867" s="6" t="s">
        <v>48</v>
      </c>
      <c r="D867" s="5" t="s">
        <v>698</v>
      </c>
      <c r="E867" s="6" t="s">
        <v>84</v>
      </c>
      <c r="F867" s="6" t="s">
        <v>26</v>
      </c>
      <c r="G867" s="5" t="s">
        <v>44</v>
      </c>
      <c r="H867" s="5" t="s">
        <v>164</v>
      </c>
      <c r="I867" s="7">
        <v>41982.124305555597</v>
      </c>
      <c r="J867" s="7">
        <v>41982.381944444402</v>
      </c>
      <c r="K867" s="8" t="s">
        <v>1510</v>
      </c>
      <c r="L867" s="8" t="s">
        <v>1511</v>
      </c>
      <c r="M867" s="9" t="s">
        <v>1512</v>
      </c>
      <c r="N867" s="2">
        <v>132</v>
      </c>
      <c r="O867" s="8" t="s">
        <v>1513</v>
      </c>
      <c r="P867" t="str">
        <f t="shared" si="38"/>
        <v/>
      </c>
      <c r="Q867">
        <f t="shared" si="39"/>
        <v>2014</v>
      </c>
    </row>
    <row r="868" spans="1:17" ht="25.5" x14ac:dyDescent="0.25">
      <c r="A868" s="3">
        <v>179679</v>
      </c>
      <c r="B868" s="4" t="s">
        <v>17</v>
      </c>
      <c r="C868" s="6" t="s">
        <v>17</v>
      </c>
      <c r="D868" s="5" t="s">
        <v>701</v>
      </c>
      <c r="E868" s="6" t="s">
        <v>17</v>
      </c>
      <c r="F868" s="6" t="s">
        <v>26</v>
      </c>
      <c r="G868" s="5" t="s">
        <v>44</v>
      </c>
      <c r="H868" s="5" t="s">
        <v>25</v>
      </c>
      <c r="I868" s="7">
        <v>41982.124305555597</v>
      </c>
      <c r="J868" s="7">
        <v>41982.381944444402</v>
      </c>
      <c r="K868" s="8" t="s">
        <v>17</v>
      </c>
      <c r="L868" s="8" t="s">
        <v>17</v>
      </c>
      <c r="M868" s="9" t="s">
        <v>17</v>
      </c>
      <c r="N868" s="2">
        <v>132</v>
      </c>
      <c r="O868" s="8" t="s">
        <v>17</v>
      </c>
      <c r="P868" t="str">
        <f t="shared" si="38"/>
        <v/>
      </c>
      <c r="Q868">
        <f t="shared" si="39"/>
        <v>2014</v>
      </c>
    </row>
    <row r="869" spans="1:17" x14ac:dyDescent="0.25">
      <c r="A869" s="3">
        <v>179680</v>
      </c>
      <c r="B869" s="4" t="s">
        <v>17</v>
      </c>
      <c r="C869" s="6" t="s">
        <v>17</v>
      </c>
      <c r="D869" s="5" t="s">
        <v>1514</v>
      </c>
      <c r="E869" s="6" t="s">
        <v>84</v>
      </c>
      <c r="F869" s="6" t="s">
        <v>26</v>
      </c>
      <c r="G869" s="5" t="s">
        <v>44</v>
      </c>
      <c r="H869" s="5" t="s">
        <v>36</v>
      </c>
      <c r="I869" s="7">
        <v>41982.124305555597</v>
      </c>
      <c r="J869" s="7">
        <v>41982.381944444402</v>
      </c>
      <c r="K869" s="8" t="s">
        <v>17</v>
      </c>
      <c r="L869" s="8" t="s">
        <v>17</v>
      </c>
      <c r="M869" s="9" t="s">
        <v>17</v>
      </c>
      <c r="N869" s="2">
        <v>132</v>
      </c>
      <c r="O869" s="8" t="s">
        <v>17</v>
      </c>
      <c r="P869" t="str">
        <f t="shared" si="38"/>
        <v/>
      </c>
      <c r="Q869">
        <f t="shared" si="39"/>
        <v>2014</v>
      </c>
    </row>
    <row r="870" spans="1:17" x14ac:dyDescent="0.25">
      <c r="A870" s="3">
        <v>179681</v>
      </c>
      <c r="B870" s="4" t="s">
        <v>17</v>
      </c>
      <c r="C870" s="6" t="s">
        <v>17</v>
      </c>
      <c r="D870" s="5" t="s">
        <v>330</v>
      </c>
      <c r="E870" s="6" t="s">
        <v>17</v>
      </c>
      <c r="F870" s="6" t="s">
        <v>26</v>
      </c>
      <c r="G870" s="5" t="s">
        <v>44</v>
      </c>
      <c r="H870" s="5" t="s">
        <v>36</v>
      </c>
      <c r="I870" s="7">
        <v>41982.124305555597</v>
      </c>
      <c r="J870" s="7">
        <v>41982.381944444402</v>
      </c>
      <c r="K870" s="8" t="s">
        <v>17</v>
      </c>
      <c r="L870" s="8" t="s">
        <v>17</v>
      </c>
      <c r="M870" s="9" t="s">
        <v>17</v>
      </c>
      <c r="N870" s="2">
        <v>132</v>
      </c>
      <c r="O870" s="8" t="s">
        <v>17</v>
      </c>
      <c r="P870" t="str">
        <f t="shared" si="38"/>
        <v/>
      </c>
      <c r="Q870">
        <f t="shared" si="39"/>
        <v>2014</v>
      </c>
    </row>
    <row r="871" spans="1:17" x14ac:dyDescent="0.25">
      <c r="A871" s="3">
        <v>179682</v>
      </c>
      <c r="B871" s="4" t="s">
        <v>17</v>
      </c>
      <c r="C871" s="6" t="s">
        <v>17</v>
      </c>
      <c r="D871" s="5" t="s">
        <v>353</v>
      </c>
      <c r="E871" s="6" t="s">
        <v>17</v>
      </c>
      <c r="F871" s="6" t="s">
        <v>26</v>
      </c>
      <c r="G871" s="5" t="s">
        <v>44</v>
      </c>
      <c r="H871" s="5" t="s">
        <v>36</v>
      </c>
      <c r="I871" s="7">
        <v>41982.124305555597</v>
      </c>
      <c r="J871" s="7">
        <v>41982.381944444402</v>
      </c>
      <c r="K871" s="8" t="s">
        <v>17</v>
      </c>
      <c r="L871" s="8" t="s">
        <v>17</v>
      </c>
      <c r="M871" s="9" t="s">
        <v>17</v>
      </c>
      <c r="N871" s="2">
        <v>132</v>
      </c>
      <c r="O871" s="8" t="s">
        <v>17</v>
      </c>
      <c r="P871" t="str">
        <f t="shared" si="38"/>
        <v/>
      </c>
      <c r="Q871">
        <f t="shared" si="39"/>
        <v>2014</v>
      </c>
    </row>
    <row r="872" spans="1:17" x14ac:dyDescent="0.25">
      <c r="A872" s="3">
        <v>179683</v>
      </c>
      <c r="B872" s="4" t="s">
        <v>17</v>
      </c>
      <c r="C872" s="6" t="s">
        <v>17</v>
      </c>
      <c r="D872" s="5" t="s">
        <v>397</v>
      </c>
      <c r="E872" s="6" t="s">
        <v>17</v>
      </c>
      <c r="F872" s="6" t="s">
        <v>26</v>
      </c>
      <c r="G872" s="5" t="s">
        <v>44</v>
      </c>
      <c r="H872" s="5" t="s">
        <v>36</v>
      </c>
      <c r="I872" s="7">
        <v>41982.124305555597</v>
      </c>
      <c r="J872" s="7">
        <v>41982.381944444402</v>
      </c>
      <c r="K872" s="8" t="s">
        <v>17</v>
      </c>
      <c r="L872" s="8" t="s">
        <v>17</v>
      </c>
      <c r="M872" s="9" t="s">
        <v>17</v>
      </c>
      <c r="N872" s="2">
        <v>132</v>
      </c>
      <c r="O872" s="8" t="s">
        <v>17</v>
      </c>
      <c r="P872" t="str">
        <f t="shared" si="38"/>
        <v/>
      </c>
      <c r="Q872">
        <f t="shared" si="39"/>
        <v>2014</v>
      </c>
    </row>
    <row r="873" spans="1:17" x14ac:dyDescent="0.25">
      <c r="A873" s="3">
        <v>179684</v>
      </c>
      <c r="B873" s="4" t="s">
        <v>17</v>
      </c>
      <c r="C873" s="6" t="s">
        <v>17</v>
      </c>
      <c r="D873" s="5" t="s">
        <v>309</v>
      </c>
      <c r="E873" s="6" t="s">
        <v>38</v>
      </c>
      <c r="F873" s="6" t="s">
        <v>26</v>
      </c>
      <c r="G873" s="5" t="s">
        <v>44</v>
      </c>
      <c r="H873" s="5" t="s">
        <v>63</v>
      </c>
      <c r="I873" s="7">
        <v>41982.124305555597</v>
      </c>
      <c r="J873" s="7">
        <v>41982.381944444402</v>
      </c>
      <c r="K873" s="8" t="s">
        <v>17</v>
      </c>
      <c r="L873" s="8" t="s">
        <v>17</v>
      </c>
      <c r="M873" s="9" t="s">
        <v>17</v>
      </c>
      <c r="N873" s="2">
        <v>132</v>
      </c>
      <c r="O873" s="8" t="s">
        <v>17</v>
      </c>
      <c r="P873" t="str">
        <f t="shared" si="38"/>
        <v>Fault</v>
      </c>
      <c r="Q873">
        <f t="shared" si="39"/>
        <v>2014</v>
      </c>
    </row>
    <row r="874" spans="1:17" x14ac:dyDescent="0.25">
      <c r="A874" s="3">
        <v>179685</v>
      </c>
      <c r="B874" s="4" t="s">
        <v>17</v>
      </c>
      <c r="C874" s="6" t="s">
        <v>17</v>
      </c>
      <c r="D874" s="5" t="s">
        <v>1515</v>
      </c>
      <c r="E874" s="6" t="s">
        <v>17</v>
      </c>
      <c r="F874" s="6" t="s">
        <v>26</v>
      </c>
      <c r="G874" s="5" t="s">
        <v>44</v>
      </c>
      <c r="H874" s="5" t="s">
        <v>36</v>
      </c>
      <c r="I874" s="7">
        <v>41982.124305555597</v>
      </c>
      <c r="J874" s="7">
        <v>41982.381944444402</v>
      </c>
      <c r="K874" s="8" t="s">
        <v>17</v>
      </c>
      <c r="L874" s="8" t="s">
        <v>17</v>
      </c>
      <c r="M874" s="9" t="s">
        <v>17</v>
      </c>
      <c r="N874" s="2">
        <v>132</v>
      </c>
      <c r="O874" s="8" t="s">
        <v>17</v>
      </c>
      <c r="P874" t="str">
        <f t="shared" si="38"/>
        <v/>
      </c>
      <c r="Q874">
        <f t="shared" si="39"/>
        <v>2014</v>
      </c>
    </row>
    <row r="875" spans="1:17" x14ac:dyDescent="0.25">
      <c r="A875" s="3">
        <v>179686</v>
      </c>
      <c r="B875" s="4" t="s">
        <v>17</v>
      </c>
      <c r="C875" s="6" t="s">
        <v>17</v>
      </c>
      <c r="D875" s="5" t="s">
        <v>355</v>
      </c>
      <c r="E875" s="6" t="s">
        <v>38</v>
      </c>
      <c r="F875" s="6" t="s">
        <v>26</v>
      </c>
      <c r="G875" s="5" t="s">
        <v>44</v>
      </c>
      <c r="H875" s="5" t="s">
        <v>25</v>
      </c>
      <c r="I875" s="7">
        <v>41982.124305555597</v>
      </c>
      <c r="J875" s="7">
        <v>41982.381944444402</v>
      </c>
      <c r="K875" s="8" t="s">
        <v>17</v>
      </c>
      <c r="L875" s="8" t="s">
        <v>17</v>
      </c>
      <c r="M875" s="9" t="s">
        <v>17</v>
      </c>
      <c r="N875" s="2">
        <v>132</v>
      </c>
      <c r="O875" s="8" t="s">
        <v>17</v>
      </c>
      <c r="P875" t="str">
        <f t="shared" si="38"/>
        <v>Fault</v>
      </c>
      <c r="Q875">
        <f t="shared" si="39"/>
        <v>2014</v>
      </c>
    </row>
    <row r="876" spans="1:17" x14ac:dyDescent="0.25">
      <c r="A876" s="3">
        <v>179687</v>
      </c>
      <c r="B876" s="4" t="s">
        <v>17</v>
      </c>
      <c r="C876" s="6" t="s">
        <v>17</v>
      </c>
      <c r="D876" s="5" t="s">
        <v>700</v>
      </c>
      <c r="E876" s="6" t="s">
        <v>17</v>
      </c>
      <c r="F876" s="6" t="s">
        <v>26</v>
      </c>
      <c r="G876" s="5" t="s">
        <v>44</v>
      </c>
      <c r="H876" s="5" t="s">
        <v>25</v>
      </c>
      <c r="I876" s="7">
        <v>41982.124305555597</v>
      </c>
      <c r="J876" s="7">
        <v>41982.381944444402</v>
      </c>
      <c r="K876" s="8" t="s">
        <v>17</v>
      </c>
      <c r="L876" s="8" t="s">
        <v>17</v>
      </c>
      <c r="M876" s="9" t="s">
        <v>17</v>
      </c>
      <c r="N876" s="2">
        <v>132</v>
      </c>
      <c r="O876" s="8" t="s">
        <v>17</v>
      </c>
      <c r="P876" t="str">
        <f t="shared" si="38"/>
        <v/>
      </c>
      <c r="Q876">
        <f t="shared" si="39"/>
        <v>2014</v>
      </c>
    </row>
    <row r="877" spans="1:17" x14ac:dyDescent="0.25">
      <c r="A877" s="3">
        <v>179688</v>
      </c>
      <c r="B877" s="4" t="s">
        <v>17</v>
      </c>
      <c r="C877" s="6" t="s">
        <v>17</v>
      </c>
      <c r="D877" s="5" t="s">
        <v>506</v>
      </c>
      <c r="E877" s="6" t="s">
        <v>322</v>
      </c>
      <c r="F877" s="6" t="s">
        <v>26</v>
      </c>
      <c r="G877" s="5" t="s">
        <v>44</v>
      </c>
      <c r="H877" s="5" t="s">
        <v>25</v>
      </c>
      <c r="I877" s="7">
        <v>41982.124305555597</v>
      </c>
      <c r="J877" s="7">
        <v>41982.381944444402</v>
      </c>
      <c r="K877" s="8" t="s">
        <v>17</v>
      </c>
      <c r="L877" s="8" t="s">
        <v>17</v>
      </c>
      <c r="M877" s="9" t="s">
        <v>17</v>
      </c>
      <c r="N877" s="2">
        <v>132</v>
      </c>
      <c r="O877" s="8" t="s">
        <v>17</v>
      </c>
      <c r="P877" t="str">
        <f t="shared" si="38"/>
        <v/>
      </c>
      <c r="Q877">
        <f t="shared" si="39"/>
        <v>2014</v>
      </c>
    </row>
    <row r="878" spans="1:17" ht="114.75" x14ac:dyDescent="0.25">
      <c r="A878" s="3">
        <v>179730</v>
      </c>
      <c r="B878" s="4" t="s">
        <v>613</v>
      </c>
      <c r="C878" s="6" t="s">
        <v>347</v>
      </c>
      <c r="D878" s="5" t="s">
        <v>515</v>
      </c>
      <c r="E878" s="6" t="s">
        <v>61</v>
      </c>
      <c r="F878" s="6" t="s">
        <v>26</v>
      </c>
      <c r="G878" s="5" t="s">
        <v>516</v>
      </c>
      <c r="H878" s="5" t="s">
        <v>25</v>
      </c>
      <c r="I878" s="7">
        <v>41982.431944444397</v>
      </c>
      <c r="J878" s="7">
        <v>41983.75</v>
      </c>
      <c r="K878" s="8" t="s">
        <v>1516</v>
      </c>
      <c r="L878" s="8" t="s">
        <v>1517</v>
      </c>
      <c r="M878" s="9" t="s">
        <v>1518</v>
      </c>
      <c r="N878" s="2">
        <v>330</v>
      </c>
      <c r="O878" s="8" t="s">
        <v>17</v>
      </c>
      <c r="P878" t="str">
        <f t="shared" si="38"/>
        <v>Forced</v>
      </c>
      <c r="Q878">
        <f t="shared" si="39"/>
        <v>2014</v>
      </c>
    </row>
    <row r="879" spans="1:17" ht="76.5" x14ac:dyDescent="0.25">
      <c r="A879" s="3">
        <v>179736</v>
      </c>
      <c r="B879" s="4" t="s">
        <v>95</v>
      </c>
      <c r="C879" s="6" t="s">
        <v>36</v>
      </c>
      <c r="D879" s="5" t="s">
        <v>724</v>
      </c>
      <c r="E879" s="6" t="s">
        <v>84</v>
      </c>
      <c r="F879" s="6" t="s">
        <v>26</v>
      </c>
      <c r="G879" s="5" t="s">
        <v>118</v>
      </c>
      <c r="H879" s="5" t="s">
        <v>164</v>
      </c>
      <c r="I879" s="7">
        <v>41982.324305555601</v>
      </c>
      <c r="J879" s="7">
        <v>41982.351388888899</v>
      </c>
      <c r="K879" s="8" t="s">
        <v>17</v>
      </c>
      <c r="L879" s="8" t="s">
        <v>1519</v>
      </c>
      <c r="M879" s="9" t="s">
        <v>1520</v>
      </c>
      <c r="N879" s="2">
        <v>330</v>
      </c>
      <c r="O879" s="8" t="s">
        <v>1521</v>
      </c>
      <c r="P879" t="str">
        <f t="shared" si="38"/>
        <v/>
      </c>
      <c r="Q879">
        <f t="shared" si="39"/>
        <v>2014</v>
      </c>
    </row>
    <row r="880" spans="1:17" x14ac:dyDescent="0.25">
      <c r="A880" s="3">
        <v>179737</v>
      </c>
      <c r="B880" s="4" t="s">
        <v>17</v>
      </c>
      <c r="C880" s="6" t="s">
        <v>17</v>
      </c>
      <c r="D880" s="5" t="s">
        <v>117</v>
      </c>
      <c r="E880" s="6" t="s">
        <v>61</v>
      </c>
      <c r="F880" s="6" t="s">
        <v>26</v>
      </c>
      <c r="G880" s="5" t="s">
        <v>118</v>
      </c>
      <c r="H880" s="5" t="s">
        <v>52</v>
      </c>
      <c r="I880" s="7">
        <v>41982.324305555601</v>
      </c>
      <c r="J880" s="7">
        <v>41982.351388888899</v>
      </c>
      <c r="K880" s="8" t="s">
        <v>17</v>
      </c>
      <c r="L880" s="8" t="s">
        <v>17</v>
      </c>
      <c r="M880" s="9" t="s">
        <v>17</v>
      </c>
      <c r="N880" s="2">
        <v>330</v>
      </c>
      <c r="O880" s="8" t="s">
        <v>17</v>
      </c>
      <c r="P880" t="str">
        <f t="shared" si="38"/>
        <v>Forced</v>
      </c>
      <c r="Q880">
        <f t="shared" si="39"/>
        <v>2014</v>
      </c>
    </row>
    <row r="881" spans="1:17" x14ac:dyDescent="0.25">
      <c r="A881" s="3">
        <v>179738</v>
      </c>
      <c r="B881" s="4" t="s">
        <v>17</v>
      </c>
      <c r="C881" s="6" t="s">
        <v>17</v>
      </c>
      <c r="D881" s="5" t="s">
        <v>502</v>
      </c>
      <c r="E881" s="6" t="s">
        <v>61</v>
      </c>
      <c r="F881" s="6" t="s">
        <v>26</v>
      </c>
      <c r="G881" s="5" t="s">
        <v>118</v>
      </c>
      <c r="H881" s="5" t="s">
        <v>52</v>
      </c>
      <c r="I881" s="7">
        <v>41982.324305555601</v>
      </c>
      <c r="J881" s="7">
        <v>41982.351388888899</v>
      </c>
      <c r="K881" s="8" t="s">
        <v>17</v>
      </c>
      <c r="L881" s="8" t="s">
        <v>17</v>
      </c>
      <c r="M881" s="9" t="s">
        <v>17</v>
      </c>
      <c r="N881" s="2">
        <v>330</v>
      </c>
      <c r="O881" s="8" t="s">
        <v>17</v>
      </c>
      <c r="P881" t="str">
        <f t="shared" si="38"/>
        <v>Forced</v>
      </c>
      <c r="Q881">
        <f t="shared" si="39"/>
        <v>2014</v>
      </c>
    </row>
    <row r="882" spans="1:17" x14ac:dyDescent="0.25">
      <c r="A882" s="3">
        <v>179739</v>
      </c>
      <c r="B882" s="4" t="s">
        <v>17</v>
      </c>
      <c r="C882" s="6" t="s">
        <v>17</v>
      </c>
      <c r="D882" s="5" t="s">
        <v>646</v>
      </c>
      <c r="E882" s="6" t="s">
        <v>17</v>
      </c>
      <c r="F882" s="6" t="s">
        <v>26</v>
      </c>
      <c r="G882" s="5" t="s">
        <v>118</v>
      </c>
      <c r="H882" s="5" t="s">
        <v>36</v>
      </c>
      <c r="I882" s="7">
        <v>41982.324305555601</v>
      </c>
      <c r="J882" s="7">
        <v>41982.351388888899</v>
      </c>
      <c r="K882" s="8" t="s">
        <v>17</v>
      </c>
      <c r="L882" s="8" t="s">
        <v>17</v>
      </c>
      <c r="M882" s="9" t="s">
        <v>17</v>
      </c>
      <c r="N882" s="2">
        <v>330</v>
      </c>
      <c r="O882" s="8" t="s">
        <v>17</v>
      </c>
      <c r="P882" t="str">
        <f t="shared" si="38"/>
        <v/>
      </c>
      <c r="Q882">
        <f t="shared" si="39"/>
        <v>2014</v>
      </c>
    </row>
    <row r="883" spans="1:17" x14ac:dyDescent="0.25">
      <c r="A883" s="3">
        <v>179740</v>
      </c>
      <c r="B883" s="4" t="s">
        <v>17</v>
      </c>
      <c r="C883" s="6" t="s">
        <v>17</v>
      </c>
      <c r="D883" s="5" t="s">
        <v>725</v>
      </c>
      <c r="E883" s="6" t="s">
        <v>17</v>
      </c>
      <c r="F883" s="6" t="s">
        <v>26</v>
      </c>
      <c r="G883" s="5" t="s">
        <v>118</v>
      </c>
      <c r="H883" s="5" t="s">
        <v>36</v>
      </c>
      <c r="I883" s="7">
        <v>41982.324305555601</v>
      </c>
      <c r="J883" s="7">
        <v>41982.351388888899</v>
      </c>
      <c r="K883" s="8" t="s">
        <v>17</v>
      </c>
      <c r="L883" s="8" t="s">
        <v>17</v>
      </c>
      <c r="M883" s="9" t="s">
        <v>17</v>
      </c>
      <c r="N883" s="2">
        <v>330</v>
      </c>
      <c r="O883" s="8" t="s">
        <v>17</v>
      </c>
      <c r="P883" t="str">
        <f t="shared" si="38"/>
        <v/>
      </c>
      <c r="Q883">
        <f t="shared" si="39"/>
        <v>2014</v>
      </c>
    </row>
    <row r="884" spans="1:17" x14ac:dyDescent="0.25">
      <c r="A884" s="3">
        <v>179741</v>
      </c>
      <c r="B884" s="4" t="s">
        <v>17</v>
      </c>
      <c r="C884" s="6" t="s">
        <v>17</v>
      </c>
      <c r="D884" s="5" t="s">
        <v>726</v>
      </c>
      <c r="E884" s="6" t="s">
        <v>61</v>
      </c>
      <c r="F884" s="6" t="s">
        <v>26</v>
      </c>
      <c r="G884" s="5" t="s">
        <v>118</v>
      </c>
      <c r="H884" s="5" t="s">
        <v>110</v>
      </c>
      <c r="I884" s="7">
        <v>41982.324305555601</v>
      </c>
      <c r="J884" s="7">
        <v>41982.351388888899</v>
      </c>
      <c r="K884" s="8" t="s">
        <v>17</v>
      </c>
      <c r="L884" s="8" t="s">
        <v>17</v>
      </c>
      <c r="M884" s="9" t="s">
        <v>17</v>
      </c>
      <c r="N884" s="2">
        <v>330</v>
      </c>
      <c r="O884" s="8" t="s">
        <v>17</v>
      </c>
      <c r="P884" t="str">
        <f t="shared" si="38"/>
        <v>Forced</v>
      </c>
      <c r="Q884">
        <f t="shared" si="39"/>
        <v>2014</v>
      </c>
    </row>
    <row r="885" spans="1:17" x14ac:dyDescent="0.25">
      <c r="A885" s="3">
        <v>179742</v>
      </c>
      <c r="B885" s="4" t="s">
        <v>17</v>
      </c>
      <c r="C885" s="6" t="s">
        <v>17</v>
      </c>
      <c r="D885" s="5" t="s">
        <v>727</v>
      </c>
      <c r="E885" s="6" t="s">
        <v>61</v>
      </c>
      <c r="F885" s="6" t="s">
        <v>26</v>
      </c>
      <c r="G885" s="5" t="s">
        <v>728</v>
      </c>
      <c r="H885" s="5" t="s">
        <v>25</v>
      </c>
      <c r="I885" s="7">
        <v>41982.324305555601</v>
      </c>
      <c r="J885" s="7">
        <v>41982.351388888899</v>
      </c>
      <c r="K885" s="8" t="s">
        <v>17</v>
      </c>
      <c r="L885" s="8" t="s">
        <v>17</v>
      </c>
      <c r="M885" s="9" t="s">
        <v>17</v>
      </c>
      <c r="N885" s="2">
        <v>330</v>
      </c>
      <c r="O885" s="8" t="s">
        <v>17</v>
      </c>
      <c r="P885" t="str">
        <f t="shared" si="38"/>
        <v>Forced</v>
      </c>
      <c r="Q885">
        <f t="shared" si="39"/>
        <v>2014</v>
      </c>
    </row>
    <row r="886" spans="1:17" ht="25.5" x14ac:dyDescent="0.25">
      <c r="A886" s="3">
        <v>179766</v>
      </c>
      <c r="B886" s="4" t="s">
        <v>17</v>
      </c>
      <c r="C886" s="6" t="s">
        <v>17</v>
      </c>
      <c r="D886" s="5" t="s">
        <v>224</v>
      </c>
      <c r="E886" s="6" t="s">
        <v>17</v>
      </c>
      <c r="F886" s="6" t="s">
        <v>26</v>
      </c>
      <c r="G886" s="5" t="s">
        <v>120</v>
      </c>
      <c r="H886" s="5" t="s">
        <v>25</v>
      </c>
      <c r="I886" s="7">
        <v>41982.568749999999</v>
      </c>
      <c r="J886" s="7">
        <v>41982.568749999999</v>
      </c>
      <c r="K886" s="8" t="s">
        <v>17</v>
      </c>
      <c r="L886" s="8" t="s">
        <v>1276</v>
      </c>
      <c r="M886" s="9" t="s">
        <v>17</v>
      </c>
      <c r="N886" s="2">
        <v>66</v>
      </c>
      <c r="O886" s="8" t="s">
        <v>17</v>
      </c>
      <c r="P886" t="str">
        <f t="shared" si="38"/>
        <v/>
      </c>
      <c r="Q886">
        <f t="shared" si="39"/>
        <v>2014</v>
      </c>
    </row>
    <row r="887" spans="1:17" ht="25.5" x14ac:dyDescent="0.25">
      <c r="A887" s="3">
        <v>179928</v>
      </c>
      <c r="B887" s="4" t="s">
        <v>17</v>
      </c>
      <c r="C887" s="6" t="s">
        <v>17</v>
      </c>
      <c r="D887" s="5" t="s">
        <v>221</v>
      </c>
      <c r="E887" s="6" t="s">
        <v>17</v>
      </c>
      <c r="F887" s="6" t="s">
        <v>26</v>
      </c>
      <c r="G887" s="5" t="s">
        <v>100</v>
      </c>
      <c r="H887" s="5" t="s">
        <v>25</v>
      </c>
      <c r="I887" s="7">
        <v>41983.547916666699</v>
      </c>
      <c r="J887" s="7">
        <v>41983.547916666699</v>
      </c>
      <c r="K887" s="8" t="s">
        <v>17</v>
      </c>
      <c r="L887" s="8" t="s">
        <v>1276</v>
      </c>
      <c r="M887" s="9" t="s">
        <v>17</v>
      </c>
      <c r="N887" s="2">
        <v>66</v>
      </c>
      <c r="O887" s="8" t="s">
        <v>17</v>
      </c>
      <c r="P887" t="str">
        <f t="shared" si="38"/>
        <v/>
      </c>
      <c r="Q887">
        <f t="shared" si="39"/>
        <v>2014</v>
      </c>
    </row>
    <row r="888" spans="1:17" x14ac:dyDescent="0.25">
      <c r="A888" s="3">
        <v>179938</v>
      </c>
      <c r="B888" s="4" t="s">
        <v>17</v>
      </c>
      <c r="C888" s="6" t="s">
        <v>17</v>
      </c>
      <c r="D888" s="5" t="s">
        <v>214</v>
      </c>
      <c r="E888" s="6" t="s">
        <v>17</v>
      </c>
      <c r="F888" s="6" t="s">
        <v>26</v>
      </c>
      <c r="G888" s="5" t="s">
        <v>158</v>
      </c>
      <c r="H888" s="5" t="s">
        <v>25</v>
      </c>
      <c r="I888" s="7">
        <v>41983.547916666699</v>
      </c>
      <c r="J888" s="7">
        <v>41983.547916666699</v>
      </c>
      <c r="K888" s="8" t="s">
        <v>17</v>
      </c>
      <c r="L888" s="8" t="s">
        <v>1276</v>
      </c>
      <c r="M888" s="9" t="s">
        <v>17</v>
      </c>
      <c r="N888" s="2">
        <v>66</v>
      </c>
      <c r="O888" s="8" t="s">
        <v>17</v>
      </c>
      <c r="P888" t="str">
        <f t="shared" si="38"/>
        <v/>
      </c>
      <c r="Q888">
        <f t="shared" si="39"/>
        <v>2014</v>
      </c>
    </row>
    <row r="889" spans="1:17" ht="63.75" x14ac:dyDescent="0.25">
      <c r="A889" s="3">
        <v>179948</v>
      </c>
      <c r="B889" s="4" t="s">
        <v>17</v>
      </c>
      <c r="C889" s="6" t="s">
        <v>17</v>
      </c>
      <c r="D889" s="5" t="s">
        <v>111</v>
      </c>
      <c r="E889" s="6" t="s">
        <v>17</v>
      </c>
      <c r="F889" s="6" t="s">
        <v>26</v>
      </c>
      <c r="G889" s="5" t="s">
        <v>112</v>
      </c>
      <c r="H889" s="5" t="s">
        <v>25</v>
      </c>
      <c r="I889" s="7">
        <v>41983.702777777798</v>
      </c>
      <c r="J889" s="7">
        <v>41983.702777777798</v>
      </c>
      <c r="K889" s="8" t="s">
        <v>1522</v>
      </c>
      <c r="L889" s="8" t="s">
        <v>1276</v>
      </c>
      <c r="M889" s="9" t="s">
        <v>17</v>
      </c>
      <c r="N889" s="2">
        <v>66</v>
      </c>
      <c r="O889" s="8" t="s">
        <v>17</v>
      </c>
      <c r="P889" t="str">
        <f t="shared" si="38"/>
        <v/>
      </c>
      <c r="Q889">
        <f t="shared" si="39"/>
        <v>2014</v>
      </c>
    </row>
    <row r="890" spans="1:17" ht="114.75" x14ac:dyDescent="0.25">
      <c r="A890" s="3">
        <v>179949</v>
      </c>
      <c r="B890" s="4" t="s">
        <v>88</v>
      </c>
      <c r="C890" s="6" t="s">
        <v>25</v>
      </c>
      <c r="D890" s="5" t="s">
        <v>478</v>
      </c>
      <c r="E890" s="6" t="s">
        <v>38</v>
      </c>
      <c r="F890" s="6" t="s">
        <v>26</v>
      </c>
      <c r="G890" s="5" t="s">
        <v>479</v>
      </c>
      <c r="H890" s="5" t="s">
        <v>25</v>
      </c>
      <c r="I890" s="7">
        <v>41983.7319444444</v>
      </c>
      <c r="J890" s="7">
        <v>41984.6069444444</v>
      </c>
      <c r="K890" s="8" t="s">
        <v>1523</v>
      </c>
      <c r="L890" s="8" t="s">
        <v>1244</v>
      </c>
      <c r="M890" s="9" t="s">
        <v>1523</v>
      </c>
      <c r="N890" s="2">
        <v>132</v>
      </c>
      <c r="O890" s="8" t="s">
        <v>17</v>
      </c>
      <c r="P890" t="str">
        <f t="shared" si="38"/>
        <v>Fault</v>
      </c>
      <c r="Q890">
        <f t="shared" si="39"/>
        <v>2014</v>
      </c>
    </row>
    <row r="891" spans="1:17" x14ac:dyDescent="0.25">
      <c r="A891" s="3">
        <v>179998</v>
      </c>
      <c r="B891" s="4" t="s">
        <v>17</v>
      </c>
      <c r="C891" s="6" t="s">
        <v>17</v>
      </c>
      <c r="D891" s="5" t="s">
        <v>357</v>
      </c>
      <c r="E891" s="6" t="s">
        <v>17</v>
      </c>
      <c r="F891" s="6" t="s">
        <v>26</v>
      </c>
      <c r="G891" s="5" t="s">
        <v>126</v>
      </c>
      <c r="H891" s="5" t="s">
        <v>25</v>
      </c>
      <c r="I891" s="7">
        <v>41984.488194444399</v>
      </c>
      <c r="J891" s="7">
        <v>41984.488194444399</v>
      </c>
      <c r="K891" s="8" t="s">
        <v>17</v>
      </c>
      <c r="L891" s="8" t="s">
        <v>1276</v>
      </c>
      <c r="M891" s="9" t="s">
        <v>17</v>
      </c>
      <c r="N891" s="2">
        <v>66</v>
      </c>
      <c r="O891" s="8" t="s">
        <v>17</v>
      </c>
      <c r="P891" t="str">
        <f t="shared" si="38"/>
        <v/>
      </c>
      <c r="Q891">
        <f t="shared" si="39"/>
        <v>2014</v>
      </c>
    </row>
    <row r="892" spans="1:17" x14ac:dyDescent="0.25">
      <c r="A892" s="3">
        <v>180019</v>
      </c>
      <c r="B892" s="4" t="s">
        <v>17</v>
      </c>
      <c r="C892" s="6" t="s">
        <v>17</v>
      </c>
      <c r="D892" s="5" t="s">
        <v>382</v>
      </c>
      <c r="E892" s="6" t="s">
        <v>65</v>
      </c>
      <c r="F892" s="6" t="s">
        <v>26</v>
      </c>
      <c r="G892" s="5" t="s">
        <v>183</v>
      </c>
      <c r="H892" s="5" t="s">
        <v>25</v>
      </c>
      <c r="I892" s="7">
        <v>41994.704166666699</v>
      </c>
      <c r="J892" s="7">
        <v>41996.631249999999</v>
      </c>
      <c r="K892" s="8" t="s">
        <v>17</v>
      </c>
      <c r="L892" s="8" t="s">
        <v>17</v>
      </c>
      <c r="M892" s="9" t="s">
        <v>17</v>
      </c>
      <c r="N892" s="2">
        <v>132</v>
      </c>
      <c r="O892" s="8" t="s">
        <v>17</v>
      </c>
      <c r="P892" t="str">
        <f t="shared" si="38"/>
        <v/>
      </c>
      <c r="Q892">
        <f t="shared" si="39"/>
        <v>2014</v>
      </c>
    </row>
    <row r="893" spans="1:17" ht="25.5" x14ac:dyDescent="0.25">
      <c r="A893" s="3">
        <v>180026</v>
      </c>
      <c r="B893" s="4" t="s">
        <v>88</v>
      </c>
      <c r="C893" s="6" t="s">
        <v>25</v>
      </c>
      <c r="D893" s="5" t="s">
        <v>91</v>
      </c>
      <c r="E893" s="6" t="s">
        <v>84</v>
      </c>
      <c r="F893" s="6" t="s">
        <v>26</v>
      </c>
      <c r="G893" s="5" t="s">
        <v>92</v>
      </c>
      <c r="H893" s="5" t="s">
        <v>25</v>
      </c>
      <c r="I893" s="7">
        <v>41984.604861111096</v>
      </c>
      <c r="J893" s="7">
        <v>41984.604861111096</v>
      </c>
      <c r="K893" s="8" t="s">
        <v>1524</v>
      </c>
      <c r="L893" s="8" t="s">
        <v>1276</v>
      </c>
      <c r="M893" s="9" t="s">
        <v>1524</v>
      </c>
      <c r="N893" s="2">
        <v>132</v>
      </c>
      <c r="O893" s="8" t="s">
        <v>17</v>
      </c>
      <c r="P893" t="str">
        <f t="shared" si="38"/>
        <v/>
      </c>
      <c r="Q893">
        <f t="shared" si="39"/>
        <v>2014</v>
      </c>
    </row>
    <row r="894" spans="1:17" ht="102" x14ac:dyDescent="0.25">
      <c r="A894" s="3">
        <v>180027</v>
      </c>
      <c r="B894" s="4" t="s">
        <v>17</v>
      </c>
      <c r="C894" s="6" t="s">
        <v>17</v>
      </c>
      <c r="D894" s="5" t="s">
        <v>453</v>
      </c>
      <c r="E894" s="6" t="s">
        <v>17</v>
      </c>
      <c r="F894" s="6" t="s">
        <v>26</v>
      </c>
      <c r="G894" s="5" t="s">
        <v>249</v>
      </c>
      <c r="H894" s="5" t="s">
        <v>25</v>
      </c>
      <c r="I894" s="7">
        <v>41984.620138888902</v>
      </c>
      <c r="J894" s="7">
        <v>41984.792361111096</v>
      </c>
      <c r="K894" s="8" t="s">
        <v>1525</v>
      </c>
      <c r="L894" s="8" t="s">
        <v>1276</v>
      </c>
      <c r="M894" s="9" t="s">
        <v>17</v>
      </c>
      <c r="N894" s="2">
        <v>22</v>
      </c>
      <c r="O894" s="8" t="s">
        <v>17</v>
      </c>
      <c r="P894" t="str">
        <f t="shared" si="38"/>
        <v/>
      </c>
      <c r="Q894">
        <f t="shared" si="39"/>
        <v>2014</v>
      </c>
    </row>
    <row r="895" spans="1:17" ht="25.5" x14ac:dyDescent="0.25">
      <c r="A895" s="3">
        <v>180028</v>
      </c>
      <c r="B895" s="4" t="s">
        <v>17</v>
      </c>
      <c r="C895" s="6" t="s">
        <v>17</v>
      </c>
      <c r="D895" s="5" t="s">
        <v>454</v>
      </c>
      <c r="E895" s="6" t="s">
        <v>17</v>
      </c>
      <c r="F895" s="6" t="s">
        <v>26</v>
      </c>
      <c r="G895" s="5" t="s">
        <v>35</v>
      </c>
      <c r="H895" s="5" t="s">
        <v>25</v>
      </c>
      <c r="I895" s="7">
        <v>41984.6472222222</v>
      </c>
      <c r="J895" s="7">
        <v>41984.6472222222</v>
      </c>
      <c r="K895" s="8" t="s">
        <v>1526</v>
      </c>
      <c r="L895" s="8" t="s">
        <v>1276</v>
      </c>
      <c r="M895" s="9" t="s">
        <v>17</v>
      </c>
      <c r="N895" s="2">
        <v>66</v>
      </c>
      <c r="O895" s="8" t="s">
        <v>17</v>
      </c>
      <c r="P895" t="str">
        <f t="shared" si="38"/>
        <v/>
      </c>
      <c r="Q895">
        <f t="shared" si="39"/>
        <v>2014</v>
      </c>
    </row>
    <row r="896" spans="1:17" ht="25.5" x14ac:dyDescent="0.25">
      <c r="A896" s="3">
        <v>180078</v>
      </c>
      <c r="B896" s="4" t="s">
        <v>17</v>
      </c>
      <c r="C896" s="6" t="s">
        <v>17</v>
      </c>
      <c r="D896" s="5" t="s">
        <v>556</v>
      </c>
      <c r="E896" s="6" t="s">
        <v>17</v>
      </c>
      <c r="F896" s="6" t="s">
        <v>26</v>
      </c>
      <c r="G896" s="5" t="s">
        <v>285</v>
      </c>
      <c r="H896" s="5" t="s">
        <v>25</v>
      </c>
      <c r="I896" s="7">
        <v>41985.491666666698</v>
      </c>
      <c r="J896" s="7">
        <v>41985.491666666698</v>
      </c>
      <c r="K896" s="8" t="s">
        <v>1527</v>
      </c>
      <c r="L896" s="8" t="s">
        <v>1276</v>
      </c>
      <c r="M896" s="9" t="s">
        <v>17</v>
      </c>
      <c r="N896" s="2">
        <v>66</v>
      </c>
      <c r="O896" s="8" t="s">
        <v>17</v>
      </c>
      <c r="P896" t="str">
        <f t="shared" si="38"/>
        <v/>
      </c>
      <c r="Q896">
        <f t="shared" si="39"/>
        <v>2014</v>
      </c>
    </row>
    <row r="897" spans="1:17" x14ac:dyDescent="0.25">
      <c r="A897" s="3">
        <v>180114</v>
      </c>
      <c r="B897" s="4" t="s">
        <v>42</v>
      </c>
      <c r="C897" s="6" t="s">
        <v>36</v>
      </c>
      <c r="D897" s="5" t="s">
        <v>646</v>
      </c>
      <c r="E897" s="6" t="s">
        <v>84</v>
      </c>
      <c r="F897" s="6" t="s">
        <v>26</v>
      </c>
      <c r="G897" s="5" t="s">
        <v>62</v>
      </c>
      <c r="H897" s="5" t="s">
        <v>36</v>
      </c>
      <c r="I897" s="7">
        <v>41987.856249999997</v>
      </c>
      <c r="J897" s="7">
        <v>41988.4597222222</v>
      </c>
      <c r="K897" s="8" t="s">
        <v>17</v>
      </c>
      <c r="L897" s="8" t="s">
        <v>17</v>
      </c>
      <c r="M897" s="9" t="s">
        <v>844</v>
      </c>
      <c r="N897" s="2">
        <v>330</v>
      </c>
      <c r="O897" s="8" t="s">
        <v>17</v>
      </c>
      <c r="P897" t="str">
        <f t="shared" si="38"/>
        <v/>
      </c>
      <c r="Q897">
        <f t="shared" si="39"/>
        <v>2014</v>
      </c>
    </row>
    <row r="898" spans="1:17" x14ac:dyDescent="0.25">
      <c r="A898" s="3">
        <v>180154</v>
      </c>
      <c r="B898" s="4" t="s">
        <v>42</v>
      </c>
      <c r="C898" s="6" t="s">
        <v>36</v>
      </c>
      <c r="D898" s="5" t="s">
        <v>53</v>
      </c>
      <c r="E898" s="6" t="s">
        <v>69</v>
      </c>
      <c r="F898" s="6" t="s">
        <v>26</v>
      </c>
      <c r="G898" s="5" t="s">
        <v>118</v>
      </c>
      <c r="H898" s="5" t="s">
        <v>52</v>
      </c>
      <c r="I898" s="7">
        <v>41989.270833333299</v>
      </c>
      <c r="J898" s="7">
        <v>41989.356249999997</v>
      </c>
      <c r="K898" s="8" t="s">
        <v>17</v>
      </c>
      <c r="L898" s="8" t="s">
        <v>17</v>
      </c>
      <c r="M898" s="9" t="s">
        <v>844</v>
      </c>
      <c r="N898" s="2">
        <v>330</v>
      </c>
      <c r="O898" s="8" t="s">
        <v>17</v>
      </c>
      <c r="P898" t="str">
        <f t="shared" si="38"/>
        <v>Forced</v>
      </c>
      <c r="Q898">
        <f t="shared" si="39"/>
        <v>2014</v>
      </c>
    </row>
    <row r="899" spans="1:17" x14ac:dyDescent="0.25">
      <c r="A899" s="3">
        <v>180155</v>
      </c>
      <c r="B899" s="4" t="s">
        <v>17</v>
      </c>
      <c r="C899" s="6" t="s">
        <v>17</v>
      </c>
      <c r="D899" s="5" t="s">
        <v>213</v>
      </c>
      <c r="E899" s="6" t="s">
        <v>17</v>
      </c>
      <c r="F899" s="6" t="s">
        <v>26</v>
      </c>
      <c r="G899" s="5" t="s">
        <v>131</v>
      </c>
      <c r="H899" s="5" t="s">
        <v>25</v>
      </c>
      <c r="I899" s="7">
        <v>41988.726388888899</v>
      </c>
      <c r="J899" s="7">
        <v>41989.475694444402</v>
      </c>
      <c r="K899" s="8" t="s">
        <v>17</v>
      </c>
      <c r="L899" s="8" t="s">
        <v>1276</v>
      </c>
      <c r="M899" s="9" t="s">
        <v>17</v>
      </c>
      <c r="N899" s="2">
        <v>66</v>
      </c>
      <c r="O899" s="8" t="s">
        <v>17</v>
      </c>
      <c r="P899" t="str">
        <f t="shared" si="38"/>
        <v/>
      </c>
      <c r="Q899">
        <f t="shared" si="39"/>
        <v>2014</v>
      </c>
    </row>
    <row r="900" spans="1:17" ht="51" x14ac:dyDescent="0.25">
      <c r="A900" s="3">
        <v>180181</v>
      </c>
      <c r="B900" s="4" t="s">
        <v>17</v>
      </c>
      <c r="C900" s="6" t="s">
        <v>17</v>
      </c>
      <c r="D900" s="5" t="s">
        <v>182</v>
      </c>
      <c r="E900" s="6" t="s">
        <v>17</v>
      </c>
      <c r="F900" s="6" t="s">
        <v>26</v>
      </c>
      <c r="G900" s="5" t="s">
        <v>128</v>
      </c>
      <c r="H900" s="5" t="s">
        <v>25</v>
      </c>
      <c r="I900" s="7">
        <v>41989.375</v>
      </c>
      <c r="J900" s="7">
        <v>41989.375</v>
      </c>
      <c r="K900" s="8" t="s">
        <v>1528</v>
      </c>
      <c r="L900" s="8" t="s">
        <v>1276</v>
      </c>
      <c r="M900" s="9" t="s">
        <v>17</v>
      </c>
      <c r="N900" s="2">
        <v>66</v>
      </c>
      <c r="O900" s="8" t="s">
        <v>17</v>
      </c>
      <c r="P900" t="str">
        <f t="shared" ref="P900:P963" si="40">IF(OR(E900="B",E900="E"),"Forced",IF(OR(E900="C",E900="Z"),"Fault",""))</f>
        <v/>
      </c>
      <c r="Q900">
        <f t="shared" ref="Q900:Q963" si="41">YEAR(I900)</f>
        <v>2014</v>
      </c>
    </row>
    <row r="901" spans="1:17" x14ac:dyDescent="0.25">
      <c r="A901" s="3">
        <v>180192</v>
      </c>
      <c r="B901" s="4" t="s">
        <v>17</v>
      </c>
      <c r="C901" s="6" t="s">
        <v>17</v>
      </c>
      <c r="D901" s="5" t="s">
        <v>382</v>
      </c>
      <c r="E901" s="6" t="s">
        <v>65</v>
      </c>
      <c r="F901" s="6" t="s">
        <v>26</v>
      </c>
      <c r="G901" s="5" t="s">
        <v>183</v>
      </c>
      <c r="H901" s="5" t="s">
        <v>25</v>
      </c>
      <c r="I901" s="7">
        <v>42001.599305555603</v>
      </c>
      <c r="J901" s="7">
        <v>42004.627777777801</v>
      </c>
      <c r="K901" s="8" t="s">
        <v>17</v>
      </c>
      <c r="L901" s="8" t="s">
        <v>17</v>
      </c>
      <c r="M901" s="9" t="s">
        <v>17</v>
      </c>
      <c r="N901" s="2">
        <v>132</v>
      </c>
      <c r="O901" s="8" t="s">
        <v>17</v>
      </c>
      <c r="P901" t="str">
        <f t="shared" si="40"/>
        <v/>
      </c>
      <c r="Q901">
        <f t="shared" si="41"/>
        <v>2014</v>
      </c>
    </row>
    <row r="902" spans="1:17" x14ac:dyDescent="0.25">
      <c r="A902" s="3">
        <v>180193</v>
      </c>
      <c r="B902" s="4" t="s">
        <v>17</v>
      </c>
      <c r="C902" s="6" t="s">
        <v>17</v>
      </c>
      <c r="D902" s="5" t="s">
        <v>382</v>
      </c>
      <c r="E902" s="6" t="s">
        <v>65</v>
      </c>
      <c r="F902" s="6" t="s">
        <v>19</v>
      </c>
      <c r="G902" s="5" t="s">
        <v>183</v>
      </c>
      <c r="H902" s="5" t="s">
        <v>25</v>
      </c>
      <c r="I902" s="7">
        <v>42008.578472222202</v>
      </c>
      <c r="J902" s="7">
        <v>42013.645833333299</v>
      </c>
      <c r="K902" s="8" t="s">
        <v>17</v>
      </c>
      <c r="L902" s="8" t="s">
        <v>17</v>
      </c>
      <c r="M902" s="9" t="s">
        <v>17</v>
      </c>
      <c r="N902" s="2">
        <v>132</v>
      </c>
      <c r="O902" s="8" t="s">
        <v>17</v>
      </c>
      <c r="P902" t="str">
        <f t="shared" si="40"/>
        <v/>
      </c>
      <c r="Q902">
        <f t="shared" si="41"/>
        <v>2015</v>
      </c>
    </row>
    <row r="903" spans="1:17" x14ac:dyDescent="0.25">
      <c r="A903" s="3">
        <v>180236</v>
      </c>
      <c r="B903" s="4" t="s">
        <v>17</v>
      </c>
      <c r="C903" s="6" t="s">
        <v>17</v>
      </c>
      <c r="D903" s="5" t="s">
        <v>119</v>
      </c>
      <c r="E903" s="6" t="s">
        <v>17</v>
      </c>
      <c r="F903" s="6" t="s">
        <v>26</v>
      </c>
      <c r="G903" s="5" t="s">
        <v>120</v>
      </c>
      <c r="H903" s="5" t="s">
        <v>25</v>
      </c>
      <c r="I903" s="7">
        <v>41989.686805555597</v>
      </c>
      <c r="J903" s="7">
        <v>41989.686805555597</v>
      </c>
      <c r="K903" s="8" t="s">
        <v>17</v>
      </c>
      <c r="L903" s="8" t="s">
        <v>1276</v>
      </c>
      <c r="M903" s="9" t="s">
        <v>17</v>
      </c>
      <c r="N903" s="2">
        <v>66</v>
      </c>
      <c r="O903" s="8" t="s">
        <v>17</v>
      </c>
      <c r="P903" t="str">
        <f t="shared" si="40"/>
        <v/>
      </c>
      <c r="Q903">
        <f t="shared" si="41"/>
        <v>2014</v>
      </c>
    </row>
    <row r="904" spans="1:17" ht="63.75" x14ac:dyDescent="0.25">
      <c r="A904" s="3">
        <v>180276</v>
      </c>
      <c r="B904" s="4" t="s">
        <v>17</v>
      </c>
      <c r="C904" s="6" t="s">
        <v>17</v>
      </c>
      <c r="D904" s="5" t="s">
        <v>598</v>
      </c>
      <c r="E904" s="6" t="s">
        <v>606</v>
      </c>
      <c r="F904" s="6" t="s">
        <v>26</v>
      </c>
      <c r="G904" s="5" t="s">
        <v>278</v>
      </c>
      <c r="H904" s="5" t="s">
        <v>52</v>
      </c>
      <c r="I904" s="7">
        <v>41990.3527777778</v>
      </c>
      <c r="J904" s="7">
        <v>41990.413194444402</v>
      </c>
      <c r="K904" s="8" t="s">
        <v>1529</v>
      </c>
      <c r="L904" s="8" t="s">
        <v>1276</v>
      </c>
      <c r="M904" s="9" t="s">
        <v>17</v>
      </c>
      <c r="N904" s="2">
        <v>330</v>
      </c>
      <c r="O904" s="8" t="s">
        <v>17</v>
      </c>
      <c r="P904" t="str">
        <f t="shared" si="40"/>
        <v/>
      </c>
      <c r="Q904">
        <f t="shared" si="41"/>
        <v>2014</v>
      </c>
    </row>
    <row r="905" spans="1:17" ht="102" x14ac:dyDescent="0.25">
      <c r="A905" s="3">
        <v>180301</v>
      </c>
      <c r="B905" s="4" t="s">
        <v>17</v>
      </c>
      <c r="C905" s="6" t="s">
        <v>17</v>
      </c>
      <c r="D905" s="5" t="s">
        <v>598</v>
      </c>
      <c r="E905" s="6" t="s">
        <v>17</v>
      </c>
      <c r="F905" s="6" t="s">
        <v>26</v>
      </c>
      <c r="G905" s="5" t="s">
        <v>278</v>
      </c>
      <c r="H905" s="5" t="s">
        <v>52</v>
      </c>
      <c r="I905" s="7">
        <v>41990.508333333302</v>
      </c>
      <c r="J905" s="7">
        <v>41990.5444444444</v>
      </c>
      <c r="K905" s="8" t="s">
        <v>1530</v>
      </c>
      <c r="L905" s="8" t="s">
        <v>1276</v>
      </c>
      <c r="M905" s="9" t="s">
        <v>17</v>
      </c>
      <c r="N905" s="2">
        <v>330</v>
      </c>
      <c r="O905" s="8" t="s">
        <v>17</v>
      </c>
      <c r="P905" t="str">
        <f t="shared" si="40"/>
        <v/>
      </c>
      <c r="Q905">
        <f t="shared" si="41"/>
        <v>2014</v>
      </c>
    </row>
    <row r="906" spans="1:17" ht="63.75" x14ac:dyDescent="0.25">
      <c r="A906" s="3">
        <v>180306</v>
      </c>
      <c r="B906" s="4" t="s">
        <v>73</v>
      </c>
      <c r="C906" s="6" t="s">
        <v>180</v>
      </c>
      <c r="D906" s="5" t="s">
        <v>181</v>
      </c>
      <c r="E906" s="6" t="s">
        <v>38</v>
      </c>
      <c r="F906" s="6" t="s">
        <v>26</v>
      </c>
      <c r="G906" s="5" t="s">
        <v>183</v>
      </c>
      <c r="H906" s="5" t="s">
        <v>63</v>
      </c>
      <c r="I906" s="7">
        <v>41990.493750000001</v>
      </c>
      <c r="J906" s="7">
        <v>41990.627083333296</v>
      </c>
      <c r="K906" s="8" t="s">
        <v>1531</v>
      </c>
      <c r="L906" s="8" t="s">
        <v>1532</v>
      </c>
      <c r="M906" s="9" t="s">
        <v>1531</v>
      </c>
      <c r="N906" s="2">
        <v>132</v>
      </c>
      <c r="O906" s="8" t="s">
        <v>17</v>
      </c>
      <c r="P906" t="str">
        <f t="shared" si="40"/>
        <v>Fault</v>
      </c>
      <c r="Q906">
        <f t="shared" si="41"/>
        <v>2014</v>
      </c>
    </row>
    <row r="907" spans="1:17" x14ac:dyDescent="0.25">
      <c r="A907" s="3">
        <v>180410</v>
      </c>
      <c r="B907" s="4" t="s">
        <v>17</v>
      </c>
      <c r="C907" s="6" t="s">
        <v>17</v>
      </c>
      <c r="D907" s="5" t="s">
        <v>68</v>
      </c>
      <c r="E907" s="6" t="s">
        <v>69</v>
      </c>
      <c r="F907" s="6" t="s">
        <v>26</v>
      </c>
      <c r="G907" s="5" t="s">
        <v>70</v>
      </c>
      <c r="H907" s="5" t="s">
        <v>52</v>
      </c>
      <c r="I907" s="7">
        <v>41992.253472222197</v>
      </c>
      <c r="J907" s="7">
        <v>41992.334027777797</v>
      </c>
      <c r="K907" s="8" t="s">
        <v>17</v>
      </c>
      <c r="L907" s="8" t="s">
        <v>17</v>
      </c>
      <c r="M907" s="9" t="s">
        <v>17</v>
      </c>
      <c r="N907" s="2">
        <v>330</v>
      </c>
      <c r="O907" s="8" t="s">
        <v>17</v>
      </c>
      <c r="P907" t="str">
        <f t="shared" si="40"/>
        <v>Forced</v>
      </c>
      <c r="Q907">
        <f t="shared" si="41"/>
        <v>2014</v>
      </c>
    </row>
    <row r="908" spans="1:17" x14ac:dyDescent="0.25">
      <c r="A908" s="3">
        <v>180416</v>
      </c>
      <c r="B908" s="4" t="s">
        <v>17</v>
      </c>
      <c r="C908" s="6" t="s">
        <v>17</v>
      </c>
      <c r="D908" s="5" t="s">
        <v>338</v>
      </c>
      <c r="E908" s="6" t="s">
        <v>65</v>
      </c>
      <c r="F908" s="6" t="s">
        <v>19</v>
      </c>
      <c r="G908" s="5" t="s">
        <v>339</v>
      </c>
      <c r="H908" s="5" t="s">
        <v>25</v>
      </c>
      <c r="I908" s="7">
        <v>42035.2097222222</v>
      </c>
      <c r="J908" s="7">
        <v>42035.661111111098</v>
      </c>
      <c r="K908" s="8" t="s">
        <v>17</v>
      </c>
      <c r="L908" s="8" t="s">
        <v>17</v>
      </c>
      <c r="M908" s="9" t="s">
        <v>17</v>
      </c>
      <c r="N908" s="2">
        <v>330</v>
      </c>
      <c r="O908" s="8" t="s">
        <v>17</v>
      </c>
      <c r="P908" t="str">
        <f t="shared" si="40"/>
        <v/>
      </c>
      <c r="Q908">
        <f t="shared" si="41"/>
        <v>2015</v>
      </c>
    </row>
    <row r="909" spans="1:17" x14ac:dyDescent="0.25">
      <c r="A909" s="3">
        <v>180417</v>
      </c>
      <c r="B909" s="4" t="s">
        <v>17</v>
      </c>
      <c r="C909" s="6" t="s">
        <v>17</v>
      </c>
      <c r="D909" s="5" t="s">
        <v>338</v>
      </c>
      <c r="E909" s="6" t="s">
        <v>65</v>
      </c>
      <c r="F909" s="6" t="s">
        <v>19</v>
      </c>
      <c r="G909" s="5" t="s">
        <v>339</v>
      </c>
      <c r="H909" s="5" t="s">
        <v>25</v>
      </c>
      <c r="I909" s="7">
        <v>42036.209027777797</v>
      </c>
      <c r="J909" s="7">
        <v>42036.534027777801</v>
      </c>
      <c r="K909" s="8" t="s">
        <v>17</v>
      </c>
      <c r="L909" s="8" t="s">
        <v>17</v>
      </c>
      <c r="M909" s="9" t="s">
        <v>17</v>
      </c>
      <c r="N909" s="2">
        <v>330</v>
      </c>
      <c r="O909" s="8" t="s">
        <v>17</v>
      </c>
      <c r="P909" t="str">
        <f t="shared" si="40"/>
        <v/>
      </c>
      <c r="Q909">
        <f t="shared" si="41"/>
        <v>2015</v>
      </c>
    </row>
    <row r="910" spans="1:17" ht="25.5" x14ac:dyDescent="0.25">
      <c r="A910" s="3">
        <v>180427</v>
      </c>
      <c r="B910" s="4" t="s">
        <v>17</v>
      </c>
      <c r="C910" s="6" t="s">
        <v>17</v>
      </c>
      <c r="D910" s="5" t="s">
        <v>711</v>
      </c>
      <c r="E910" s="6" t="s">
        <v>17</v>
      </c>
      <c r="F910" s="6" t="s">
        <v>26</v>
      </c>
      <c r="G910" s="5" t="s">
        <v>87</v>
      </c>
      <c r="H910" s="5" t="s">
        <v>25</v>
      </c>
      <c r="I910" s="7">
        <v>41991.579166666699</v>
      </c>
      <c r="J910" s="7">
        <v>41991.579861111102</v>
      </c>
      <c r="K910" s="8" t="s">
        <v>1526</v>
      </c>
      <c r="L910" s="8" t="s">
        <v>1276</v>
      </c>
      <c r="M910" s="9" t="s">
        <v>17</v>
      </c>
      <c r="N910" s="2">
        <v>66</v>
      </c>
      <c r="O910" s="8" t="s">
        <v>17</v>
      </c>
      <c r="P910" t="str">
        <f t="shared" si="40"/>
        <v/>
      </c>
      <c r="Q910">
        <f t="shared" si="41"/>
        <v>2014</v>
      </c>
    </row>
    <row r="911" spans="1:17" ht="140.25" x14ac:dyDescent="0.25">
      <c r="A911" s="3">
        <v>180431</v>
      </c>
      <c r="B911" s="4" t="s">
        <v>88</v>
      </c>
      <c r="C911" s="6" t="s">
        <v>25</v>
      </c>
      <c r="D911" s="5" t="s">
        <v>568</v>
      </c>
      <c r="E911" s="6" t="s">
        <v>38</v>
      </c>
      <c r="F911" s="6" t="s">
        <v>26</v>
      </c>
      <c r="G911" s="5" t="s">
        <v>569</v>
      </c>
      <c r="H911" s="5" t="s">
        <v>25</v>
      </c>
      <c r="I911" s="7">
        <v>41991.692361111098</v>
      </c>
      <c r="J911" s="7">
        <v>41992.311111111099</v>
      </c>
      <c r="K911" s="8" t="s">
        <v>1533</v>
      </c>
      <c r="L911" s="8" t="s">
        <v>1534</v>
      </c>
      <c r="M911" s="9" t="s">
        <v>1535</v>
      </c>
      <c r="N911" s="2">
        <v>132</v>
      </c>
      <c r="O911" s="8" t="s">
        <v>17</v>
      </c>
      <c r="P911" t="str">
        <f t="shared" si="40"/>
        <v>Fault</v>
      </c>
      <c r="Q911">
        <f t="shared" si="41"/>
        <v>2014</v>
      </c>
    </row>
    <row r="912" spans="1:17" ht="25.5" x14ac:dyDescent="0.25">
      <c r="A912" s="3">
        <v>180434</v>
      </c>
      <c r="B912" s="4" t="s">
        <v>17</v>
      </c>
      <c r="C912" s="6" t="s">
        <v>17</v>
      </c>
      <c r="D912" s="5" t="s">
        <v>71</v>
      </c>
      <c r="E912" s="6" t="s">
        <v>69</v>
      </c>
      <c r="F912" s="6" t="s">
        <v>26</v>
      </c>
      <c r="G912" s="5" t="s">
        <v>72</v>
      </c>
      <c r="H912" s="5" t="s">
        <v>25</v>
      </c>
      <c r="I912" s="7">
        <v>41992.253472222197</v>
      </c>
      <c r="J912" s="7">
        <v>41992.334027777797</v>
      </c>
      <c r="K912" s="8" t="s">
        <v>17</v>
      </c>
      <c r="L912" s="8" t="s">
        <v>17</v>
      </c>
      <c r="M912" s="9" t="s">
        <v>17</v>
      </c>
      <c r="N912" s="2">
        <v>132</v>
      </c>
      <c r="O912" s="8" t="s">
        <v>17</v>
      </c>
      <c r="P912" t="str">
        <f t="shared" si="40"/>
        <v>Forced</v>
      </c>
      <c r="Q912">
        <f t="shared" si="41"/>
        <v>2014</v>
      </c>
    </row>
    <row r="913" spans="1:17" ht="25.5" x14ac:dyDescent="0.25">
      <c r="A913" s="3">
        <v>180453</v>
      </c>
      <c r="B913" s="4" t="s">
        <v>17</v>
      </c>
      <c r="C913" s="6" t="s">
        <v>17</v>
      </c>
      <c r="D913" s="5" t="s">
        <v>379</v>
      </c>
      <c r="E913" s="6" t="s">
        <v>65</v>
      </c>
      <c r="F913" s="6" t="s">
        <v>19</v>
      </c>
      <c r="G913" s="5" t="s">
        <v>1094</v>
      </c>
      <c r="H913" s="5" t="s">
        <v>25</v>
      </c>
      <c r="I913" s="7">
        <v>42012.329166666699</v>
      </c>
      <c r="J913" s="7">
        <v>42012.613194444399</v>
      </c>
      <c r="K913" s="8" t="s">
        <v>17</v>
      </c>
      <c r="L913" s="8" t="s">
        <v>17</v>
      </c>
      <c r="M913" s="9" t="s">
        <v>17</v>
      </c>
      <c r="N913" s="2">
        <v>330</v>
      </c>
      <c r="O913" s="8" t="s">
        <v>17</v>
      </c>
      <c r="P913" t="str">
        <f t="shared" si="40"/>
        <v/>
      </c>
      <c r="Q913">
        <f t="shared" si="41"/>
        <v>2015</v>
      </c>
    </row>
    <row r="914" spans="1:17" ht="102" x14ac:dyDescent="0.25">
      <c r="A914" s="3">
        <v>180454</v>
      </c>
      <c r="B914" s="4" t="s">
        <v>241</v>
      </c>
      <c r="C914" s="6" t="s">
        <v>52</v>
      </c>
      <c r="D914" s="5" t="s">
        <v>68</v>
      </c>
      <c r="E914" s="6" t="s">
        <v>38</v>
      </c>
      <c r="F914" s="6" t="s">
        <v>26</v>
      </c>
      <c r="G914" s="5" t="s">
        <v>70</v>
      </c>
      <c r="H914" s="5" t="s">
        <v>52</v>
      </c>
      <c r="I914" s="7">
        <v>41992.334027777797</v>
      </c>
      <c r="J914" s="7">
        <v>41992.3569444444</v>
      </c>
      <c r="K914" s="8" t="s">
        <v>1536</v>
      </c>
      <c r="L914" s="8" t="s">
        <v>1276</v>
      </c>
      <c r="M914" s="9" t="s">
        <v>1536</v>
      </c>
      <c r="N914" s="2">
        <v>330</v>
      </c>
      <c r="O914" s="8" t="s">
        <v>1537</v>
      </c>
      <c r="P914" t="str">
        <f t="shared" si="40"/>
        <v>Fault</v>
      </c>
      <c r="Q914">
        <f t="shared" si="41"/>
        <v>2014</v>
      </c>
    </row>
    <row r="915" spans="1:17" ht="25.5" x14ac:dyDescent="0.25">
      <c r="A915" s="3">
        <v>180455</v>
      </c>
      <c r="B915" s="4" t="s">
        <v>17</v>
      </c>
      <c r="C915" s="6" t="s">
        <v>17</v>
      </c>
      <c r="D915" s="5" t="s">
        <v>71</v>
      </c>
      <c r="E915" s="6" t="s">
        <v>38</v>
      </c>
      <c r="F915" s="6" t="s">
        <v>26</v>
      </c>
      <c r="G915" s="5" t="s">
        <v>72</v>
      </c>
      <c r="H915" s="5" t="s">
        <v>25</v>
      </c>
      <c r="I915" s="7">
        <v>41992.334027777797</v>
      </c>
      <c r="J915" s="7">
        <v>41992.3569444444</v>
      </c>
      <c r="K915" s="8" t="s">
        <v>17</v>
      </c>
      <c r="L915" s="8" t="s">
        <v>17</v>
      </c>
      <c r="M915" s="9" t="s">
        <v>17</v>
      </c>
      <c r="N915" s="2">
        <v>132</v>
      </c>
      <c r="O915" s="8" t="s">
        <v>17</v>
      </c>
      <c r="P915" t="str">
        <f t="shared" si="40"/>
        <v>Fault</v>
      </c>
      <c r="Q915">
        <f t="shared" si="41"/>
        <v>2014</v>
      </c>
    </row>
    <row r="916" spans="1:17" x14ac:dyDescent="0.25">
      <c r="A916" s="3">
        <v>180513</v>
      </c>
      <c r="B916" s="4" t="s">
        <v>42</v>
      </c>
      <c r="C916" s="6" t="s">
        <v>36</v>
      </c>
      <c r="D916" s="5" t="s">
        <v>160</v>
      </c>
      <c r="E916" s="6" t="s">
        <v>61</v>
      </c>
      <c r="F916" s="6" t="s">
        <v>26</v>
      </c>
      <c r="G916" s="5" t="s">
        <v>118</v>
      </c>
      <c r="H916" s="5" t="s">
        <v>63</v>
      </c>
      <c r="I916" s="7">
        <v>41993.552083333299</v>
      </c>
      <c r="J916" s="7">
        <v>41993.599999999999</v>
      </c>
      <c r="K916" s="8" t="s">
        <v>17</v>
      </c>
      <c r="L916" s="8" t="s">
        <v>17</v>
      </c>
      <c r="M916" s="9" t="s">
        <v>1153</v>
      </c>
      <c r="N916" s="2">
        <v>132</v>
      </c>
      <c r="O916" s="8" t="s">
        <v>17</v>
      </c>
      <c r="P916" t="str">
        <f t="shared" si="40"/>
        <v>Forced</v>
      </c>
      <c r="Q916">
        <f t="shared" si="41"/>
        <v>2014</v>
      </c>
    </row>
    <row r="917" spans="1:17" ht="25.5" x14ac:dyDescent="0.25">
      <c r="A917" s="3">
        <v>180514</v>
      </c>
      <c r="B917" s="4" t="s">
        <v>42</v>
      </c>
      <c r="C917" s="6" t="s">
        <v>36</v>
      </c>
      <c r="D917" s="5" t="s">
        <v>53</v>
      </c>
      <c r="E917" s="6" t="s">
        <v>61</v>
      </c>
      <c r="F917" s="6" t="s">
        <v>26</v>
      </c>
      <c r="G917" s="5" t="s">
        <v>118</v>
      </c>
      <c r="H917" s="5" t="s">
        <v>52</v>
      </c>
      <c r="I917" s="7">
        <v>41993.6118055556</v>
      </c>
      <c r="J917" s="7">
        <v>41993.682638888902</v>
      </c>
      <c r="K917" s="8" t="s">
        <v>1538</v>
      </c>
      <c r="L917" s="8" t="s">
        <v>1539</v>
      </c>
      <c r="M917" s="9" t="s">
        <v>1538</v>
      </c>
      <c r="N917" s="2">
        <v>330</v>
      </c>
      <c r="O917" s="8" t="s">
        <v>17</v>
      </c>
      <c r="P917" t="str">
        <f t="shared" si="40"/>
        <v>Forced</v>
      </c>
      <c r="Q917">
        <f t="shared" si="41"/>
        <v>2014</v>
      </c>
    </row>
    <row r="918" spans="1:17" x14ac:dyDescent="0.25">
      <c r="A918" s="3">
        <v>180563</v>
      </c>
      <c r="B918" s="4" t="s">
        <v>17</v>
      </c>
      <c r="C918" s="6" t="s">
        <v>17</v>
      </c>
      <c r="D918" s="5" t="s">
        <v>67</v>
      </c>
      <c r="E918" s="6" t="s">
        <v>65</v>
      </c>
      <c r="F918" s="6" t="s">
        <v>19</v>
      </c>
      <c r="G918" s="5" t="s">
        <v>41</v>
      </c>
      <c r="H918" s="5" t="s">
        <v>25</v>
      </c>
      <c r="I918" s="7">
        <v>42010.447222222203</v>
      </c>
      <c r="J918" s="7">
        <v>42010.7368055556</v>
      </c>
      <c r="K918" s="8" t="s">
        <v>17</v>
      </c>
      <c r="L918" s="8" t="s">
        <v>17</v>
      </c>
      <c r="M918" s="9" t="s">
        <v>17</v>
      </c>
      <c r="N918" s="2">
        <v>330</v>
      </c>
      <c r="O918" s="8" t="s">
        <v>17</v>
      </c>
      <c r="P918" t="str">
        <f t="shared" si="40"/>
        <v/>
      </c>
      <c r="Q918">
        <f t="shared" si="41"/>
        <v>2015</v>
      </c>
    </row>
    <row r="919" spans="1:17" x14ac:dyDescent="0.25">
      <c r="A919" s="3">
        <v>180564</v>
      </c>
      <c r="B919" s="4" t="s">
        <v>17</v>
      </c>
      <c r="C919" s="6" t="s">
        <v>17</v>
      </c>
      <c r="D919" s="5" t="s">
        <v>282</v>
      </c>
      <c r="E919" s="6" t="s">
        <v>65</v>
      </c>
      <c r="F919" s="6" t="s">
        <v>19</v>
      </c>
      <c r="G919" s="5" t="s">
        <v>41</v>
      </c>
      <c r="H919" s="5" t="s">
        <v>25</v>
      </c>
      <c r="I919" s="7">
        <v>42010.45</v>
      </c>
      <c r="J919" s="7">
        <v>42010.619444444397</v>
      </c>
      <c r="K919" s="8" t="s">
        <v>17</v>
      </c>
      <c r="L919" s="8" t="s">
        <v>17</v>
      </c>
      <c r="M919" s="9" t="s">
        <v>17</v>
      </c>
      <c r="N919" s="2">
        <v>330</v>
      </c>
      <c r="O919" s="8" t="s">
        <v>17</v>
      </c>
      <c r="P919" t="str">
        <f t="shared" si="40"/>
        <v/>
      </c>
      <c r="Q919">
        <f t="shared" si="41"/>
        <v>2015</v>
      </c>
    </row>
    <row r="920" spans="1:17" ht="102" x14ac:dyDescent="0.25">
      <c r="A920" s="3">
        <v>180578</v>
      </c>
      <c r="B920" s="4" t="s">
        <v>17</v>
      </c>
      <c r="C920" s="6" t="s">
        <v>17</v>
      </c>
      <c r="D920" s="5" t="s">
        <v>1540</v>
      </c>
      <c r="E920" s="6" t="s">
        <v>17</v>
      </c>
      <c r="F920" s="6" t="s">
        <v>26</v>
      </c>
      <c r="G920" s="5" t="s">
        <v>98</v>
      </c>
      <c r="H920" s="5" t="s">
        <v>25</v>
      </c>
      <c r="I920" s="7">
        <v>41991.5847222222</v>
      </c>
      <c r="J920" s="7">
        <v>41991.5847222222</v>
      </c>
      <c r="K920" s="8" t="s">
        <v>1541</v>
      </c>
      <c r="L920" s="8" t="s">
        <v>1276</v>
      </c>
      <c r="M920" s="9" t="s">
        <v>17</v>
      </c>
      <c r="N920" s="2">
        <v>66</v>
      </c>
      <c r="O920" s="8" t="s">
        <v>17</v>
      </c>
      <c r="P920" t="str">
        <f t="shared" si="40"/>
        <v/>
      </c>
      <c r="Q920">
        <f t="shared" si="41"/>
        <v>2014</v>
      </c>
    </row>
    <row r="921" spans="1:17" ht="76.5" x14ac:dyDescent="0.25">
      <c r="A921" s="3">
        <v>180579</v>
      </c>
      <c r="B921" s="4" t="s">
        <v>17</v>
      </c>
      <c r="C921" s="6" t="s">
        <v>17</v>
      </c>
      <c r="D921" s="5" t="s">
        <v>528</v>
      </c>
      <c r="E921" s="6" t="s">
        <v>17</v>
      </c>
      <c r="F921" s="6" t="s">
        <v>26</v>
      </c>
      <c r="G921" s="5" t="s">
        <v>375</v>
      </c>
      <c r="H921" s="5" t="s">
        <v>25</v>
      </c>
      <c r="I921" s="7">
        <v>41995.875</v>
      </c>
      <c r="J921" s="7">
        <v>41996.431944444397</v>
      </c>
      <c r="K921" s="8" t="s">
        <v>1542</v>
      </c>
      <c r="L921" s="8" t="s">
        <v>1276</v>
      </c>
      <c r="M921" s="9" t="s">
        <v>17</v>
      </c>
      <c r="N921" s="2">
        <v>66</v>
      </c>
      <c r="O921" s="8" t="s">
        <v>17</v>
      </c>
      <c r="P921" t="str">
        <f t="shared" si="40"/>
        <v/>
      </c>
      <c r="Q921">
        <f t="shared" si="41"/>
        <v>2014</v>
      </c>
    </row>
    <row r="922" spans="1:17" ht="25.5" x14ac:dyDescent="0.25">
      <c r="A922" s="3">
        <v>180580</v>
      </c>
      <c r="B922" s="4" t="s">
        <v>17</v>
      </c>
      <c r="C922" s="6" t="s">
        <v>17</v>
      </c>
      <c r="D922" s="5" t="s">
        <v>224</v>
      </c>
      <c r="E922" s="6" t="s">
        <v>17</v>
      </c>
      <c r="F922" s="6" t="s">
        <v>26</v>
      </c>
      <c r="G922" s="5" t="s">
        <v>120</v>
      </c>
      <c r="H922" s="5" t="s">
        <v>25</v>
      </c>
      <c r="I922" s="7">
        <v>41996.040972222203</v>
      </c>
      <c r="J922" s="7">
        <v>41996.429861111101</v>
      </c>
      <c r="K922" s="8" t="s">
        <v>17</v>
      </c>
      <c r="L922" s="8" t="s">
        <v>1276</v>
      </c>
      <c r="M922" s="9" t="s">
        <v>17</v>
      </c>
      <c r="N922" s="2">
        <v>66</v>
      </c>
      <c r="O922" s="8" t="s">
        <v>17</v>
      </c>
      <c r="P922" t="str">
        <f t="shared" si="40"/>
        <v/>
      </c>
      <c r="Q922">
        <f t="shared" si="41"/>
        <v>2014</v>
      </c>
    </row>
    <row r="923" spans="1:17" ht="38.25" x14ac:dyDescent="0.25">
      <c r="A923" s="3">
        <v>180581</v>
      </c>
      <c r="B923" s="4" t="s">
        <v>17</v>
      </c>
      <c r="C923" s="6" t="s">
        <v>17</v>
      </c>
      <c r="D923" s="5" t="s">
        <v>168</v>
      </c>
      <c r="E923" s="6" t="s">
        <v>17</v>
      </c>
      <c r="F923" s="6" t="s">
        <v>26</v>
      </c>
      <c r="G923" s="5" t="s">
        <v>43</v>
      </c>
      <c r="H923" s="5" t="s">
        <v>52</v>
      </c>
      <c r="I923" s="7">
        <v>41996.059027777803</v>
      </c>
      <c r="J923" s="7">
        <v>41996.117361111101</v>
      </c>
      <c r="K923" s="8" t="s">
        <v>1543</v>
      </c>
      <c r="L923" s="8" t="s">
        <v>1276</v>
      </c>
      <c r="M923" s="9" t="s">
        <v>17</v>
      </c>
      <c r="N923" s="2">
        <v>330</v>
      </c>
      <c r="O923" s="8" t="s">
        <v>17</v>
      </c>
      <c r="P923" t="str">
        <f t="shared" si="40"/>
        <v/>
      </c>
      <c r="Q923">
        <f t="shared" si="41"/>
        <v>2014</v>
      </c>
    </row>
    <row r="924" spans="1:17" ht="25.5" x14ac:dyDescent="0.25">
      <c r="A924" s="3">
        <v>180605</v>
      </c>
      <c r="B924" s="4" t="s">
        <v>17</v>
      </c>
      <c r="C924" s="6" t="s">
        <v>17</v>
      </c>
      <c r="D924" s="5" t="s">
        <v>125</v>
      </c>
      <c r="E924" s="6" t="s">
        <v>17</v>
      </c>
      <c r="F924" s="6" t="s">
        <v>26</v>
      </c>
      <c r="G924" s="5" t="s">
        <v>126</v>
      </c>
      <c r="H924" s="5" t="s">
        <v>25</v>
      </c>
      <c r="I924" s="7">
        <v>41996.309027777803</v>
      </c>
      <c r="J924" s="7">
        <v>41996.309027777803</v>
      </c>
      <c r="K924" s="8" t="s">
        <v>1544</v>
      </c>
      <c r="L924" s="8" t="s">
        <v>1276</v>
      </c>
      <c r="M924" s="9" t="s">
        <v>17</v>
      </c>
      <c r="N924" s="2">
        <v>66</v>
      </c>
      <c r="O924" s="8" t="s">
        <v>17</v>
      </c>
      <c r="P924" t="str">
        <f t="shared" si="40"/>
        <v/>
      </c>
      <c r="Q924">
        <f t="shared" si="41"/>
        <v>2014</v>
      </c>
    </row>
    <row r="925" spans="1:17" ht="51" x14ac:dyDescent="0.25">
      <c r="A925" s="3">
        <v>180606</v>
      </c>
      <c r="B925" s="4" t="s">
        <v>17</v>
      </c>
      <c r="C925" s="6" t="s">
        <v>17</v>
      </c>
      <c r="D925" s="5" t="s">
        <v>125</v>
      </c>
      <c r="E925" s="6" t="s">
        <v>17</v>
      </c>
      <c r="F925" s="6" t="s">
        <v>26</v>
      </c>
      <c r="G925" s="5" t="s">
        <v>126</v>
      </c>
      <c r="H925" s="5" t="s">
        <v>25</v>
      </c>
      <c r="I925" s="7">
        <v>41996.354166666701</v>
      </c>
      <c r="J925" s="7">
        <v>41997.837500000001</v>
      </c>
      <c r="K925" s="8" t="s">
        <v>1545</v>
      </c>
      <c r="L925" s="8" t="s">
        <v>1276</v>
      </c>
      <c r="M925" s="9" t="s">
        <v>17</v>
      </c>
      <c r="N925" s="2">
        <v>66</v>
      </c>
      <c r="O925" s="8" t="s">
        <v>17</v>
      </c>
      <c r="P925" t="str">
        <f t="shared" si="40"/>
        <v/>
      </c>
      <c r="Q925">
        <f t="shared" si="41"/>
        <v>2014</v>
      </c>
    </row>
    <row r="926" spans="1:17" ht="25.5" x14ac:dyDescent="0.25">
      <c r="A926" s="3">
        <v>180610</v>
      </c>
      <c r="B926" s="4" t="s">
        <v>17</v>
      </c>
      <c r="C926" s="6" t="s">
        <v>17</v>
      </c>
      <c r="D926" s="5" t="s">
        <v>178</v>
      </c>
      <c r="E926" s="6" t="s">
        <v>17</v>
      </c>
      <c r="F926" s="6" t="s">
        <v>26</v>
      </c>
      <c r="G926" s="5" t="s">
        <v>172</v>
      </c>
      <c r="H926" s="5" t="s">
        <v>25</v>
      </c>
      <c r="I926" s="7">
        <v>41996.385416666701</v>
      </c>
      <c r="J926" s="7">
        <v>41996.385416666701</v>
      </c>
      <c r="K926" s="8" t="s">
        <v>17</v>
      </c>
      <c r="L926" s="8" t="s">
        <v>1276</v>
      </c>
      <c r="M926" s="9" t="s">
        <v>17</v>
      </c>
      <c r="N926" s="2">
        <v>66</v>
      </c>
      <c r="O926" s="8" t="s">
        <v>17</v>
      </c>
      <c r="P926" t="str">
        <f t="shared" si="40"/>
        <v/>
      </c>
      <c r="Q926">
        <f t="shared" si="41"/>
        <v>2014</v>
      </c>
    </row>
    <row r="927" spans="1:17" x14ac:dyDescent="0.25">
      <c r="A927" s="3">
        <v>180611</v>
      </c>
      <c r="B927" s="4" t="s">
        <v>17</v>
      </c>
      <c r="C927" s="6" t="s">
        <v>17</v>
      </c>
      <c r="D927" s="5" t="s">
        <v>171</v>
      </c>
      <c r="E927" s="6" t="s">
        <v>17</v>
      </c>
      <c r="F927" s="6" t="s">
        <v>26</v>
      </c>
      <c r="G927" s="5" t="s">
        <v>172</v>
      </c>
      <c r="H927" s="5" t="s">
        <v>25</v>
      </c>
      <c r="I927" s="7">
        <v>41996.390277777798</v>
      </c>
      <c r="J927" s="7">
        <v>41996.390277777798</v>
      </c>
      <c r="K927" s="8" t="s">
        <v>17</v>
      </c>
      <c r="L927" s="8" t="s">
        <v>1276</v>
      </c>
      <c r="M927" s="9" t="s">
        <v>17</v>
      </c>
      <c r="N927" s="2">
        <v>66</v>
      </c>
      <c r="O927" s="8" t="s">
        <v>17</v>
      </c>
      <c r="P927" t="str">
        <f t="shared" si="40"/>
        <v/>
      </c>
      <c r="Q927">
        <f t="shared" si="41"/>
        <v>2014</v>
      </c>
    </row>
    <row r="928" spans="1:17" x14ac:dyDescent="0.25">
      <c r="A928" s="3">
        <v>180614</v>
      </c>
      <c r="B928" s="4" t="s">
        <v>17</v>
      </c>
      <c r="C928" s="6" t="s">
        <v>17</v>
      </c>
      <c r="D928" s="5" t="s">
        <v>171</v>
      </c>
      <c r="E928" s="6" t="s">
        <v>17</v>
      </c>
      <c r="F928" s="6" t="s">
        <v>26</v>
      </c>
      <c r="G928" s="5" t="s">
        <v>172</v>
      </c>
      <c r="H928" s="5" t="s">
        <v>25</v>
      </c>
      <c r="I928" s="7">
        <v>41996.400694444397</v>
      </c>
      <c r="J928" s="7">
        <v>41996.400694444397</v>
      </c>
      <c r="K928" s="8" t="s">
        <v>17</v>
      </c>
      <c r="L928" s="8" t="s">
        <v>1276</v>
      </c>
      <c r="M928" s="9" t="s">
        <v>17</v>
      </c>
      <c r="N928" s="2">
        <v>66</v>
      </c>
      <c r="O928" s="8" t="s">
        <v>17</v>
      </c>
      <c r="P928" t="str">
        <f t="shared" si="40"/>
        <v/>
      </c>
      <c r="Q928">
        <f t="shared" si="41"/>
        <v>2014</v>
      </c>
    </row>
    <row r="929" spans="1:17" ht="25.5" x14ac:dyDescent="0.25">
      <c r="A929" s="3">
        <v>180616</v>
      </c>
      <c r="B929" s="4" t="s">
        <v>17</v>
      </c>
      <c r="C929" s="6" t="s">
        <v>17</v>
      </c>
      <c r="D929" s="5" t="s">
        <v>178</v>
      </c>
      <c r="E929" s="6" t="s">
        <v>17</v>
      </c>
      <c r="F929" s="6" t="s">
        <v>26</v>
      </c>
      <c r="G929" s="5" t="s">
        <v>172</v>
      </c>
      <c r="H929" s="5" t="s">
        <v>25</v>
      </c>
      <c r="I929" s="7">
        <v>41996.406944444403</v>
      </c>
      <c r="J929" s="7">
        <v>41996.406944444403</v>
      </c>
      <c r="K929" s="8" t="s">
        <v>1546</v>
      </c>
      <c r="L929" s="8" t="s">
        <v>1276</v>
      </c>
      <c r="M929" s="9" t="s">
        <v>17</v>
      </c>
      <c r="N929" s="2">
        <v>66</v>
      </c>
      <c r="O929" s="8" t="s">
        <v>17</v>
      </c>
      <c r="P929" t="str">
        <f t="shared" si="40"/>
        <v/>
      </c>
      <c r="Q929">
        <f t="shared" si="41"/>
        <v>2014</v>
      </c>
    </row>
    <row r="930" spans="1:17" x14ac:dyDescent="0.25">
      <c r="A930" s="3">
        <v>180617</v>
      </c>
      <c r="B930" s="4" t="s">
        <v>17</v>
      </c>
      <c r="C930" s="6" t="s">
        <v>17</v>
      </c>
      <c r="D930" s="5" t="s">
        <v>212</v>
      </c>
      <c r="E930" s="6" t="s">
        <v>17</v>
      </c>
      <c r="F930" s="6" t="s">
        <v>26</v>
      </c>
      <c r="G930" s="5" t="s">
        <v>172</v>
      </c>
      <c r="H930" s="5" t="s">
        <v>25</v>
      </c>
      <c r="I930" s="7">
        <v>41996.4284722222</v>
      </c>
      <c r="J930" s="7">
        <v>41996.429166666698</v>
      </c>
      <c r="K930" s="8" t="s">
        <v>17</v>
      </c>
      <c r="L930" s="8" t="s">
        <v>1276</v>
      </c>
      <c r="M930" s="9" t="s">
        <v>17</v>
      </c>
      <c r="N930" s="2">
        <v>66</v>
      </c>
      <c r="O930" s="8" t="s">
        <v>17</v>
      </c>
      <c r="P930" t="str">
        <f t="shared" si="40"/>
        <v/>
      </c>
      <c r="Q930">
        <f t="shared" si="41"/>
        <v>2014</v>
      </c>
    </row>
    <row r="931" spans="1:17" ht="25.5" x14ac:dyDescent="0.25">
      <c r="A931" s="3">
        <v>180627</v>
      </c>
      <c r="B931" s="4" t="s">
        <v>17</v>
      </c>
      <c r="C931" s="6" t="s">
        <v>17</v>
      </c>
      <c r="D931" s="5" t="s">
        <v>387</v>
      </c>
      <c r="E931" s="6" t="s">
        <v>17</v>
      </c>
      <c r="F931" s="6" t="s">
        <v>26</v>
      </c>
      <c r="G931" s="5" t="s">
        <v>100</v>
      </c>
      <c r="H931" s="5" t="s">
        <v>25</v>
      </c>
      <c r="I931" s="7">
        <v>41996.532638888901</v>
      </c>
      <c r="J931" s="7">
        <v>41996.532638888901</v>
      </c>
      <c r="K931" s="8" t="s">
        <v>1547</v>
      </c>
      <c r="L931" s="8" t="s">
        <v>1276</v>
      </c>
      <c r="M931" s="9" t="s">
        <v>17</v>
      </c>
      <c r="N931" s="2">
        <v>132</v>
      </c>
      <c r="O931" s="8" t="s">
        <v>17</v>
      </c>
      <c r="P931" t="str">
        <f t="shared" si="40"/>
        <v/>
      </c>
      <c r="Q931">
        <f t="shared" si="41"/>
        <v>2014</v>
      </c>
    </row>
    <row r="932" spans="1:17" ht="25.5" x14ac:dyDescent="0.25">
      <c r="A932" s="3">
        <v>180640</v>
      </c>
      <c r="B932" s="4" t="s">
        <v>17</v>
      </c>
      <c r="C932" s="6" t="s">
        <v>17</v>
      </c>
      <c r="D932" s="5" t="s">
        <v>106</v>
      </c>
      <c r="E932" s="6" t="s">
        <v>17</v>
      </c>
      <c r="F932" s="6" t="s">
        <v>26</v>
      </c>
      <c r="G932" s="5" t="s">
        <v>105</v>
      </c>
      <c r="H932" s="5" t="s">
        <v>25</v>
      </c>
      <c r="I932" s="7">
        <v>41996.738888888904</v>
      </c>
      <c r="J932" s="7">
        <v>41996.908333333296</v>
      </c>
      <c r="K932" s="8" t="s">
        <v>17</v>
      </c>
      <c r="L932" s="8" t="s">
        <v>1276</v>
      </c>
      <c r="M932" s="9" t="s">
        <v>17</v>
      </c>
      <c r="N932" s="2">
        <v>66</v>
      </c>
      <c r="O932" s="8" t="s">
        <v>17</v>
      </c>
      <c r="P932" t="str">
        <f t="shared" si="40"/>
        <v/>
      </c>
      <c r="Q932">
        <f t="shared" si="41"/>
        <v>2014</v>
      </c>
    </row>
    <row r="933" spans="1:17" x14ac:dyDescent="0.25">
      <c r="A933" s="3">
        <v>180641</v>
      </c>
      <c r="B933" s="4" t="s">
        <v>17</v>
      </c>
      <c r="C933" s="6" t="s">
        <v>17</v>
      </c>
      <c r="D933" s="5" t="s">
        <v>104</v>
      </c>
      <c r="E933" s="6" t="s">
        <v>17</v>
      </c>
      <c r="F933" s="6" t="s">
        <v>26</v>
      </c>
      <c r="G933" s="5" t="s">
        <v>105</v>
      </c>
      <c r="H933" s="5" t="s">
        <v>25</v>
      </c>
      <c r="I933" s="7">
        <v>41996.857638888898</v>
      </c>
      <c r="J933" s="7">
        <v>41996.857638888898</v>
      </c>
      <c r="K933" s="8" t="s">
        <v>17</v>
      </c>
      <c r="L933" s="8" t="s">
        <v>1276</v>
      </c>
      <c r="M933" s="9" t="s">
        <v>17</v>
      </c>
      <c r="N933" s="2">
        <v>66</v>
      </c>
      <c r="O933" s="8" t="s">
        <v>17</v>
      </c>
      <c r="P933" t="str">
        <f t="shared" si="40"/>
        <v/>
      </c>
      <c r="Q933">
        <f t="shared" si="41"/>
        <v>2014</v>
      </c>
    </row>
    <row r="934" spans="1:17" ht="63.75" x14ac:dyDescent="0.25">
      <c r="A934" s="3">
        <v>180642</v>
      </c>
      <c r="B934" s="4" t="s">
        <v>88</v>
      </c>
      <c r="C934" s="6" t="s">
        <v>25</v>
      </c>
      <c r="D934" s="5" t="s">
        <v>89</v>
      </c>
      <c r="E934" s="6" t="s">
        <v>84</v>
      </c>
      <c r="F934" s="6" t="s">
        <v>26</v>
      </c>
      <c r="G934" s="5" t="s">
        <v>90</v>
      </c>
      <c r="H934" s="5" t="s">
        <v>25</v>
      </c>
      <c r="I934" s="7">
        <v>41996.926388888904</v>
      </c>
      <c r="J934" s="7">
        <v>41996.926388888904</v>
      </c>
      <c r="K934" s="8" t="s">
        <v>17</v>
      </c>
      <c r="L934" s="8" t="s">
        <v>1548</v>
      </c>
      <c r="M934" s="9" t="s">
        <v>17</v>
      </c>
      <c r="N934" s="2">
        <v>132</v>
      </c>
      <c r="O934" s="8" t="s">
        <v>17</v>
      </c>
      <c r="P934" t="str">
        <f t="shared" si="40"/>
        <v/>
      </c>
      <c r="Q934">
        <f t="shared" si="41"/>
        <v>2014</v>
      </c>
    </row>
    <row r="935" spans="1:17" ht="25.5" x14ac:dyDescent="0.25">
      <c r="A935" s="3">
        <v>180683</v>
      </c>
      <c r="B935" s="4" t="s">
        <v>17</v>
      </c>
      <c r="C935" s="6" t="s">
        <v>17</v>
      </c>
      <c r="D935" s="5" t="s">
        <v>224</v>
      </c>
      <c r="E935" s="6" t="s">
        <v>17</v>
      </c>
      <c r="F935" s="6" t="s">
        <v>26</v>
      </c>
      <c r="G935" s="5" t="s">
        <v>120</v>
      </c>
      <c r="H935" s="5" t="s">
        <v>25</v>
      </c>
      <c r="I935" s="7">
        <v>41997.913194444402</v>
      </c>
      <c r="J935" s="7">
        <v>41997.913194444402</v>
      </c>
      <c r="K935" s="8" t="s">
        <v>17</v>
      </c>
      <c r="L935" s="8" t="s">
        <v>1276</v>
      </c>
      <c r="M935" s="9" t="s">
        <v>17</v>
      </c>
      <c r="N935" s="2">
        <v>66</v>
      </c>
      <c r="O935" s="8" t="s">
        <v>17</v>
      </c>
      <c r="P935" t="str">
        <f t="shared" si="40"/>
        <v/>
      </c>
      <c r="Q935">
        <f t="shared" si="41"/>
        <v>2014</v>
      </c>
    </row>
    <row r="936" spans="1:17" ht="25.5" x14ac:dyDescent="0.25">
      <c r="A936" s="3">
        <v>180684</v>
      </c>
      <c r="B936" s="4" t="s">
        <v>17</v>
      </c>
      <c r="C936" s="6" t="s">
        <v>17</v>
      </c>
      <c r="D936" s="5" t="s">
        <v>224</v>
      </c>
      <c r="E936" s="6" t="s">
        <v>17</v>
      </c>
      <c r="F936" s="6" t="s">
        <v>26</v>
      </c>
      <c r="G936" s="5" t="s">
        <v>120</v>
      </c>
      <c r="H936" s="5" t="s">
        <v>25</v>
      </c>
      <c r="I936" s="7">
        <v>41997.931944444397</v>
      </c>
      <c r="J936" s="7">
        <v>41997.931944444397</v>
      </c>
      <c r="K936" s="8" t="s">
        <v>17</v>
      </c>
      <c r="L936" s="8" t="s">
        <v>1276</v>
      </c>
      <c r="M936" s="9" t="s">
        <v>17</v>
      </c>
      <c r="N936" s="2">
        <v>66</v>
      </c>
      <c r="O936" s="8" t="s">
        <v>17</v>
      </c>
      <c r="P936" t="str">
        <f t="shared" si="40"/>
        <v/>
      </c>
      <c r="Q936">
        <f t="shared" si="41"/>
        <v>2014</v>
      </c>
    </row>
    <row r="937" spans="1:17" ht="25.5" x14ac:dyDescent="0.25">
      <c r="A937" s="3">
        <v>180693</v>
      </c>
      <c r="B937" s="4" t="s">
        <v>17</v>
      </c>
      <c r="C937" s="6" t="s">
        <v>17</v>
      </c>
      <c r="D937" s="5" t="s">
        <v>157</v>
      </c>
      <c r="E937" s="6" t="s">
        <v>17</v>
      </c>
      <c r="F937" s="6" t="s">
        <v>26</v>
      </c>
      <c r="G937" s="5" t="s">
        <v>158</v>
      </c>
      <c r="H937" s="5" t="s">
        <v>25</v>
      </c>
      <c r="I937" s="7">
        <v>41998.434027777803</v>
      </c>
      <c r="J937" s="7">
        <v>41998.434027777803</v>
      </c>
      <c r="K937" s="8" t="s">
        <v>17</v>
      </c>
      <c r="L937" s="8" t="s">
        <v>1276</v>
      </c>
      <c r="M937" s="9" t="s">
        <v>17</v>
      </c>
      <c r="N937" s="2">
        <v>66</v>
      </c>
      <c r="O937" s="8" t="s">
        <v>17</v>
      </c>
      <c r="P937" t="str">
        <f t="shared" si="40"/>
        <v/>
      </c>
      <c r="Q937">
        <f t="shared" si="41"/>
        <v>2014</v>
      </c>
    </row>
    <row r="938" spans="1:17" x14ac:dyDescent="0.25">
      <c r="A938" s="3">
        <v>180694</v>
      </c>
      <c r="B938" s="4" t="s">
        <v>17</v>
      </c>
      <c r="C938" s="6" t="s">
        <v>17</v>
      </c>
      <c r="D938" s="5" t="s">
        <v>627</v>
      </c>
      <c r="E938" s="6" t="s">
        <v>17</v>
      </c>
      <c r="F938" s="6" t="s">
        <v>26</v>
      </c>
      <c r="G938" s="5" t="s">
        <v>128</v>
      </c>
      <c r="H938" s="5" t="s">
        <v>36</v>
      </c>
      <c r="I938" s="7">
        <v>41998.465277777803</v>
      </c>
      <c r="J938" s="7">
        <v>41998.465277777803</v>
      </c>
      <c r="K938" s="8" t="s">
        <v>17</v>
      </c>
      <c r="L938" s="8" t="s">
        <v>1276</v>
      </c>
      <c r="M938" s="9" t="s">
        <v>17</v>
      </c>
      <c r="N938" s="2">
        <v>66</v>
      </c>
      <c r="O938" s="8" t="s">
        <v>17</v>
      </c>
      <c r="P938" t="str">
        <f t="shared" si="40"/>
        <v/>
      </c>
      <c r="Q938">
        <f t="shared" si="41"/>
        <v>2014</v>
      </c>
    </row>
    <row r="939" spans="1:17" ht="25.5" x14ac:dyDescent="0.25">
      <c r="A939" s="3">
        <v>180695</v>
      </c>
      <c r="B939" s="4" t="s">
        <v>17</v>
      </c>
      <c r="C939" s="6" t="s">
        <v>17</v>
      </c>
      <c r="D939" s="5" t="s">
        <v>735</v>
      </c>
      <c r="E939" s="6" t="s">
        <v>84</v>
      </c>
      <c r="F939" s="6" t="s">
        <v>26</v>
      </c>
      <c r="G939" s="5" t="s">
        <v>736</v>
      </c>
      <c r="H939" s="5" t="s">
        <v>25</v>
      </c>
      <c r="I939" s="7">
        <v>41998.515277777798</v>
      </c>
      <c r="J939" s="7">
        <v>41998.515277777798</v>
      </c>
      <c r="K939" s="8" t="s">
        <v>17</v>
      </c>
      <c r="L939" s="8" t="s">
        <v>1276</v>
      </c>
      <c r="M939" s="9" t="s">
        <v>17</v>
      </c>
      <c r="N939" s="2">
        <v>132</v>
      </c>
      <c r="O939" s="8" t="s">
        <v>17</v>
      </c>
      <c r="P939" t="str">
        <f t="shared" si="40"/>
        <v/>
      </c>
      <c r="Q939">
        <f t="shared" si="41"/>
        <v>2014</v>
      </c>
    </row>
    <row r="940" spans="1:17" x14ac:dyDescent="0.25">
      <c r="A940" s="3">
        <v>180696</v>
      </c>
      <c r="B940" s="4" t="s">
        <v>17</v>
      </c>
      <c r="C940" s="6" t="s">
        <v>17</v>
      </c>
      <c r="D940" s="5" t="s">
        <v>625</v>
      </c>
      <c r="E940" s="6" t="s">
        <v>17</v>
      </c>
      <c r="F940" s="6" t="s">
        <v>26</v>
      </c>
      <c r="G940" s="5" t="s">
        <v>172</v>
      </c>
      <c r="H940" s="5" t="s">
        <v>36</v>
      </c>
      <c r="I940" s="7">
        <v>41998.565277777801</v>
      </c>
      <c r="J940" s="7">
        <v>41998.565277777801</v>
      </c>
      <c r="K940" s="8" t="s">
        <v>17</v>
      </c>
      <c r="L940" s="8" t="s">
        <v>1276</v>
      </c>
      <c r="M940" s="9" t="s">
        <v>17</v>
      </c>
      <c r="N940" s="2">
        <v>66</v>
      </c>
      <c r="O940" s="8" t="s">
        <v>17</v>
      </c>
      <c r="P940" t="str">
        <f t="shared" si="40"/>
        <v/>
      </c>
      <c r="Q940">
        <f t="shared" si="41"/>
        <v>2014</v>
      </c>
    </row>
    <row r="941" spans="1:17" x14ac:dyDescent="0.25">
      <c r="A941" s="3">
        <v>180697</v>
      </c>
      <c r="B941" s="4" t="s">
        <v>17</v>
      </c>
      <c r="C941" s="6" t="s">
        <v>17</v>
      </c>
      <c r="D941" s="5" t="s">
        <v>625</v>
      </c>
      <c r="E941" s="6" t="s">
        <v>17</v>
      </c>
      <c r="F941" s="6" t="s">
        <v>26</v>
      </c>
      <c r="G941" s="5" t="s">
        <v>172</v>
      </c>
      <c r="H941" s="5" t="s">
        <v>36</v>
      </c>
      <c r="I941" s="7">
        <v>41998.565972222197</v>
      </c>
      <c r="J941" s="7">
        <v>41998.565972222197</v>
      </c>
      <c r="K941" s="8" t="s">
        <v>17</v>
      </c>
      <c r="L941" s="8" t="s">
        <v>1276</v>
      </c>
      <c r="M941" s="9" t="s">
        <v>17</v>
      </c>
      <c r="N941" s="2">
        <v>66</v>
      </c>
      <c r="O941" s="8" t="s">
        <v>17</v>
      </c>
      <c r="P941" t="str">
        <f t="shared" si="40"/>
        <v/>
      </c>
      <c r="Q941">
        <f t="shared" si="41"/>
        <v>2014</v>
      </c>
    </row>
    <row r="942" spans="1:17" ht="25.5" x14ac:dyDescent="0.25">
      <c r="A942" s="3">
        <v>180698</v>
      </c>
      <c r="B942" s="4" t="s">
        <v>17</v>
      </c>
      <c r="C942" s="6" t="s">
        <v>17</v>
      </c>
      <c r="D942" s="5" t="s">
        <v>920</v>
      </c>
      <c r="E942" s="6" t="s">
        <v>17</v>
      </c>
      <c r="F942" s="6" t="s">
        <v>26</v>
      </c>
      <c r="G942" s="5" t="s">
        <v>100</v>
      </c>
      <c r="H942" s="5" t="s">
        <v>25</v>
      </c>
      <c r="I942" s="7">
        <v>41998.577083333301</v>
      </c>
      <c r="J942" s="7">
        <v>41998.577083333301</v>
      </c>
      <c r="K942" s="8" t="s">
        <v>17</v>
      </c>
      <c r="L942" s="8" t="s">
        <v>1276</v>
      </c>
      <c r="M942" s="9" t="s">
        <v>17</v>
      </c>
      <c r="N942" s="2">
        <v>66</v>
      </c>
      <c r="O942" s="8" t="s">
        <v>17</v>
      </c>
      <c r="P942" t="str">
        <f t="shared" si="40"/>
        <v/>
      </c>
      <c r="Q942">
        <f t="shared" si="41"/>
        <v>2014</v>
      </c>
    </row>
    <row r="943" spans="1:17" ht="25.5" x14ac:dyDescent="0.25">
      <c r="A943" s="3">
        <v>180699</v>
      </c>
      <c r="B943" s="4" t="s">
        <v>17</v>
      </c>
      <c r="C943" s="6" t="s">
        <v>17</v>
      </c>
      <c r="D943" s="5" t="s">
        <v>99</v>
      </c>
      <c r="E943" s="6" t="s">
        <v>17</v>
      </c>
      <c r="F943" s="6" t="s">
        <v>26</v>
      </c>
      <c r="G943" s="5" t="s">
        <v>100</v>
      </c>
      <c r="H943" s="5" t="s">
        <v>25</v>
      </c>
      <c r="I943" s="7">
        <v>41998.590277777803</v>
      </c>
      <c r="J943" s="7">
        <v>41998.694444444402</v>
      </c>
      <c r="K943" s="8" t="s">
        <v>17</v>
      </c>
      <c r="L943" s="8" t="s">
        <v>1276</v>
      </c>
      <c r="M943" s="9" t="s">
        <v>17</v>
      </c>
      <c r="N943" s="2">
        <v>66</v>
      </c>
      <c r="O943" s="8" t="s">
        <v>17</v>
      </c>
      <c r="P943" t="str">
        <f t="shared" si="40"/>
        <v/>
      </c>
      <c r="Q943">
        <f t="shared" si="41"/>
        <v>2014</v>
      </c>
    </row>
    <row r="944" spans="1:17" ht="25.5" x14ac:dyDescent="0.25">
      <c r="A944" s="3">
        <v>180700</v>
      </c>
      <c r="B944" s="4" t="s">
        <v>17</v>
      </c>
      <c r="C944" s="6" t="s">
        <v>17</v>
      </c>
      <c r="D944" s="5" t="s">
        <v>221</v>
      </c>
      <c r="E944" s="6" t="s">
        <v>17</v>
      </c>
      <c r="F944" s="6" t="s">
        <v>26</v>
      </c>
      <c r="G944" s="5" t="s">
        <v>100</v>
      </c>
      <c r="H944" s="5" t="s">
        <v>25</v>
      </c>
      <c r="I944" s="7">
        <v>41998.6</v>
      </c>
      <c r="J944" s="7">
        <v>41998.6</v>
      </c>
      <c r="K944" s="8" t="s">
        <v>17</v>
      </c>
      <c r="L944" s="8" t="s">
        <v>1276</v>
      </c>
      <c r="M944" s="9" t="s">
        <v>17</v>
      </c>
      <c r="N944" s="2">
        <v>66</v>
      </c>
      <c r="O944" s="8" t="s">
        <v>17</v>
      </c>
      <c r="P944" t="str">
        <f t="shared" si="40"/>
        <v/>
      </c>
      <c r="Q944">
        <f t="shared" si="41"/>
        <v>2014</v>
      </c>
    </row>
    <row r="945" spans="1:17" ht="25.5" x14ac:dyDescent="0.25">
      <c r="A945" s="3">
        <v>180701</v>
      </c>
      <c r="B945" s="4" t="s">
        <v>17</v>
      </c>
      <c r="C945" s="6" t="s">
        <v>17</v>
      </c>
      <c r="D945" s="5" t="s">
        <v>534</v>
      </c>
      <c r="E945" s="6" t="s">
        <v>17</v>
      </c>
      <c r="F945" s="6" t="s">
        <v>26</v>
      </c>
      <c r="G945" s="5" t="s">
        <v>183</v>
      </c>
      <c r="H945" s="5" t="s">
        <v>25</v>
      </c>
      <c r="I945" s="7">
        <v>41998.627777777801</v>
      </c>
      <c r="J945" s="7">
        <v>41998.861111111102</v>
      </c>
      <c r="K945" s="8" t="s">
        <v>17</v>
      </c>
      <c r="L945" s="8" t="s">
        <v>1276</v>
      </c>
      <c r="M945" s="9" t="s">
        <v>17</v>
      </c>
      <c r="N945" s="2">
        <v>132</v>
      </c>
      <c r="O945" s="8" t="s">
        <v>17</v>
      </c>
      <c r="P945" t="str">
        <f t="shared" si="40"/>
        <v/>
      </c>
      <c r="Q945">
        <f t="shared" si="41"/>
        <v>2014</v>
      </c>
    </row>
    <row r="946" spans="1:17" ht="38.25" x14ac:dyDescent="0.25">
      <c r="A946" s="3">
        <v>180702</v>
      </c>
      <c r="B946" s="4" t="s">
        <v>88</v>
      </c>
      <c r="C946" s="6" t="s">
        <v>25</v>
      </c>
      <c r="D946" s="5" t="s">
        <v>517</v>
      </c>
      <c r="E946" s="6" t="s">
        <v>84</v>
      </c>
      <c r="F946" s="6" t="s">
        <v>26</v>
      </c>
      <c r="G946" s="5" t="s">
        <v>481</v>
      </c>
      <c r="H946" s="5" t="s">
        <v>25</v>
      </c>
      <c r="I946" s="7">
        <v>41998.665972222203</v>
      </c>
      <c r="J946" s="7">
        <v>41998.665972222203</v>
      </c>
      <c r="K946" s="8" t="s">
        <v>17</v>
      </c>
      <c r="L946" s="8" t="s">
        <v>1549</v>
      </c>
      <c r="M946" s="9" t="s">
        <v>17</v>
      </c>
      <c r="N946" s="2">
        <v>330</v>
      </c>
      <c r="O946" s="8" t="s">
        <v>17</v>
      </c>
      <c r="P946" t="str">
        <f t="shared" si="40"/>
        <v/>
      </c>
      <c r="Q946">
        <f t="shared" si="41"/>
        <v>2014</v>
      </c>
    </row>
    <row r="947" spans="1:17" x14ac:dyDescent="0.25">
      <c r="A947" s="3">
        <v>180703</v>
      </c>
      <c r="B947" s="4" t="s">
        <v>17</v>
      </c>
      <c r="C947" s="6" t="s">
        <v>17</v>
      </c>
      <c r="D947" s="5" t="s">
        <v>233</v>
      </c>
      <c r="E947" s="6" t="s">
        <v>17</v>
      </c>
      <c r="F947" s="6" t="s">
        <v>26</v>
      </c>
      <c r="G947" s="5" t="s">
        <v>232</v>
      </c>
      <c r="H947" s="5" t="s">
        <v>25</v>
      </c>
      <c r="I947" s="7">
        <v>41998.7277777778</v>
      </c>
      <c r="J947" s="7">
        <v>41998.7277777778</v>
      </c>
      <c r="K947" s="8" t="s">
        <v>1550</v>
      </c>
      <c r="L947" s="8" t="s">
        <v>1276</v>
      </c>
      <c r="M947" s="9" t="s">
        <v>17</v>
      </c>
      <c r="N947" s="2">
        <v>66</v>
      </c>
      <c r="O947" s="8" t="s">
        <v>17</v>
      </c>
      <c r="P947" t="str">
        <f t="shared" si="40"/>
        <v/>
      </c>
      <c r="Q947">
        <f t="shared" si="41"/>
        <v>2014</v>
      </c>
    </row>
    <row r="948" spans="1:17" ht="25.5" x14ac:dyDescent="0.25">
      <c r="A948" s="3">
        <v>180704</v>
      </c>
      <c r="B948" s="4" t="s">
        <v>17</v>
      </c>
      <c r="C948" s="6" t="s">
        <v>17</v>
      </c>
      <c r="D948" s="5" t="s">
        <v>225</v>
      </c>
      <c r="E948" s="6" t="s">
        <v>17</v>
      </c>
      <c r="F948" s="6" t="s">
        <v>26</v>
      </c>
      <c r="G948" s="5" t="s">
        <v>97</v>
      </c>
      <c r="H948" s="5" t="s">
        <v>25</v>
      </c>
      <c r="I948" s="7">
        <v>41998.847222222197</v>
      </c>
      <c r="J948" s="7">
        <v>41999.479166666701</v>
      </c>
      <c r="K948" s="8" t="s">
        <v>17</v>
      </c>
      <c r="L948" s="8" t="s">
        <v>1276</v>
      </c>
      <c r="M948" s="9" t="s">
        <v>17</v>
      </c>
      <c r="N948" s="2">
        <v>132</v>
      </c>
      <c r="O948" s="8" t="s">
        <v>17</v>
      </c>
      <c r="P948" t="str">
        <f t="shared" si="40"/>
        <v/>
      </c>
      <c r="Q948">
        <f t="shared" si="41"/>
        <v>2014</v>
      </c>
    </row>
    <row r="949" spans="1:17" ht="114.75" x14ac:dyDescent="0.25">
      <c r="A949" s="3">
        <v>180705</v>
      </c>
      <c r="B949" s="4" t="s">
        <v>34</v>
      </c>
      <c r="C949" s="6" t="s">
        <v>52</v>
      </c>
      <c r="D949" s="5" t="s">
        <v>738</v>
      </c>
      <c r="E949" s="6" t="s">
        <v>38</v>
      </c>
      <c r="F949" s="6" t="s">
        <v>26</v>
      </c>
      <c r="G949" s="5" t="s">
        <v>232</v>
      </c>
      <c r="H949" s="5" t="s">
        <v>52</v>
      </c>
      <c r="I949" s="7">
        <v>41998.7277777778</v>
      </c>
      <c r="J949" s="7">
        <v>41998.845138888901</v>
      </c>
      <c r="K949" s="8" t="s">
        <v>1551</v>
      </c>
      <c r="L949" s="8" t="s">
        <v>1276</v>
      </c>
      <c r="M949" s="9" t="s">
        <v>1552</v>
      </c>
      <c r="N949" s="2">
        <v>132</v>
      </c>
      <c r="O949" s="8" t="s">
        <v>1553</v>
      </c>
      <c r="P949" t="str">
        <f t="shared" si="40"/>
        <v>Fault</v>
      </c>
      <c r="Q949">
        <f t="shared" si="41"/>
        <v>2014</v>
      </c>
    </row>
    <row r="950" spans="1:17" x14ac:dyDescent="0.25">
      <c r="A950" s="3">
        <v>180740</v>
      </c>
      <c r="B950" s="4" t="s">
        <v>17</v>
      </c>
      <c r="C950" s="6" t="s">
        <v>17</v>
      </c>
      <c r="D950" s="5" t="s">
        <v>295</v>
      </c>
      <c r="E950" s="6" t="s">
        <v>17</v>
      </c>
      <c r="F950" s="6" t="s">
        <v>26</v>
      </c>
      <c r="G950" s="5" t="s">
        <v>82</v>
      </c>
      <c r="H950" s="5" t="s">
        <v>25</v>
      </c>
      <c r="I950" s="7">
        <v>42000.568749999999</v>
      </c>
      <c r="J950" s="7">
        <v>42000.568749999999</v>
      </c>
      <c r="K950" s="8" t="s">
        <v>1554</v>
      </c>
      <c r="L950" s="8" t="s">
        <v>1276</v>
      </c>
      <c r="M950" s="9" t="s">
        <v>17</v>
      </c>
      <c r="N950" s="2">
        <v>33</v>
      </c>
      <c r="O950" s="8" t="s">
        <v>17</v>
      </c>
      <c r="P950" t="str">
        <f t="shared" si="40"/>
        <v/>
      </c>
      <c r="Q950">
        <f t="shared" si="41"/>
        <v>2014</v>
      </c>
    </row>
    <row r="951" spans="1:17" ht="51" x14ac:dyDescent="0.25">
      <c r="A951" s="3">
        <v>180741</v>
      </c>
      <c r="B951" s="4" t="s">
        <v>34</v>
      </c>
      <c r="C951" s="6" t="s">
        <v>25</v>
      </c>
      <c r="D951" s="5" t="s">
        <v>102</v>
      </c>
      <c r="E951" s="6" t="s">
        <v>84</v>
      </c>
      <c r="F951" s="6" t="s">
        <v>26</v>
      </c>
      <c r="G951" s="5" t="s">
        <v>103</v>
      </c>
      <c r="H951" s="5" t="s">
        <v>25</v>
      </c>
      <c r="I951" s="7">
        <v>42001.2097222222</v>
      </c>
      <c r="J951" s="7">
        <v>42001.2097222222</v>
      </c>
      <c r="K951" s="8" t="s">
        <v>1555</v>
      </c>
      <c r="L951" s="8" t="s">
        <v>1556</v>
      </c>
      <c r="M951" s="9" t="s">
        <v>1557</v>
      </c>
      <c r="N951" s="2">
        <v>132</v>
      </c>
      <c r="O951" s="8" t="s">
        <v>17</v>
      </c>
      <c r="P951" t="str">
        <f t="shared" si="40"/>
        <v/>
      </c>
      <c r="Q951">
        <f t="shared" si="41"/>
        <v>2014</v>
      </c>
    </row>
    <row r="952" spans="1:17" x14ac:dyDescent="0.25">
      <c r="A952" s="3">
        <v>180742</v>
      </c>
      <c r="B952" s="4" t="s">
        <v>17</v>
      </c>
      <c r="C952" s="6" t="s">
        <v>17</v>
      </c>
      <c r="D952" s="5" t="s">
        <v>761</v>
      </c>
      <c r="E952" s="6" t="s">
        <v>17</v>
      </c>
      <c r="F952" s="6" t="s">
        <v>26</v>
      </c>
      <c r="G952" s="5" t="s">
        <v>199</v>
      </c>
      <c r="H952" s="5" t="s">
        <v>36</v>
      </c>
      <c r="I952" s="7">
        <v>42001.2097222222</v>
      </c>
      <c r="J952" s="7">
        <v>42001.2097222222</v>
      </c>
      <c r="K952" s="8" t="s">
        <v>17</v>
      </c>
      <c r="L952" s="8" t="s">
        <v>17</v>
      </c>
      <c r="M952" s="9" t="s">
        <v>17</v>
      </c>
      <c r="N952" s="2">
        <v>132</v>
      </c>
      <c r="O952" s="8" t="s">
        <v>17</v>
      </c>
      <c r="P952" t="str">
        <f t="shared" si="40"/>
        <v/>
      </c>
      <c r="Q952">
        <f t="shared" si="41"/>
        <v>2014</v>
      </c>
    </row>
    <row r="953" spans="1:17" x14ac:dyDescent="0.25">
      <c r="A953" s="3">
        <v>180743</v>
      </c>
      <c r="B953" s="4" t="s">
        <v>17</v>
      </c>
      <c r="C953" s="6" t="s">
        <v>17</v>
      </c>
      <c r="D953" s="5" t="s">
        <v>762</v>
      </c>
      <c r="E953" s="6" t="s">
        <v>17</v>
      </c>
      <c r="F953" s="6" t="s">
        <v>26</v>
      </c>
      <c r="G953" s="5" t="s">
        <v>131</v>
      </c>
      <c r="H953" s="5" t="s">
        <v>36</v>
      </c>
      <c r="I953" s="7">
        <v>42001.2097222222</v>
      </c>
      <c r="J953" s="7">
        <v>42001.2097222222</v>
      </c>
      <c r="K953" s="8" t="s">
        <v>17</v>
      </c>
      <c r="L953" s="8" t="s">
        <v>17</v>
      </c>
      <c r="M953" s="9" t="s">
        <v>17</v>
      </c>
      <c r="N953" s="2">
        <v>132</v>
      </c>
      <c r="O953" s="8" t="s">
        <v>17</v>
      </c>
      <c r="P953" t="str">
        <f t="shared" si="40"/>
        <v/>
      </c>
      <c r="Q953">
        <f t="shared" si="41"/>
        <v>2014</v>
      </c>
    </row>
    <row r="954" spans="1:17" ht="25.5" x14ac:dyDescent="0.25">
      <c r="A954" s="3">
        <v>180748</v>
      </c>
      <c r="B954" s="4" t="s">
        <v>17</v>
      </c>
      <c r="C954" s="6" t="s">
        <v>17</v>
      </c>
      <c r="D954" s="5" t="s">
        <v>449</v>
      </c>
      <c r="E954" s="6" t="s">
        <v>17</v>
      </c>
      <c r="F954" s="6" t="s">
        <v>26</v>
      </c>
      <c r="G954" s="5" t="s">
        <v>326</v>
      </c>
      <c r="H954" s="5" t="s">
        <v>25</v>
      </c>
      <c r="I954" s="7">
        <v>42002.004861111098</v>
      </c>
      <c r="J954" s="7">
        <v>42002.004861111098</v>
      </c>
      <c r="K954" s="8" t="s">
        <v>17</v>
      </c>
      <c r="L954" s="8" t="s">
        <v>1276</v>
      </c>
      <c r="M954" s="9" t="s">
        <v>17</v>
      </c>
      <c r="N954" s="2">
        <v>66</v>
      </c>
      <c r="O954" s="8" t="s">
        <v>17</v>
      </c>
      <c r="P954" t="str">
        <f t="shared" si="40"/>
        <v/>
      </c>
      <c r="Q954">
        <f t="shared" si="41"/>
        <v>2014</v>
      </c>
    </row>
    <row r="955" spans="1:17" x14ac:dyDescent="0.25">
      <c r="A955" s="3">
        <v>180815</v>
      </c>
      <c r="B955" s="4" t="s">
        <v>17</v>
      </c>
      <c r="C955" s="6" t="s">
        <v>17</v>
      </c>
      <c r="D955" s="5" t="s">
        <v>168</v>
      </c>
      <c r="E955" s="6" t="s">
        <v>17</v>
      </c>
      <c r="F955" s="6" t="s">
        <v>26</v>
      </c>
      <c r="G955" s="5" t="s">
        <v>43</v>
      </c>
      <c r="H955" s="5" t="s">
        <v>52</v>
      </c>
      <c r="I955" s="7">
        <v>42003.879861111098</v>
      </c>
      <c r="J955" s="7">
        <v>42003.974999999999</v>
      </c>
      <c r="K955" s="8" t="s">
        <v>17</v>
      </c>
      <c r="L955" s="8" t="s">
        <v>1276</v>
      </c>
      <c r="M955" s="9" t="s">
        <v>17</v>
      </c>
      <c r="N955" s="2">
        <v>330</v>
      </c>
      <c r="O955" s="8" t="s">
        <v>17</v>
      </c>
      <c r="P955" t="str">
        <f t="shared" si="40"/>
        <v/>
      </c>
      <c r="Q955">
        <f t="shared" si="41"/>
        <v>2014</v>
      </c>
    </row>
    <row r="956" spans="1:17" ht="25.5" x14ac:dyDescent="0.25">
      <c r="A956" s="3">
        <v>180828</v>
      </c>
      <c r="B956" s="4" t="s">
        <v>49</v>
      </c>
      <c r="C956" s="6" t="s">
        <v>48</v>
      </c>
      <c r="D956" s="5" t="s">
        <v>709</v>
      </c>
      <c r="E956" s="6" t="s">
        <v>38</v>
      </c>
      <c r="F956" s="6" t="s">
        <v>26</v>
      </c>
      <c r="G956" s="5" t="s">
        <v>537</v>
      </c>
      <c r="H956" s="5" t="s">
        <v>52</v>
      </c>
      <c r="I956" s="7">
        <v>42004.355555555601</v>
      </c>
      <c r="J956" s="7">
        <v>42005.665972222203</v>
      </c>
      <c r="K956" s="8" t="s">
        <v>17</v>
      </c>
      <c r="L956" s="8" t="s">
        <v>1558</v>
      </c>
      <c r="M956" s="9" t="s">
        <v>1559</v>
      </c>
      <c r="N956" s="2">
        <v>500</v>
      </c>
      <c r="O956" s="8" t="s">
        <v>1560</v>
      </c>
      <c r="P956" t="str">
        <f t="shared" si="40"/>
        <v>Fault</v>
      </c>
      <c r="Q956">
        <f t="shared" si="41"/>
        <v>2014</v>
      </c>
    </row>
    <row r="957" spans="1:17" x14ac:dyDescent="0.25">
      <c r="A957" s="3">
        <v>180829</v>
      </c>
      <c r="B957" s="4" t="s">
        <v>17</v>
      </c>
      <c r="C957" s="6" t="s">
        <v>17</v>
      </c>
      <c r="D957" s="5" t="s">
        <v>410</v>
      </c>
      <c r="E957" s="6" t="s">
        <v>17</v>
      </c>
      <c r="F957" s="6" t="s">
        <v>26</v>
      </c>
      <c r="G957" s="5" t="s">
        <v>537</v>
      </c>
      <c r="H957" s="5" t="s">
        <v>110</v>
      </c>
      <c r="I957" s="7">
        <v>42004.355555555601</v>
      </c>
      <c r="J957" s="7">
        <v>42005.665972222203</v>
      </c>
      <c r="K957" s="8" t="s">
        <v>17</v>
      </c>
      <c r="L957" s="8" t="s">
        <v>17</v>
      </c>
      <c r="M957" s="9" t="s">
        <v>17</v>
      </c>
      <c r="N957" s="2">
        <v>33</v>
      </c>
      <c r="O957" s="8" t="s">
        <v>17</v>
      </c>
      <c r="P957" t="str">
        <f t="shared" si="40"/>
        <v/>
      </c>
      <c r="Q957">
        <f t="shared" si="41"/>
        <v>2014</v>
      </c>
    </row>
    <row r="958" spans="1:17" x14ac:dyDescent="0.25">
      <c r="A958" s="3">
        <v>180833</v>
      </c>
      <c r="B958" s="4" t="s">
        <v>42</v>
      </c>
      <c r="C958" s="6" t="s">
        <v>36</v>
      </c>
      <c r="D958" s="5" t="s">
        <v>518</v>
      </c>
      <c r="E958" s="6" t="s">
        <v>61</v>
      </c>
      <c r="F958" s="6" t="s">
        <v>26</v>
      </c>
      <c r="G958" s="5" t="s">
        <v>183</v>
      </c>
      <c r="H958" s="5" t="s">
        <v>52</v>
      </c>
      <c r="I958" s="7">
        <v>42004.731249999997</v>
      </c>
      <c r="J958" s="7">
        <v>42017.561111111099</v>
      </c>
      <c r="K958" s="8" t="s">
        <v>17</v>
      </c>
      <c r="L958" s="8" t="s">
        <v>17</v>
      </c>
      <c r="M958" s="9" t="s">
        <v>1561</v>
      </c>
      <c r="N958" s="2">
        <v>330</v>
      </c>
      <c r="O958" s="8" t="s">
        <v>17</v>
      </c>
      <c r="P958" t="str">
        <f t="shared" si="40"/>
        <v>Forced</v>
      </c>
      <c r="Q958">
        <f t="shared" si="41"/>
        <v>2014</v>
      </c>
    </row>
    <row r="959" spans="1:17" x14ac:dyDescent="0.25">
      <c r="A959" s="3">
        <v>180834</v>
      </c>
      <c r="B959" s="4" t="s">
        <v>17</v>
      </c>
      <c r="C959" s="6" t="s">
        <v>17</v>
      </c>
      <c r="D959" s="5" t="s">
        <v>233</v>
      </c>
      <c r="E959" s="6" t="s">
        <v>17</v>
      </c>
      <c r="F959" s="6" t="s">
        <v>19</v>
      </c>
      <c r="G959" s="5" t="s">
        <v>232</v>
      </c>
      <c r="H959" s="5" t="s">
        <v>25</v>
      </c>
      <c r="I959" s="7">
        <v>42005.036805555603</v>
      </c>
      <c r="J959" s="7">
        <v>42005.036805555603</v>
      </c>
      <c r="K959" s="8" t="s">
        <v>17</v>
      </c>
      <c r="L959" s="8" t="s">
        <v>1276</v>
      </c>
      <c r="M959" s="9" t="s">
        <v>17</v>
      </c>
      <c r="N959" s="2">
        <v>66</v>
      </c>
      <c r="O959" s="8" t="s">
        <v>17</v>
      </c>
      <c r="P959" t="str">
        <f t="shared" si="40"/>
        <v/>
      </c>
      <c r="Q959">
        <f t="shared" si="41"/>
        <v>2015</v>
      </c>
    </row>
    <row r="960" spans="1:17" x14ac:dyDescent="0.25">
      <c r="A960" s="3">
        <v>180867</v>
      </c>
      <c r="B960" s="4" t="s">
        <v>42</v>
      </c>
      <c r="C960" s="6" t="s">
        <v>36</v>
      </c>
      <c r="D960" s="5" t="s">
        <v>160</v>
      </c>
      <c r="E960" s="6" t="s">
        <v>69</v>
      </c>
      <c r="F960" s="6" t="s">
        <v>19</v>
      </c>
      <c r="G960" s="5" t="s">
        <v>118</v>
      </c>
      <c r="H960" s="5" t="s">
        <v>63</v>
      </c>
      <c r="I960" s="7">
        <v>42005.467361111099</v>
      </c>
      <c r="J960" s="7">
        <v>42005.503472222197</v>
      </c>
      <c r="K960" s="8" t="s">
        <v>17</v>
      </c>
      <c r="L960" s="8" t="s">
        <v>17</v>
      </c>
      <c r="M960" s="9" t="s">
        <v>844</v>
      </c>
      <c r="N960" s="2">
        <v>132</v>
      </c>
      <c r="O960" s="8" t="s">
        <v>17</v>
      </c>
      <c r="P960" t="str">
        <f t="shared" si="40"/>
        <v>Forced</v>
      </c>
      <c r="Q960">
        <f t="shared" si="41"/>
        <v>2015</v>
      </c>
    </row>
    <row r="961" spans="1:17" ht="63.75" x14ac:dyDescent="0.25">
      <c r="A961" s="3">
        <v>180868</v>
      </c>
      <c r="B961" s="4" t="s">
        <v>17</v>
      </c>
      <c r="C961" s="6" t="s">
        <v>17</v>
      </c>
      <c r="D961" s="5" t="s">
        <v>115</v>
      </c>
      <c r="E961" s="6" t="s">
        <v>17</v>
      </c>
      <c r="F961" s="6" t="s">
        <v>19</v>
      </c>
      <c r="G961" s="5" t="s">
        <v>116</v>
      </c>
      <c r="H961" s="5" t="s">
        <v>25</v>
      </c>
      <c r="I961" s="7">
        <v>42005.4777777778</v>
      </c>
      <c r="J961" s="7">
        <v>42005.538194444402</v>
      </c>
      <c r="K961" s="8" t="s">
        <v>1562</v>
      </c>
      <c r="L961" s="8" t="s">
        <v>1276</v>
      </c>
      <c r="M961" s="9" t="s">
        <v>17</v>
      </c>
      <c r="N961" s="2">
        <v>22</v>
      </c>
      <c r="O961" s="8" t="s">
        <v>17</v>
      </c>
      <c r="P961" t="str">
        <f t="shared" si="40"/>
        <v/>
      </c>
      <c r="Q961">
        <f t="shared" si="41"/>
        <v>2015</v>
      </c>
    </row>
    <row r="962" spans="1:17" ht="51" x14ac:dyDescent="0.25">
      <c r="A962" s="3">
        <v>180870</v>
      </c>
      <c r="B962" s="4" t="s">
        <v>42</v>
      </c>
      <c r="C962" s="6" t="s">
        <v>628</v>
      </c>
      <c r="D962" s="5" t="s">
        <v>757</v>
      </c>
      <c r="E962" s="6" t="s">
        <v>61</v>
      </c>
      <c r="F962" s="6" t="s">
        <v>19</v>
      </c>
      <c r="G962" s="5" t="s">
        <v>758</v>
      </c>
      <c r="H962" s="5" t="s">
        <v>25</v>
      </c>
      <c r="I962" s="7">
        <v>42005.625694444403</v>
      </c>
      <c r="J962" s="7">
        <v>42006.625694444403</v>
      </c>
      <c r="K962" s="8" t="s">
        <v>1563</v>
      </c>
      <c r="L962" s="8" t="s">
        <v>1564</v>
      </c>
      <c r="M962" s="9" t="s">
        <v>1565</v>
      </c>
      <c r="N962" s="2">
        <v>330</v>
      </c>
      <c r="O962" s="8" t="s">
        <v>17</v>
      </c>
      <c r="P962" t="str">
        <f t="shared" si="40"/>
        <v>Forced</v>
      </c>
      <c r="Q962">
        <f t="shared" si="41"/>
        <v>2015</v>
      </c>
    </row>
    <row r="963" spans="1:17" ht="25.5" x14ac:dyDescent="0.25">
      <c r="A963" s="3">
        <v>180871</v>
      </c>
      <c r="B963" s="4" t="s">
        <v>88</v>
      </c>
      <c r="C963" s="6" t="s">
        <v>25</v>
      </c>
      <c r="D963" s="5" t="s">
        <v>471</v>
      </c>
      <c r="E963" s="6" t="s">
        <v>84</v>
      </c>
      <c r="F963" s="6" t="s">
        <v>19</v>
      </c>
      <c r="G963" s="5" t="s">
        <v>472</v>
      </c>
      <c r="H963" s="5" t="s">
        <v>25</v>
      </c>
      <c r="I963" s="7">
        <v>42005.844444444403</v>
      </c>
      <c r="J963" s="7">
        <v>42005.845138888901</v>
      </c>
      <c r="K963" s="8" t="s">
        <v>17</v>
      </c>
      <c r="L963" s="8" t="s">
        <v>1276</v>
      </c>
      <c r="M963" s="9" t="s">
        <v>1566</v>
      </c>
      <c r="N963" s="2">
        <v>132</v>
      </c>
      <c r="O963" s="8" t="s">
        <v>17</v>
      </c>
      <c r="P963" t="str">
        <f t="shared" si="40"/>
        <v/>
      </c>
      <c r="Q963">
        <f t="shared" si="41"/>
        <v>2015</v>
      </c>
    </row>
    <row r="964" spans="1:17" x14ac:dyDescent="0.25">
      <c r="A964" s="3">
        <v>180872</v>
      </c>
      <c r="B964" s="4" t="s">
        <v>88</v>
      </c>
      <c r="C964" s="6" t="s">
        <v>25</v>
      </c>
      <c r="D964" s="5" t="s">
        <v>568</v>
      </c>
      <c r="E964" s="6" t="s">
        <v>84</v>
      </c>
      <c r="F964" s="6" t="s">
        <v>19</v>
      </c>
      <c r="G964" s="5" t="s">
        <v>569</v>
      </c>
      <c r="H964" s="5" t="s">
        <v>25</v>
      </c>
      <c r="I964" s="7">
        <v>42005.844444444403</v>
      </c>
      <c r="J964" s="7">
        <v>42005.845138888901</v>
      </c>
      <c r="K964" s="8" t="s">
        <v>17</v>
      </c>
      <c r="L964" s="8" t="s">
        <v>1276</v>
      </c>
      <c r="M964" s="9" t="s">
        <v>1566</v>
      </c>
      <c r="N964" s="2">
        <v>132</v>
      </c>
      <c r="O964" s="8" t="s">
        <v>17</v>
      </c>
      <c r="P964" t="str">
        <f t="shared" ref="P964:P1027" si="42">IF(OR(E964="B",E964="E"),"Forced",IF(OR(E964="C",E964="Z"),"Fault",""))</f>
        <v/>
      </c>
      <c r="Q964">
        <f t="shared" ref="Q964:Q1027" si="43">YEAR(I964)</f>
        <v>2015</v>
      </c>
    </row>
    <row r="965" spans="1:17" x14ac:dyDescent="0.25">
      <c r="A965" s="3">
        <v>180873</v>
      </c>
      <c r="B965" s="4" t="s">
        <v>17</v>
      </c>
      <c r="C965" s="6" t="s">
        <v>17</v>
      </c>
      <c r="D965" s="5" t="s">
        <v>357</v>
      </c>
      <c r="E965" s="6" t="s">
        <v>17</v>
      </c>
      <c r="F965" s="6" t="s">
        <v>19</v>
      </c>
      <c r="G965" s="5" t="s">
        <v>126</v>
      </c>
      <c r="H965" s="5" t="s">
        <v>25</v>
      </c>
      <c r="I965" s="7">
        <v>42005.9868055556</v>
      </c>
      <c r="J965" s="7">
        <v>42005.9868055556</v>
      </c>
      <c r="K965" s="8" t="s">
        <v>17</v>
      </c>
      <c r="L965" s="8" t="s">
        <v>1276</v>
      </c>
      <c r="M965" s="9" t="s">
        <v>17</v>
      </c>
      <c r="N965" s="2">
        <v>66</v>
      </c>
      <c r="O965" s="8" t="s">
        <v>17</v>
      </c>
      <c r="P965" t="str">
        <f t="shared" si="42"/>
        <v/>
      </c>
      <c r="Q965">
        <f t="shared" si="43"/>
        <v>2015</v>
      </c>
    </row>
    <row r="966" spans="1:17" ht="38.25" x14ac:dyDescent="0.25">
      <c r="A966" s="3">
        <v>180874</v>
      </c>
      <c r="B966" s="4" t="s">
        <v>88</v>
      </c>
      <c r="C966" s="6" t="s">
        <v>25</v>
      </c>
      <c r="D966" s="5" t="s">
        <v>51</v>
      </c>
      <c r="E966" s="6" t="s">
        <v>84</v>
      </c>
      <c r="F966" s="6" t="s">
        <v>19</v>
      </c>
      <c r="G966" s="5" t="s">
        <v>592</v>
      </c>
      <c r="H966" s="5" t="s">
        <v>25</v>
      </c>
      <c r="I966" s="7">
        <v>42006.127777777801</v>
      </c>
      <c r="J966" s="7">
        <v>42006.127777777801</v>
      </c>
      <c r="K966" s="8" t="s">
        <v>1567</v>
      </c>
      <c r="L966" s="8" t="s">
        <v>1276</v>
      </c>
      <c r="M966" s="9" t="s">
        <v>1568</v>
      </c>
      <c r="N966" s="2">
        <v>132</v>
      </c>
      <c r="O966" s="8" t="s">
        <v>17</v>
      </c>
      <c r="P966" t="str">
        <f t="shared" si="42"/>
        <v/>
      </c>
      <c r="Q966">
        <f t="shared" si="43"/>
        <v>2015</v>
      </c>
    </row>
    <row r="967" spans="1:17" ht="25.5" x14ac:dyDescent="0.25">
      <c r="A967" s="3">
        <v>180918</v>
      </c>
      <c r="B967" s="4" t="s">
        <v>17</v>
      </c>
      <c r="C967" s="6" t="s">
        <v>17</v>
      </c>
      <c r="D967" s="5" t="s">
        <v>233</v>
      </c>
      <c r="E967" s="6" t="s">
        <v>17</v>
      </c>
      <c r="F967" s="6" t="s">
        <v>19</v>
      </c>
      <c r="G967" s="5" t="s">
        <v>232</v>
      </c>
      <c r="H967" s="5" t="s">
        <v>25</v>
      </c>
      <c r="I967" s="7">
        <v>42005.036805555603</v>
      </c>
      <c r="J967" s="7">
        <v>42005.036805555603</v>
      </c>
      <c r="K967" s="8" t="s">
        <v>1569</v>
      </c>
      <c r="L967" s="8" t="s">
        <v>1276</v>
      </c>
      <c r="M967" s="9" t="s">
        <v>17</v>
      </c>
      <c r="N967" s="2">
        <v>66</v>
      </c>
      <c r="O967" s="8" t="s">
        <v>17</v>
      </c>
      <c r="P967" t="str">
        <f t="shared" si="42"/>
        <v/>
      </c>
      <c r="Q967">
        <f t="shared" si="43"/>
        <v>2015</v>
      </c>
    </row>
    <row r="968" spans="1:17" ht="25.5" x14ac:dyDescent="0.25">
      <c r="A968" s="3">
        <v>180919</v>
      </c>
      <c r="B968" s="4" t="s">
        <v>17</v>
      </c>
      <c r="C968" s="6" t="s">
        <v>17</v>
      </c>
      <c r="D968" s="5" t="s">
        <v>224</v>
      </c>
      <c r="E968" s="6" t="s">
        <v>17</v>
      </c>
      <c r="F968" s="6" t="s">
        <v>19</v>
      </c>
      <c r="G968" s="5" t="s">
        <v>120</v>
      </c>
      <c r="H968" s="5" t="s">
        <v>25</v>
      </c>
      <c r="I968" s="7">
        <v>42006.263888888898</v>
      </c>
      <c r="J968" s="7">
        <v>42006.263888888898</v>
      </c>
      <c r="K968" s="8" t="s">
        <v>1544</v>
      </c>
      <c r="L968" s="8" t="s">
        <v>1276</v>
      </c>
      <c r="M968" s="9" t="s">
        <v>17</v>
      </c>
      <c r="N968" s="2">
        <v>66</v>
      </c>
      <c r="O968" s="8" t="s">
        <v>17</v>
      </c>
      <c r="P968" t="str">
        <f t="shared" si="42"/>
        <v/>
      </c>
      <c r="Q968">
        <f t="shared" si="43"/>
        <v>2015</v>
      </c>
    </row>
    <row r="969" spans="1:17" ht="38.25" x14ac:dyDescent="0.25">
      <c r="A969" s="3">
        <v>180920</v>
      </c>
      <c r="B969" s="4" t="s">
        <v>17</v>
      </c>
      <c r="C969" s="6" t="s">
        <v>17</v>
      </c>
      <c r="D969" s="5" t="s">
        <v>696</v>
      </c>
      <c r="E969" s="6" t="s">
        <v>17</v>
      </c>
      <c r="F969" s="6" t="s">
        <v>19</v>
      </c>
      <c r="G969" s="5" t="s">
        <v>120</v>
      </c>
      <c r="H969" s="5" t="s">
        <v>36</v>
      </c>
      <c r="I969" s="7">
        <v>42006.274305555598</v>
      </c>
      <c r="J969" s="7">
        <v>42006.274305555598</v>
      </c>
      <c r="K969" s="8" t="s">
        <v>1570</v>
      </c>
      <c r="L969" s="8" t="s">
        <v>1276</v>
      </c>
      <c r="M969" s="9" t="s">
        <v>17</v>
      </c>
      <c r="N969" s="2">
        <v>66</v>
      </c>
      <c r="O969" s="8" t="s">
        <v>17</v>
      </c>
      <c r="P969" t="str">
        <f t="shared" si="42"/>
        <v/>
      </c>
      <c r="Q969">
        <f t="shared" si="43"/>
        <v>2015</v>
      </c>
    </row>
    <row r="970" spans="1:17" ht="25.5" x14ac:dyDescent="0.25">
      <c r="A970" s="3">
        <v>180921</v>
      </c>
      <c r="B970" s="4" t="s">
        <v>17</v>
      </c>
      <c r="C970" s="6" t="s">
        <v>17</v>
      </c>
      <c r="D970" s="5" t="s">
        <v>224</v>
      </c>
      <c r="E970" s="6" t="s">
        <v>17</v>
      </c>
      <c r="F970" s="6" t="s">
        <v>19</v>
      </c>
      <c r="G970" s="5" t="s">
        <v>120</v>
      </c>
      <c r="H970" s="5" t="s">
        <v>25</v>
      </c>
      <c r="I970" s="7">
        <v>42006.293749999997</v>
      </c>
      <c r="J970" s="7">
        <v>42006.293749999997</v>
      </c>
      <c r="K970" s="8" t="s">
        <v>1544</v>
      </c>
      <c r="L970" s="8" t="s">
        <v>1276</v>
      </c>
      <c r="M970" s="9" t="s">
        <v>17</v>
      </c>
      <c r="N970" s="2">
        <v>66</v>
      </c>
      <c r="O970" s="8" t="s">
        <v>17</v>
      </c>
      <c r="P970" t="str">
        <f t="shared" si="42"/>
        <v/>
      </c>
      <c r="Q970">
        <f t="shared" si="43"/>
        <v>2015</v>
      </c>
    </row>
    <row r="971" spans="1:17" ht="89.25" x14ac:dyDescent="0.25">
      <c r="A971" s="3">
        <v>180922</v>
      </c>
      <c r="B971" s="4" t="s">
        <v>17</v>
      </c>
      <c r="C971" s="6" t="s">
        <v>17</v>
      </c>
      <c r="D971" s="5" t="s">
        <v>337</v>
      </c>
      <c r="E971" s="6" t="s">
        <v>17</v>
      </c>
      <c r="F971" s="6" t="s">
        <v>19</v>
      </c>
      <c r="G971" s="5" t="s">
        <v>120</v>
      </c>
      <c r="H971" s="5" t="s">
        <v>25</v>
      </c>
      <c r="I971" s="7">
        <v>42006.356249999997</v>
      </c>
      <c r="J971" s="7">
        <v>42006.356249999997</v>
      </c>
      <c r="K971" s="8" t="s">
        <v>1571</v>
      </c>
      <c r="L971" s="8" t="s">
        <v>1276</v>
      </c>
      <c r="M971" s="9" t="s">
        <v>17</v>
      </c>
      <c r="N971" s="2">
        <v>66</v>
      </c>
      <c r="O971" s="8" t="s">
        <v>17</v>
      </c>
      <c r="P971" t="str">
        <f t="shared" si="42"/>
        <v/>
      </c>
      <c r="Q971">
        <f t="shared" si="43"/>
        <v>2015</v>
      </c>
    </row>
    <row r="972" spans="1:17" ht="63.75" x14ac:dyDescent="0.25">
      <c r="A972" s="3">
        <v>180923</v>
      </c>
      <c r="B972" s="4" t="s">
        <v>17</v>
      </c>
      <c r="C972" s="6" t="s">
        <v>17</v>
      </c>
      <c r="D972" s="5" t="s">
        <v>134</v>
      </c>
      <c r="E972" s="6" t="s">
        <v>17</v>
      </c>
      <c r="F972" s="6" t="s">
        <v>19</v>
      </c>
      <c r="G972" s="5" t="s">
        <v>135</v>
      </c>
      <c r="H972" s="5" t="s">
        <v>25</v>
      </c>
      <c r="I972" s="7">
        <v>42006.319444444402</v>
      </c>
      <c r="J972" s="7">
        <v>42006.319444444402</v>
      </c>
      <c r="K972" s="8" t="s">
        <v>1572</v>
      </c>
      <c r="L972" s="8" t="s">
        <v>1276</v>
      </c>
      <c r="M972" s="9" t="s">
        <v>17</v>
      </c>
      <c r="N972" s="2">
        <v>66</v>
      </c>
      <c r="O972" s="8" t="s">
        <v>17</v>
      </c>
      <c r="P972" t="str">
        <f t="shared" si="42"/>
        <v/>
      </c>
      <c r="Q972">
        <f t="shared" si="43"/>
        <v>2015</v>
      </c>
    </row>
    <row r="973" spans="1:17" ht="51" x14ac:dyDescent="0.25">
      <c r="A973" s="3">
        <v>180924</v>
      </c>
      <c r="B973" s="4" t="s">
        <v>17</v>
      </c>
      <c r="C973" s="6" t="s">
        <v>17</v>
      </c>
      <c r="D973" s="5" t="s">
        <v>289</v>
      </c>
      <c r="E973" s="6" t="s">
        <v>17</v>
      </c>
      <c r="F973" s="6" t="s">
        <v>19</v>
      </c>
      <c r="G973" s="5" t="s">
        <v>135</v>
      </c>
      <c r="H973" s="5" t="s">
        <v>25</v>
      </c>
      <c r="I973" s="7">
        <v>42006.333333333299</v>
      </c>
      <c r="J973" s="7">
        <v>42006.333333333299</v>
      </c>
      <c r="K973" s="8" t="s">
        <v>1573</v>
      </c>
      <c r="L973" s="8" t="s">
        <v>1276</v>
      </c>
      <c r="M973" s="9" t="s">
        <v>17</v>
      </c>
      <c r="N973" s="2">
        <v>66</v>
      </c>
      <c r="O973" s="8" t="s">
        <v>17</v>
      </c>
      <c r="P973" t="str">
        <f t="shared" si="42"/>
        <v/>
      </c>
      <c r="Q973">
        <f t="shared" si="43"/>
        <v>2015</v>
      </c>
    </row>
    <row r="974" spans="1:17" ht="127.5" x14ac:dyDescent="0.25">
      <c r="A974" s="3">
        <v>180926</v>
      </c>
      <c r="B974" s="4" t="s">
        <v>17</v>
      </c>
      <c r="C974" s="6" t="s">
        <v>17</v>
      </c>
      <c r="D974" s="5" t="s">
        <v>221</v>
      </c>
      <c r="E974" s="6" t="s">
        <v>17</v>
      </c>
      <c r="F974" s="6" t="s">
        <v>19</v>
      </c>
      <c r="G974" s="5" t="s">
        <v>100</v>
      </c>
      <c r="H974" s="5" t="s">
        <v>25</v>
      </c>
      <c r="I974" s="7">
        <v>42006.581250000003</v>
      </c>
      <c r="J974" s="7">
        <v>42006.759722222203</v>
      </c>
      <c r="K974" s="8" t="s">
        <v>1574</v>
      </c>
      <c r="L974" s="8" t="s">
        <v>1276</v>
      </c>
      <c r="M974" s="9" t="s">
        <v>17</v>
      </c>
      <c r="N974" s="2">
        <v>66</v>
      </c>
      <c r="O974" s="8" t="s">
        <v>17</v>
      </c>
      <c r="P974" t="str">
        <f t="shared" si="42"/>
        <v/>
      </c>
      <c r="Q974">
        <f t="shared" si="43"/>
        <v>2015</v>
      </c>
    </row>
    <row r="975" spans="1:17" ht="140.25" x14ac:dyDescent="0.25">
      <c r="A975" s="3">
        <v>180974</v>
      </c>
      <c r="B975" s="4" t="s">
        <v>217</v>
      </c>
      <c r="C975" s="6" t="s">
        <v>25</v>
      </c>
      <c r="D975" s="5" t="s">
        <v>570</v>
      </c>
      <c r="E975" s="6" t="s">
        <v>84</v>
      </c>
      <c r="F975" s="6" t="s">
        <v>19</v>
      </c>
      <c r="G975" s="5" t="s">
        <v>571</v>
      </c>
      <c r="H975" s="5" t="s">
        <v>25</v>
      </c>
      <c r="I975" s="7">
        <v>42007.667361111096</v>
      </c>
      <c r="J975" s="7">
        <v>42007.667361111096</v>
      </c>
      <c r="K975" s="8" t="s">
        <v>1575</v>
      </c>
      <c r="L975" s="8" t="s">
        <v>1576</v>
      </c>
      <c r="M975" s="9" t="s">
        <v>1577</v>
      </c>
      <c r="N975" s="2">
        <v>330</v>
      </c>
      <c r="O975" s="8" t="s">
        <v>17</v>
      </c>
      <c r="P975" t="str">
        <f t="shared" si="42"/>
        <v/>
      </c>
      <c r="Q975">
        <f t="shared" si="43"/>
        <v>2015</v>
      </c>
    </row>
    <row r="976" spans="1:17" ht="204" x14ac:dyDescent="0.25">
      <c r="A976" s="3">
        <v>180975</v>
      </c>
      <c r="B976" s="4" t="s">
        <v>217</v>
      </c>
      <c r="C976" s="6" t="s">
        <v>25</v>
      </c>
      <c r="D976" s="5" t="s">
        <v>570</v>
      </c>
      <c r="E976" s="6" t="s">
        <v>84</v>
      </c>
      <c r="F976" s="6" t="s">
        <v>19</v>
      </c>
      <c r="G976" s="5" t="s">
        <v>571</v>
      </c>
      <c r="H976" s="5" t="s">
        <v>25</v>
      </c>
      <c r="I976" s="7">
        <v>42007.671527777798</v>
      </c>
      <c r="J976" s="7">
        <v>42007.671527777798</v>
      </c>
      <c r="K976" s="8" t="s">
        <v>1578</v>
      </c>
      <c r="L976" s="8" t="s">
        <v>1579</v>
      </c>
      <c r="M976" s="9" t="s">
        <v>1580</v>
      </c>
      <c r="N976" s="2">
        <v>330</v>
      </c>
      <c r="O976" s="8" t="s">
        <v>17</v>
      </c>
      <c r="P976" t="str">
        <f t="shared" si="42"/>
        <v/>
      </c>
      <c r="Q976">
        <f t="shared" si="43"/>
        <v>2015</v>
      </c>
    </row>
    <row r="977" spans="1:17" x14ac:dyDescent="0.25">
      <c r="A977" s="3">
        <v>180992</v>
      </c>
      <c r="B977" s="4" t="s">
        <v>17</v>
      </c>
      <c r="C977" s="6" t="s">
        <v>17</v>
      </c>
      <c r="D977" s="5" t="s">
        <v>123</v>
      </c>
      <c r="E977" s="6" t="s">
        <v>17</v>
      </c>
      <c r="F977" s="6" t="s">
        <v>19</v>
      </c>
      <c r="G977" s="5" t="s">
        <v>124</v>
      </c>
      <c r="H977" s="5" t="s">
        <v>25</v>
      </c>
      <c r="I977" s="7">
        <v>42008.519444444399</v>
      </c>
      <c r="J977" s="7">
        <v>42008.519444444399</v>
      </c>
      <c r="K977" s="8" t="s">
        <v>17</v>
      </c>
      <c r="L977" s="8" t="s">
        <v>1276</v>
      </c>
      <c r="M977" s="9" t="s">
        <v>17</v>
      </c>
      <c r="N977" s="2">
        <v>66</v>
      </c>
      <c r="O977" s="8" t="s">
        <v>17</v>
      </c>
      <c r="P977" t="str">
        <f t="shared" si="42"/>
        <v/>
      </c>
      <c r="Q977">
        <f t="shared" si="43"/>
        <v>2015</v>
      </c>
    </row>
    <row r="978" spans="1:17" x14ac:dyDescent="0.25">
      <c r="A978" s="3">
        <v>180993</v>
      </c>
      <c r="B978" s="4" t="s">
        <v>17</v>
      </c>
      <c r="C978" s="6" t="s">
        <v>17</v>
      </c>
      <c r="D978" s="5" t="s">
        <v>215</v>
      </c>
      <c r="E978" s="6" t="s">
        <v>17</v>
      </c>
      <c r="F978" s="6" t="s">
        <v>19</v>
      </c>
      <c r="G978" s="5" t="s">
        <v>158</v>
      </c>
      <c r="H978" s="5" t="s">
        <v>25</v>
      </c>
      <c r="I978" s="7">
        <v>42008.515277777798</v>
      </c>
      <c r="J978" s="7">
        <v>42008.515277777798</v>
      </c>
      <c r="K978" s="8" t="s">
        <v>1581</v>
      </c>
      <c r="L978" s="8" t="s">
        <v>1276</v>
      </c>
      <c r="M978" s="9" t="s">
        <v>17</v>
      </c>
      <c r="N978" s="2">
        <v>66</v>
      </c>
      <c r="O978" s="8" t="s">
        <v>17</v>
      </c>
      <c r="P978" t="str">
        <f t="shared" si="42"/>
        <v/>
      </c>
      <c r="Q978">
        <f t="shared" si="43"/>
        <v>2015</v>
      </c>
    </row>
    <row r="979" spans="1:17" ht="25.5" x14ac:dyDescent="0.25">
      <c r="A979" s="3">
        <v>180994</v>
      </c>
      <c r="B979" s="4" t="s">
        <v>17</v>
      </c>
      <c r="C979" s="6" t="s">
        <v>17</v>
      </c>
      <c r="D979" s="5" t="s">
        <v>99</v>
      </c>
      <c r="E979" s="6" t="s">
        <v>17</v>
      </c>
      <c r="F979" s="6" t="s">
        <v>19</v>
      </c>
      <c r="G979" s="5" t="s">
        <v>100</v>
      </c>
      <c r="H979" s="5" t="s">
        <v>25</v>
      </c>
      <c r="I979" s="7">
        <v>42008.682638888902</v>
      </c>
      <c r="J979" s="7">
        <v>42008.804861111101</v>
      </c>
      <c r="K979" s="8" t="s">
        <v>1582</v>
      </c>
      <c r="L979" s="8" t="s">
        <v>1276</v>
      </c>
      <c r="M979" s="9" t="s">
        <v>17</v>
      </c>
      <c r="N979" s="2">
        <v>66</v>
      </c>
      <c r="O979" s="8" t="s">
        <v>17</v>
      </c>
      <c r="P979" t="str">
        <f t="shared" si="42"/>
        <v/>
      </c>
      <c r="Q979">
        <f t="shared" si="43"/>
        <v>2015</v>
      </c>
    </row>
    <row r="980" spans="1:17" x14ac:dyDescent="0.25">
      <c r="A980" s="3">
        <v>180995</v>
      </c>
      <c r="B980" s="4" t="s">
        <v>17</v>
      </c>
      <c r="C980" s="6" t="s">
        <v>17</v>
      </c>
      <c r="D980" s="5" t="s">
        <v>514</v>
      </c>
      <c r="E980" s="6" t="s">
        <v>17</v>
      </c>
      <c r="F980" s="6" t="s">
        <v>19</v>
      </c>
      <c r="G980" s="5" t="s">
        <v>100</v>
      </c>
      <c r="H980" s="5" t="s">
        <v>25</v>
      </c>
      <c r="I980" s="7">
        <v>42008.716666666704</v>
      </c>
      <c r="J980" s="7">
        <v>42008.716666666704</v>
      </c>
      <c r="K980" s="8" t="s">
        <v>17</v>
      </c>
      <c r="L980" s="8" t="s">
        <v>1276</v>
      </c>
      <c r="M980" s="9" t="s">
        <v>17</v>
      </c>
      <c r="N980" s="2">
        <v>66</v>
      </c>
      <c r="O980" s="8" t="s">
        <v>17</v>
      </c>
      <c r="P980" t="str">
        <f t="shared" si="42"/>
        <v/>
      </c>
      <c r="Q980">
        <f t="shared" si="43"/>
        <v>2015</v>
      </c>
    </row>
    <row r="981" spans="1:17" x14ac:dyDescent="0.25">
      <c r="A981" s="3">
        <v>180996</v>
      </c>
      <c r="B981" s="4" t="s">
        <v>17</v>
      </c>
      <c r="C981" s="6" t="s">
        <v>17</v>
      </c>
      <c r="D981" s="5" t="s">
        <v>633</v>
      </c>
      <c r="E981" s="6" t="s">
        <v>17</v>
      </c>
      <c r="F981" s="6" t="s">
        <v>19</v>
      </c>
      <c r="G981" s="5" t="s">
        <v>128</v>
      </c>
      <c r="H981" s="5" t="s">
        <v>25</v>
      </c>
      <c r="I981" s="7">
        <v>42008.7319444444</v>
      </c>
      <c r="J981" s="7">
        <v>42008.7319444444</v>
      </c>
      <c r="K981" s="8" t="s">
        <v>17</v>
      </c>
      <c r="L981" s="8" t="s">
        <v>1276</v>
      </c>
      <c r="M981" s="9" t="s">
        <v>17</v>
      </c>
      <c r="N981" s="2">
        <v>66</v>
      </c>
      <c r="O981" s="8" t="s">
        <v>17</v>
      </c>
      <c r="P981" t="str">
        <f t="shared" si="42"/>
        <v/>
      </c>
      <c r="Q981">
        <f t="shared" si="43"/>
        <v>2015</v>
      </c>
    </row>
    <row r="982" spans="1:17" ht="25.5" x14ac:dyDescent="0.25">
      <c r="A982" s="3">
        <v>180997</v>
      </c>
      <c r="B982" s="4" t="s">
        <v>17</v>
      </c>
      <c r="C982" s="6" t="s">
        <v>17</v>
      </c>
      <c r="D982" s="5" t="s">
        <v>387</v>
      </c>
      <c r="E982" s="6" t="s">
        <v>17</v>
      </c>
      <c r="F982" s="6" t="s">
        <v>19</v>
      </c>
      <c r="G982" s="5" t="s">
        <v>100</v>
      </c>
      <c r="H982" s="5" t="s">
        <v>25</v>
      </c>
      <c r="I982" s="7">
        <v>42008.738194444399</v>
      </c>
      <c r="J982" s="7">
        <v>42008.738194444399</v>
      </c>
      <c r="K982" s="8" t="s">
        <v>17</v>
      </c>
      <c r="L982" s="8" t="s">
        <v>1276</v>
      </c>
      <c r="M982" s="9" t="s">
        <v>17</v>
      </c>
      <c r="N982" s="2">
        <v>132</v>
      </c>
      <c r="O982" s="8" t="s">
        <v>17</v>
      </c>
      <c r="P982" t="str">
        <f t="shared" si="42"/>
        <v/>
      </c>
      <c r="Q982">
        <f t="shared" si="43"/>
        <v>2015</v>
      </c>
    </row>
    <row r="983" spans="1:17" ht="25.5" x14ac:dyDescent="0.25">
      <c r="A983" s="3">
        <v>180998</v>
      </c>
      <c r="B983" s="4" t="s">
        <v>17</v>
      </c>
      <c r="C983" s="6" t="s">
        <v>17</v>
      </c>
      <c r="D983" s="5" t="s">
        <v>388</v>
      </c>
      <c r="E983" s="6" t="s">
        <v>17</v>
      </c>
      <c r="F983" s="6" t="s">
        <v>19</v>
      </c>
      <c r="G983" s="5" t="s">
        <v>100</v>
      </c>
      <c r="H983" s="5" t="s">
        <v>25</v>
      </c>
      <c r="I983" s="7">
        <v>42008.738194444399</v>
      </c>
      <c r="J983" s="7">
        <v>42008.738194444399</v>
      </c>
      <c r="K983" s="8" t="s">
        <v>17</v>
      </c>
      <c r="L983" s="8" t="s">
        <v>1276</v>
      </c>
      <c r="M983" s="9" t="s">
        <v>17</v>
      </c>
      <c r="N983" s="2">
        <v>132</v>
      </c>
      <c r="O983" s="8" t="s">
        <v>17</v>
      </c>
      <c r="P983" t="str">
        <f t="shared" si="42"/>
        <v/>
      </c>
      <c r="Q983">
        <f t="shared" si="43"/>
        <v>2015</v>
      </c>
    </row>
    <row r="984" spans="1:17" x14ac:dyDescent="0.25">
      <c r="A984" s="3">
        <v>181006</v>
      </c>
      <c r="B984" s="4" t="s">
        <v>17</v>
      </c>
      <c r="C984" s="6" t="s">
        <v>17</v>
      </c>
      <c r="D984" s="5" t="s">
        <v>745</v>
      </c>
      <c r="E984" s="6" t="s">
        <v>17</v>
      </c>
      <c r="F984" s="6" t="s">
        <v>19</v>
      </c>
      <c r="G984" s="5" t="s">
        <v>124</v>
      </c>
      <c r="H984" s="5" t="s">
        <v>25</v>
      </c>
      <c r="I984" s="7">
        <v>42008.811805555597</v>
      </c>
      <c r="J984" s="7">
        <v>42008.811805555597</v>
      </c>
      <c r="K984" s="8" t="s">
        <v>17</v>
      </c>
      <c r="L984" s="8" t="s">
        <v>1276</v>
      </c>
      <c r="M984" s="9" t="s">
        <v>17</v>
      </c>
      <c r="N984" s="2">
        <v>66</v>
      </c>
      <c r="O984" s="8" t="s">
        <v>17</v>
      </c>
      <c r="P984" t="str">
        <f t="shared" si="42"/>
        <v/>
      </c>
      <c r="Q984">
        <f t="shared" si="43"/>
        <v>2015</v>
      </c>
    </row>
    <row r="985" spans="1:17" ht="242.25" x14ac:dyDescent="0.25">
      <c r="A985" s="3">
        <v>181007</v>
      </c>
      <c r="B985" s="4" t="s">
        <v>538</v>
      </c>
      <c r="C985" s="6" t="s">
        <v>24</v>
      </c>
      <c r="D985" s="5" t="s">
        <v>1211</v>
      </c>
      <c r="E985" s="6" t="s">
        <v>84</v>
      </c>
      <c r="F985" s="6" t="s">
        <v>19</v>
      </c>
      <c r="G985" s="5" t="s">
        <v>118</v>
      </c>
      <c r="H985" s="5" t="s">
        <v>164</v>
      </c>
      <c r="I985" s="7">
        <v>42008.761805555601</v>
      </c>
      <c r="J985" s="7">
        <v>42009.511111111096</v>
      </c>
      <c r="K985" s="8" t="s">
        <v>1583</v>
      </c>
      <c r="L985" s="8" t="s">
        <v>1584</v>
      </c>
      <c r="M985" s="9" t="s">
        <v>1585</v>
      </c>
      <c r="N985" s="2">
        <v>132</v>
      </c>
      <c r="O985" s="8" t="s">
        <v>17</v>
      </c>
      <c r="P985" t="str">
        <f t="shared" si="42"/>
        <v/>
      </c>
      <c r="Q985">
        <f t="shared" si="43"/>
        <v>2015</v>
      </c>
    </row>
    <row r="986" spans="1:17" x14ac:dyDescent="0.25">
      <c r="A986" s="3">
        <v>181008</v>
      </c>
      <c r="B986" s="4" t="s">
        <v>17</v>
      </c>
      <c r="C986" s="6" t="s">
        <v>17</v>
      </c>
      <c r="D986" s="5" t="s">
        <v>1586</v>
      </c>
      <c r="E986" s="6" t="s">
        <v>17</v>
      </c>
      <c r="F986" s="6" t="s">
        <v>19</v>
      </c>
      <c r="G986" s="5" t="s">
        <v>118</v>
      </c>
      <c r="H986" s="5" t="s">
        <v>36</v>
      </c>
      <c r="I986" s="7">
        <v>42008.761805555601</v>
      </c>
      <c r="J986" s="7">
        <v>42009.511111111096</v>
      </c>
      <c r="K986" s="8" t="s">
        <v>17</v>
      </c>
      <c r="L986" s="8" t="s">
        <v>17</v>
      </c>
      <c r="M986" s="9" t="s">
        <v>17</v>
      </c>
      <c r="N986" s="2">
        <v>132</v>
      </c>
      <c r="O986" s="8" t="s">
        <v>17</v>
      </c>
      <c r="P986" t="str">
        <f t="shared" si="42"/>
        <v/>
      </c>
      <c r="Q986">
        <f t="shared" si="43"/>
        <v>2015</v>
      </c>
    </row>
    <row r="987" spans="1:17" x14ac:dyDescent="0.25">
      <c r="A987" s="3">
        <v>181009</v>
      </c>
      <c r="B987" s="4" t="s">
        <v>17</v>
      </c>
      <c r="C987" s="6" t="s">
        <v>17</v>
      </c>
      <c r="D987" s="5" t="s">
        <v>117</v>
      </c>
      <c r="E987" s="6" t="s">
        <v>38</v>
      </c>
      <c r="F987" s="6" t="s">
        <v>19</v>
      </c>
      <c r="G987" s="5" t="s">
        <v>118</v>
      </c>
      <c r="H987" s="5" t="s">
        <v>52</v>
      </c>
      <c r="I987" s="7">
        <v>42008.761805555601</v>
      </c>
      <c r="J987" s="7">
        <v>42009.511111111096</v>
      </c>
      <c r="K987" s="8" t="s">
        <v>17</v>
      </c>
      <c r="L987" s="8" t="s">
        <v>17</v>
      </c>
      <c r="M987" s="9" t="s">
        <v>17</v>
      </c>
      <c r="N987" s="2">
        <v>330</v>
      </c>
      <c r="O987" s="8" t="s">
        <v>17</v>
      </c>
      <c r="P987" t="str">
        <f t="shared" si="42"/>
        <v>Fault</v>
      </c>
      <c r="Q987">
        <f t="shared" si="43"/>
        <v>2015</v>
      </c>
    </row>
    <row r="988" spans="1:17" x14ac:dyDescent="0.25">
      <c r="A988" s="3">
        <v>181010</v>
      </c>
      <c r="B988" s="4" t="s">
        <v>17</v>
      </c>
      <c r="C988" s="6" t="s">
        <v>17</v>
      </c>
      <c r="D988" s="5" t="s">
        <v>518</v>
      </c>
      <c r="E988" s="6" t="s">
        <v>38</v>
      </c>
      <c r="F988" s="6" t="s">
        <v>19</v>
      </c>
      <c r="G988" s="5" t="s">
        <v>118</v>
      </c>
      <c r="H988" s="5" t="s">
        <v>52</v>
      </c>
      <c r="I988" s="7">
        <v>42008.761805555601</v>
      </c>
      <c r="J988" s="7">
        <v>42009.511111111096</v>
      </c>
      <c r="K988" s="8" t="s">
        <v>17</v>
      </c>
      <c r="L988" s="8" t="s">
        <v>17</v>
      </c>
      <c r="M988" s="9" t="s">
        <v>17</v>
      </c>
      <c r="N988" s="2">
        <v>330</v>
      </c>
      <c r="O988" s="8" t="s">
        <v>17</v>
      </c>
      <c r="P988" t="str">
        <f t="shared" si="42"/>
        <v>Fault</v>
      </c>
      <c r="Q988">
        <f t="shared" si="43"/>
        <v>2015</v>
      </c>
    </row>
    <row r="989" spans="1:17" x14ac:dyDescent="0.25">
      <c r="A989" s="3">
        <v>181011</v>
      </c>
      <c r="B989" s="4" t="s">
        <v>17</v>
      </c>
      <c r="C989" s="6" t="s">
        <v>17</v>
      </c>
      <c r="D989" s="5" t="s">
        <v>160</v>
      </c>
      <c r="E989" s="6" t="s">
        <v>38</v>
      </c>
      <c r="F989" s="6" t="s">
        <v>19</v>
      </c>
      <c r="G989" s="5" t="s">
        <v>118</v>
      </c>
      <c r="H989" s="5" t="s">
        <v>63</v>
      </c>
      <c r="I989" s="7">
        <v>42008.761805555601</v>
      </c>
      <c r="J989" s="7">
        <v>42009.511111111096</v>
      </c>
      <c r="K989" s="8" t="s">
        <v>17</v>
      </c>
      <c r="L989" s="8" t="s">
        <v>17</v>
      </c>
      <c r="M989" s="9" t="s">
        <v>17</v>
      </c>
      <c r="N989" s="2">
        <v>132</v>
      </c>
      <c r="O989" s="8" t="s">
        <v>17</v>
      </c>
      <c r="P989" t="str">
        <f t="shared" si="42"/>
        <v>Fault</v>
      </c>
      <c r="Q989">
        <f t="shared" si="43"/>
        <v>2015</v>
      </c>
    </row>
    <row r="990" spans="1:17" ht="25.5" x14ac:dyDescent="0.25">
      <c r="A990" s="3">
        <v>181012</v>
      </c>
      <c r="B990" s="4" t="s">
        <v>17</v>
      </c>
      <c r="C990" s="6" t="s">
        <v>17</v>
      </c>
      <c r="D990" s="5" t="s">
        <v>1587</v>
      </c>
      <c r="E990" s="6" t="s">
        <v>322</v>
      </c>
      <c r="F990" s="6" t="s">
        <v>19</v>
      </c>
      <c r="G990" s="5" t="s">
        <v>118</v>
      </c>
      <c r="H990" s="5" t="s">
        <v>145</v>
      </c>
      <c r="I990" s="7">
        <v>42008.761805555601</v>
      </c>
      <c r="J990" s="7">
        <v>42009.511111111096</v>
      </c>
      <c r="K990" s="8" t="s">
        <v>17</v>
      </c>
      <c r="L990" s="8" t="s">
        <v>17</v>
      </c>
      <c r="M990" s="9" t="s">
        <v>17</v>
      </c>
      <c r="N990" s="2">
        <v>132</v>
      </c>
      <c r="O990" s="8" t="s">
        <v>17</v>
      </c>
      <c r="P990" t="str">
        <f t="shared" si="42"/>
        <v/>
      </c>
      <c r="Q990">
        <f t="shared" si="43"/>
        <v>2015</v>
      </c>
    </row>
    <row r="991" spans="1:17" x14ac:dyDescent="0.25">
      <c r="A991" s="3">
        <v>181013</v>
      </c>
      <c r="B991" s="4" t="s">
        <v>17</v>
      </c>
      <c r="C991" s="6" t="s">
        <v>17</v>
      </c>
      <c r="D991" s="5" t="s">
        <v>601</v>
      </c>
      <c r="E991" s="6" t="s">
        <v>17</v>
      </c>
      <c r="F991" s="6" t="s">
        <v>19</v>
      </c>
      <c r="G991" s="5" t="s">
        <v>118</v>
      </c>
      <c r="H991" s="5" t="s">
        <v>25</v>
      </c>
      <c r="I991" s="7">
        <v>42008.761805555601</v>
      </c>
      <c r="J991" s="7">
        <v>42009.511111111096</v>
      </c>
      <c r="K991" s="8" t="s">
        <v>17</v>
      </c>
      <c r="L991" s="8" t="s">
        <v>17</v>
      </c>
      <c r="M991" s="9" t="s">
        <v>17</v>
      </c>
      <c r="N991" s="2">
        <v>132</v>
      </c>
      <c r="O991" s="8" t="s">
        <v>17</v>
      </c>
      <c r="P991" t="str">
        <f t="shared" si="42"/>
        <v/>
      </c>
      <c r="Q991">
        <f t="shared" si="43"/>
        <v>2015</v>
      </c>
    </row>
    <row r="992" spans="1:17" ht="25.5" x14ac:dyDescent="0.25">
      <c r="A992" s="3">
        <v>181014</v>
      </c>
      <c r="B992" s="4" t="s">
        <v>17</v>
      </c>
      <c r="C992" s="6" t="s">
        <v>17</v>
      </c>
      <c r="D992" s="5" t="s">
        <v>187</v>
      </c>
      <c r="E992" s="6" t="s">
        <v>17</v>
      </c>
      <c r="F992" s="6" t="s">
        <v>19</v>
      </c>
      <c r="G992" s="5" t="s">
        <v>107</v>
      </c>
      <c r="H992" s="5" t="s">
        <v>25</v>
      </c>
      <c r="I992" s="7">
        <v>42008.911111111098</v>
      </c>
      <c r="J992" s="7">
        <v>42008.911111111098</v>
      </c>
      <c r="K992" s="8" t="s">
        <v>17</v>
      </c>
      <c r="L992" s="8" t="s">
        <v>1276</v>
      </c>
      <c r="M992" s="9" t="s">
        <v>17</v>
      </c>
      <c r="N992" s="2">
        <v>66</v>
      </c>
      <c r="O992" s="8" t="s">
        <v>17</v>
      </c>
      <c r="P992" t="str">
        <f t="shared" si="42"/>
        <v/>
      </c>
      <c r="Q992">
        <f t="shared" si="43"/>
        <v>2015</v>
      </c>
    </row>
    <row r="993" spans="1:17" ht="25.5" x14ac:dyDescent="0.25">
      <c r="A993" s="3">
        <v>181016</v>
      </c>
      <c r="B993" s="4" t="s">
        <v>17</v>
      </c>
      <c r="C993" s="6" t="s">
        <v>17</v>
      </c>
      <c r="D993" s="5" t="s">
        <v>310</v>
      </c>
      <c r="E993" s="6" t="s">
        <v>65</v>
      </c>
      <c r="F993" s="6" t="s">
        <v>19</v>
      </c>
      <c r="G993" s="5" t="s">
        <v>1094</v>
      </c>
      <c r="H993" s="5" t="s">
        <v>25</v>
      </c>
      <c r="I993" s="7">
        <v>42011.559027777803</v>
      </c>
      <c r="J993" s="7">
        <v>42024.625694444403</v>
      </c>
      <c r="K993" s="8" t="s">
        <v>17</v>
      </c>
      <c r="L993" s="8" t="s">
        <v>17</v>
      </c>
      <c r="M993" s="9" t="s">
        <v>17</v>
      </c>
      <c r="N993" s="2">
        <v>330</v>
      </c>
      <c r="O993" s="8" t="s">
        <v>17</v>
      </c>
      <c r="P993" t="str">
        <f t="shared" si="42"/>
        <v/>
      </c>
      <c r="Q993">
        <f t="shared" si="43"/>
        <v>2015</v>
      </c>
    </row>
    <row r="994" spans="1:17" ht="25.5" x14ac:dyDescent="0.25">
      <c r="A994" s="3">
        <v>181038</v>
      </c>
      <c r="B994" s="4" t="s">
        <v>17</v>
      </c>
      <c r="C994" s="6" t="s">
        <v>17</v>
      </c>
      <c r="D994" s="5" t="s">
        <v>749</v>
      </c>
      <c r="E994" s="6" t="s">
        <v>65</v>
      </c>
      <c r="F994" s="6" t="s">
        <v>19</v>
      </c>
      <c r="G994" s="5" t="s">
        <v>261</v>
      </c>
      <c r="H994" s="5" t="s">
        <v>25</v>
      </c>
      <c r="I994" s="7">
        <v>42023.278472222199</v>
      </c>
      <c r="J994" s="7">
        <v>42023.288194444402</v>
      </c>
      <c r="K994" s="8" t="s">
        <v>17</v>
      </c>
      <c r="L994" s="8" t="s">
        <v>17</v>
      </c>
      <c r="M994" s="9" t="s">
        <v>17</v>
      </c>
      <c r="N994" s="2">
        <v>132</v>
      </c>
      <c r="O994" s="8" t="s">
        <v>17</v>
      </c>
      <c r="P994" t="str">
        <f t="shared" si="42"/>
        <v/>
      </c>
      <c r="Q994">
        <f t="shared" si="43"/>
        <v>2015</v>
      </c>
    </row>
    <row r="995" spans="1:17" ht="25.5" x14ac:dyDescent="0.25">
      <c r="A995" s="3">
        <v>181039</v>
      </c>
      <c r="B995" s="4" t="s">
        <v>17</v>
      </c>
      <c r="C995" s="6" t="s">
        <v>17</v>
      </c>
      <c r="D995" s="5" t="s">
        <v>749</v>
      </c>
      <c r="E995" s="6" t="s">
        <v>65</v>
      </c>
      <c r="F995" s="6" t="s">
        <v>19</v>
      </c>
      <c r="G995" s="5" t="s">
        <v>261</v>
      </c>
      <c r="H995" s="5" t="s">
        <v>25</v>
      </c>
      <c r="I995" s="7">
        <v>42023.465972222199</v>
      </c>
      <c r="J995" s="7">
        <v>42023.4777777778</v>
      </c>
      <c r="K995" s="8" t="s">
        <v>17</v>
      </c>
      <c r="L995" s="8" t="s">
        <v>17</v>
      </c>
      <c r="M995" s="9" t="s">
        <v>17</v>
      </c>
      <c r="N995" s="2">
        <v>132</v>
      </c>
      <c r="O995" s="8" t="s">
        <v>17</v>
      </c>
      <c r="P995" t="str">
        <f t="shared" si="42"/>
        <v/>
      </c>
      <c r="Q995">
        <f t="shared" si="43"/>
        <v>2015</v>
      </c>
    </row>
    <row r="996" spans="1:17" ht="63.75" x14ac:dyDescent="0.25">
      <c r="A996" s="3">
        <v>181046</v>
      </c>
      <c r="B996" s="4" t="s">
        <v>49</v>
      </c>
      <c r="C996" s="6" t="s">
        <v>48</v>
      </c>
      <c r="D996" s="5" t="s">
        <v>449</v>
      </c>
      <c r="E996" s="6" t="s">
        <v>84</v>
      </c>
      <c r="F996" s="6" t="s">
        <v>19</v>
      </c>
      <c r="G996" s="5" t="s">
        <v>326</v>
      </c>
      <c r="H996" s="5" t="s">
        <v>25</v>
      </c>
      <c r="I996" s="7">
        <v>42009.640972222202</v>
      </c>
      <c r="J996" s="7">
        <v>42009.699305555601</v>
      </c>
      <c r="K996" s="8" t="s">
        <v>1588</v>
      </c>
      <c r="L996" s="8" t="s">
        <v>1276</v>
      </c>
      <c r="M996" s="9" t="s">
        <v>1589</v>
      </c>
      <c r="N996" s="2">
        <v>66</v>
      </c>
      <c r="O996" s="8" t="s">
        <v>1590</v>
      </c>
      <c r="P996" t="str">
        <f t="shared" si="42"/>
        <v/>
      </c>
      <c r="Q996">
        <f t="shared" si="43"/>
        <v>2015</v>
      </c>
    </row>
    <row r="997" spans="1:17" ht="25.5" x14ac:dyDescent="0.25">
      <c r="A997" s="3">
        <v>181047</v>
      </c>
      <c r="B997" s="4" t="s">
        <v>17</v>
      </c>
      <c r="C997" s="6" t="s">
        <v>17</v>
      </c>
      <c r="D997" s="5" t="s">
        <v>182</v>
      </c>
      <c r="E997" s="6" t="s">
        <v>17</v>
      </c>
      <c r="F997" s="6" t="s">
        <v>19</v>
      </c>
      <c r="G997" s="5" t="s">
        <v>128</v>
      </c>
      <c r="H997" s="5" t="s">
        <v>25</v>
      </c>
      <c r="I997" s="7">
        <v>42009.745138888902</v>
      </c>
      <c r="J997" s="7">
        <v>42009.745138888902</v>
      </c>
      <c r="K997" s="8" t="s">
        <v>17</v>
      </c>
      <c r="L997" s="8" t="s">
        <v>1276</v>
      </c>
      <c r="M997" s="9" t="s">
        <v>17</v>
      </c>
      <c r="N997" s="2">
        <v>66</v>
      </c>
      <c r="O997" s="8" t="s">
        <v>17</v>
      </c>
      <c r="P997" t="str">
        <f t="shared" si="42"/>
        <v/>
      </c>
      <c r="Q997">
        <f t="shared" si="43"/>
        <v>2015</v>
      </c>
    </row>
    <row r="998" spans="1:17" ht="89.25" x14ac:dyDescent="0.25">
      <c r="A998" s="3">
        <v>181119</v>
      </c>
      <c r="B998" s="4" t="s">
        <v>37</v>
      </c>
      <c r="C998" s="6" t="s">
        <v>58</v>
      </c>
      <c r="D998" s="5" t="s">
        <v>380</v>
      </c>
      <c r="E998" s="6" t="s">
        <v>84</v>
      </c>
      <c r="F998" s="6" t="s">
        <v>19</v>
      </c>
      <c r="G998" s="5" t="s">
        <v>326</v>
      </c>
      <c r="H998" s="5" t="s">
        <v>25</v>
      </c>
      <c r="I998" s="7">
        <v>42010.713888888902</v>
      </c>
      <c r="J998" s="7">
        <v>42010.807638888902</v>
      </c>
      <c r="K998" s="8" t="s">
        <v>1591</v>
      </c>
      <c r="L998" s="8" t="s">
        <v>1276</v>
      </c>
      <c r="M998" s="9" t="s">
        <v>1592</v>
      </c>
      <c r="N998" s="2">
        <v>66</v>
      </c>
      <c r="O998" s="8" t="s">
        <v>1593</v>
      </c>
      <c r="P998" t="str">
        <f t="shared" si="42"/>
        <v/>
      </c>
      <c r="Q998">
        <f t="shared" si="43"/>
        <v>2015</v>
      </c>
    </row>
    <row r="999" spans="1:17" x14ac:dyDescent="0.25">
      <c r="A999" s="3">
        <v>181140</v>
      </c>
      <c r="B999" s="4" t="s">
        <v>42</v>
      </c>
      <c r="C999" s="6" t="s">
        <v>36</v>
      </c>
      <c r="D999" s="5" t="s">
        <v>160</v>
      </c>
      <c r="E999" s="6" t="s">
        <v>69</v>
      </c>
      <c r="F999" s="6" t="s">
        <v>19</v>
      </c>
      <c r="G999" s="5" t="s">
        <v>118</v>
      </c>
      <c r="H999" s="5" t="s">
        <v>63</v>
      </c>
      <c r="I999" s="7">
        <v>42011.390277777798</v>
      </c>
      <c r="J999" s="7">
        <v>42011.422916666699</v>
      </c>
      <c r="K999" s="8" t="s">
        <v>17</v>
      </c>
      <c r="L999" s="8" t="s">
        <v>17</v>
      </c>
      <c r="M999" s="9" t="s">
        <v>1319</v>
      </c>
      <c r="N999" s="2">
        <v>132</v>
      </c>
      <c r="O999" s="8" t="s">
        <v>17</v>
      </c>
      <c r="P999" t="str">
        <f t="shared" si="42"/>
        <v>Forced</v>
      </c>
      <c r="Q999">
        <f t="shared" si="43"/>
        <v>2015</v>
      </c>
    </row>
    <row r="1000" spans="1:17" ht="25.5" x14ac:dyDescent="0.25">
      <c r="A1000" s="3">
        <v>181186</v>
      </c>
      <c r="B1000" s="4" t="s">
        <v>34</v>
      </c>
      <c r="C1000" s="6" t="s">
        <v>58</v>
      </c>
      <c r="D1000" s="5" t="s">
        <v>1594</v>
      </c>
      <c r="E1000" s="6" t="s">
        <v>84</v>
      </c>
      <c r="F1000" s="6" t="s">
        <v>19</v>
      </c>
      <c r="G1000" s="5" t="s">
        <v>265</v>
      </c>
      <c r="H1000" s="5" t="s">
        <v>25</v>
      </c>
      <c r="I1000" s="7">
        <v>42011.422222222202</v>
      </c>
      <c r="J1000" s="7">
        <v>42011.617361111101</v>
      </c>
      <c r="K1000" s="8" t="s">
        <v>17</v>
      </c>
      <c r="L1000" s="8" t="s">
        <v>1276</v>
      </c>
      <c r="M1000" s="9" t="s">
        <v>1595</v>
      </c>
      <c r="N1000" s="2">
        <v>132</v>
      </c>
      <c r="O1000" s="8" t="s">
        <v>17</v>
      </c>
      <c r="P1000" t="str">
        <f t="shared" si="42"/>
        <v/>
      </c>
      <c r="Q1000">
        <f t="shared" si="43"/>
        <v>2015</v>
      </c>
    </row>
    <row r="1001" spans="1:17" ht="89.25" x14ac:dyDescent="0.25">
      <c r="A1001" s="3">
        <v>181253</v>
      </c>
      <c r="B1001" s="4" t="s">
        <v>17</v>
      </c>
      <c r="C1001" s="6" t="s">
        <v>17</v>
      </c>
      <c r="D1001" s="5" t="s">
        <v>113</v>
      </c>
      <c r="E1001" s="6" t="s">
        <v>193</v>
      </c>
      <c r="F1001" s="6" t="s">
        <v>19</v>
      </c>
      <c r="G1001" s="5" t="s">
        <v>1094</v>
      </c>
      <c r="H1001" s="5" t="s">
        <v>25</v>
      </c>
      <c r="I1001" s="7">
        <v>42012.520138888904</v>
      </c>
      <c r="J1001" s="7">
        <v>42013.727083333302</v>
      </c>
      <c r="K1001" s="8" t="s">
        <v>1596</v>
      </c>
      <c r="L1001" s="8" t="s">
        <v>1276</v>
      </c>
      <c r="M1001" s="9" t="s">
        <v>17</v>
      </c>
      <c r="N1001" s="2">
        <v>330</v>
      </c>
      <c r="O1001" s="8" t="s">
        <v>17</v>
      </c>
      <c r="P1001" t="str">
        <f t="shared" si="42"/>
        <v/>
      </c>
      <c r="Q1001">
        <f t="shared" si="43"/>
        <v>2015</v>
      </c>
    </row>
    <row r="1002" spans="1:17" x14ac:dyDescent="0.25">
      <c r="A1002" s="3">
        <v>181260</v>
      </c>
      <c r="B1002" s="4" t="s">
        <v>17</v>
      </c>
      <c r="C1002" s="6" t="s">
        <v>17</v>
      </c>
      <c r="D1002" s="5" t="s">
        <v>482</v>
      </c>
      <c r="E1002" s="6" t="s">
        <v>17</v>
      </c>
      <c r="F1002" s="6" t="s">
        <v>19</v>
      </c>
      <c r="G1002" s="5" t="s">
        <v>483</v>
      </c>
      <c r="H1002" s="5" t="s">
        <v>25</v>
      </c>
      <c r="I1002" s="7">
        <v>42012.604166666701</v>
      </c>
      <c r="J1002" s="7">
        <v>42012.604166666701</v>
      </c>
      <c r="K1002" s="8" t="s">
        <v>17</v>
      </c>
      <c r="L1002" s="8" t="s">
        <v>1276</v>
      </c>
      <c r="M1002" s="9" t="s">
        <v>17</v>
      </c>
      <c r="N1002" s="2">
        <v>22</v>
      </c>
      <c r="O1002" s="8" t="s">
        <v>17</v>
      </c>
      <c r="P1002" t="str">
        <f t="shared" si="42"/>
        <v/>
      </c>
      <c r="Q1002">
        <f t="shared" si="43"/>
        <v>2015</v>
      </c>
    </row>
    <row r="1003" spans="1:17" ht="38.25" x14ac:dyDescent="0.25">
      <c r="A1003" s="3">
        <v>181261</v>
      </c>
      <c r="B1003" s="4" t="s">
        <v>17</v>
      </c>
      <c r="C1003" s="6" t="s">
        <v>17</v>
      </c>
      <c r="D1003" s="5" t="s">
        <v>208</v>
      </c>
      <c r="E1003" s="6" t="s">
        <v>17</v>
      </c>
      <c r="F1003" s="6" t="s">
        <v>19</v>
      </c>
      <c r="G1003" s="5" t="s">
        <v>209</v>
      </c>
      <c r="H1003" s="5" t="s">
        <v>25</v>
      </c>
      <c r="I1003" s="7">
        <v>42012.7097222222</v>
      </c>
      <c r="J1003" s="7">
        <v>42012.7097222222</v>
      </c>
      <c r="K1003" s="8" t="s">
        <v>1597</v>
      </c>
      <c r="L1003" s="8" t="s">
        <v>1276</v>
      </c>
      <c r="M1003" s="9" t="s">
        <v>17</v>
      </c>
      <c r="N1003" s="2">
        <v>66</v>
      </c>
      <c r="O1003" s="8" t="s">
        <v>17</v>
      </c>
      <c r="P1003" t="str">
        <f t="shared" si="42"/>
        <v/>
      </c>
      <c r="Q1003">
        <f t="shared" si="43"/>
        <v>2015</v>
      </c>
    </row>
    <row r="1004" spans="1:17" ht="140.25" x14ac:dyDescent="0.25">
      <c r="A1004" s="3">
        <v>181281</v>
      </c>
      <c r="B1004" s="4" t="s">
        <v>34</v>
      </c>
      <c r="C1004" s="6" t="s">
        <v>628</v>
      </c>
      <c r="D1004" s="5" t="s">
        <v>709</v>
      </c>
      <c r="E1004" s="6" t="s">
        <v>61</v>
      </c>
      <c r="F1004" s="6" t="s">
        <v>19</v>
      </c>
      <c r="G1004" s="5" t="s">
        <v>537</v>
      </c>
      <c r="H1004" s="5" t="s">
        <v>52</v>
      </c>
      <c r="I1004" s="7">
        <v>42013.529861111099</v>
      </c>
      <c r="J1004" s="7">
        <v>42017.554166666698</v>
      </c>
      <c r="K1004" s="8" t="s">
        <v>1598</v>
      </c>
      <c r="L1004" s="8" t="s">
        <v>1276</v>
      </c>
      <c r="M1004" s="9" t="s">
        <v>1599</v>
      </c>
      <c r="N1004" s="2">
        <v>500</v>
      </c>
      <c r="O1004" s="8" t="s">
        <v>17</v>
      </c>
      <c r="P1004" t="str">
        <f t="shared" si="42"/>
        <v>Forced</v>
      </c>
      <c r="Q1004">
        <f t="shared" si="43"/>
        <v>2015</v>
      </c>
    </row>
    <row r="1005" spans="1:17" x14ac:dyDescent="0.25">
      <c r="A1005" s="3">
        <v>181282</v>
      </c>
      <c r="B1005" s="4" t="s">
        <v>17</v>
      </c>
      <c r="C1005" s="6" t="s">
        <v>17</v>
      </c>
      <c r="D1005" s="5" t="s">
        <v>410</v>
      </c>
      <c r="E1005" s="6" t="s">
        <v>17</v>
      </c>
      <c r="F1005" s="6" t="s">
        <v>19</v>
      </c>
      <c r="G1005" s="5" t="s">
        <v>537</v>
      </c>
      <c r="H1005" s="5" t="s">
        <v>110</v>
      </c>
      <c r="I1005" s="7">
        <v>42013.529861111099</v>
      </c>
      <c r="J1005" s="7">
        <v>42017.554166666698</v>
      </c>
      <c r="K1005" s="8" t="s">
        <v>17</v>
      </c>
      <c r="L1005" s="8" t="s">
        <v>17</v>
      </c>
      <c r="M1005" s="9" t="s">
        <v>17</v>
      </c>
      <c r="N1005" s="2">
        <v>33</v>
      </c>
      <c r="O1005" s="8" t="s">
        <v>17</v>
      </c>
      <c r="P1005" t="str">
        <f t="shared" si="42"/>
        <v/>
      </c>
      <c r="Q1005">
        <f t="shared" si="43"/>
        <v>2015</v>
      </c>
    </row>
    <row r="1006" spans="1:17" ht="25.5" x14ac:dyDescent="0.25">
      <c r="A1006" s="3">
        <v>181283</v>
      </c>
      <c r="B1006" s="4" t="s">
        <v>17</v>
      </c>
      <c r="C1006" s="6" t="s">
        <v>17</v>
      </c>
      <c r="D1006" s="5" t="s">
        <v>379</v>
      </c>
      <c r="E1006" s="6" t="s">
        <v>65</v>
      </c>
      <c r="F1006" s="6" t="s">
        <v>19</v>
      </c>
      <c r="G1006" s="5" t="s">
        <v>1094</v>
      </c>
      <c r="H1006" s="5" t="s">
        <v>25</v>
      </c>
      <c r="I1006" s="7">
        <v>42019.388888888898</v>
      </c>
      <c r="J1006" s="7">
        <v>42019.597916666702</v>
      </c>
      <c r="K1006" s="8" t="s">
        <v>17</v>
      </c>
      <c r="L1006" s="8" t="s">
        <v>17</v>
      </c>
      <c r="M1006" s="9" t="s">
        <v>17</v>
      </c>
      <c r="N1006" s="2">
        <v>330</v>
      </c>
      <c r="O1006" s="8" t="s">
        <v>17</v>
      </c>
      <c r="P1006" t="str">
        <f t="shared" si="42"/>
        <v/>
      </c>
      <c r="Q1006">
        <f t="shared" si="43"/>
        <v>2015</v>
      </c>
    </row>
    <row r="1007" spans="1:17" ht="25.5" x14ac:dyDescent="0.25">
      <c r="A1007" s="3">
        <v>181287</v>
      </c>
      <c r="B1007" s="4" t="s">
        <v>17</v>
      </c>
      <c r="C1007" s="6" t="s">
        <v>17</v>
      </c>
      <c r="D1007" s="5" t="s">
        <v>187</v>
      </c>
      <c r="E1007" s="6" t="s">
        <v>17</v>
      </c>
      <c r="F1007" s="6" t="s">
        <v>19</v>
      </c>
      <c r="G1007" s="5" t="s">
        <v>107</v>
      </c>
      <c r="H1007" s="5" t="s">
        <v>25</v>
      </c>
      <c r="I1007" s="7">
        <v>42013.613194444399</v>
      </c>
      <c r="J1007" s="7">
        <v>42013.613194444399</v>
      </c>
      <c r="K1007" s="8" t="s">
        <v>1600</v>
      </c>
      <c r="L1007" s="8" t="s">
        <v>1276</v>
      </c>
      <c r="M1007" s="9" t="s">
        <v>17</v>
      </c>
      <c r="N1007" s="2">
        <v>66</v>
      </c>
      <c r="O1007" s="8" t="s">
        <v>17</v>
      </c>
      <c r="P1007" t="str">
        <f t="shared" si="42"/>
        <v/>
      </c>
      <c r="Q1007">
        <f t="shared" si="43"/>
        <v>2015</v>
      </c>
    </row>
    <row r="1008" spans="1:17" ht="76.5" x14ac:dyDescent="0.25">
      <c r="A1008" s="3">
        <v>181289</v>
      </c>
      <c r="B1008" s="4" t="s">
        <v>95</v>
      </c>
      <c r="C1008" s="6" t="s">
        <v>36</v>
      </c>
      <c r="D1008" s="5" t="s">
        <v>187</v>
      </c>
      <c r="E1008" s="6" t="s">
        <v>322</v>
      </c>
      <c r="F1008" s="6" t="s">
        <v>19</v>
      </c>
      <c r="G1008" s="5" t="s">
        <v>107</v>
      </c>
      <c r="H1008" s="5" t="s">
        <v>25</v>
      </c>
      <c r="I1008" s="7">
        <v>42013.636805555601</v>
      </c>
      <c r="J1008" s="7">
        <v>42013.906944444403</v>
      </c>
      <c r="K1008" s="8" t="s">
        <v>1601</v>
      </c>
      <c r="L1008" s="8" t="s">
        <v>1276</v>
      </c>
      <c r="M1008" s="9" t="s">
        <v>1602</v>
      </c>
      <c r="N1008" s="2">
        <v>66</v>
      </c>
      <c r="O1008" s="8" t="s">
        <v>1603</v>
      </c>
      <c r="P1008" t="str">
        <f t="shared" si="42"/>
        <v/>
      </c>
      <c r="Q1008">
        <f t="shared" si="43"/>
        <v>2015</v>
      </c>
    </row>
    <row r="1009" spans="1:17" ht="76.5" x14ac:dyDescent="0.25">
      <c r="A1009" s="3">
        <v>181295</v>
      </c>
      <c r="B1009" s="4" t="s">
        <v>49</v>
      </c>
      <c r="C1009" s="6" t="s">
        <v>48</v>
      </c>
      <c r="D1009" s="5" t="s">
        <v>207</v>
      </c>
      <c r="E1009" s="6" t="s">
        <v>38</v>
      </c>
      <c r="F1009" s="6" t="s">
        <v>19</v>
      </c>
      <c r="G1009" s="5" t="s">
        <v>1402</v>
      </c>
      <c r="H1009" s="5" t="s">
        <v>25</v>
      </c>
      <c r="I1009" s="7">
        <v>42013.370138888902</v>
      </c>
      <c r="J1009" s="7">
        <v>42015.733333333301</v>
      </c>
      <c r="K1009" s="8" t="s">
        <v>1604</v>
      </c>
      <c r="L1009" s="8" t="s">
        <v>1276</v>
      </c>
      <c r="M1009" s="9" t="s">
        <v>1605</v>
      </c>
      <c r="N1009" s="2">
        <v>330</v>
      </c>
      <c r="O1009" s="8" t="s">
        <v>17</v>
      </c>
      <c r="P1009" t="str">
        <f t="shared" si="42"/>
        <v>Fault</v>
      </c>
      <c r="Q1009">
        <f t="shared" si="43"/>
        <v>2015</v>
      </c>
    </row>
    <row r="1010" spans="1:17" x14ac:dyDescent="0.25">
      <c r="A1010" s="3">
        <v>181296</v>
      </c>
      <c r="B1010" s="4" t="s">
        <v>17</v>
      </c>
      <c r="C1010" s="6" t="s">
        <v>17</v>
      </c>
      <c r="D1010" s="5" t="s">
        <v>1260</v>
      </c>
      <c r="E1010" s="6" t="s">
        <v>17</v>
      </c>
      <c r="F1010" s="6" t="s">
        <v>19</v>
      </c>
      <c r="G1010" s="5" t="s">
        <v>39</v>
      </c>
      <c r="H1010" s="5" t="s">
        <v>36</v>
      </c>
      <c r="I1010" s="7">
        <v>42013.370138888902</v>
      </c>
      <c r="J1010" s="7">
        <v>42015.733333333301</v>
      </c>
      <c r="K1010" s="8" t="s">
        <v>17</v>
      </c>
      <c r="L1010" s="8" t="s">
        <v>17</v>
      </c>
      <c r="M1010" s="9" t="s">
        <v>17</v>
      </c>
      <c r="N1010" s="2">
        <v>330</v>
      </c>
      <c r="O1010" s="8" t="s">
        <v>17</v>
      </c>
      <c r="P1010" t="str">
        <f t="shared" si="42"/>
        <v/>
      </c>
      <c r="Q1010">
        <f t="shared" si="43"/>
        <v>2015</v>
      </c>
    </row>
    <row r="1011" spans="1:17" x14ac:dyDescent="0.25">
      <c r="A1011" s="3">
        <v>181297</v>
      </c>
      <c r="B1011" s="4" t="s">
        <v>17</v>
      </c>
      <c r="C1011" s="6" t="s">
        <v>17</v>
      </c>
      <c r="D1011" s="5" t="s">
        <v>1261</v>
      </c>
      <c r="E1011" s="6" t="s">
        <v>17</v>
      </c>
      <c r="F1011" s="6" t="s">
        <v>19</v>
      </c>
      <c r="G1011" s="5" t="s">
        <v>39</v>
      </c>
      <c r="H1011" s="5" t="s">
        <v>36</v>
      </c>
      <c r="I1011" s="7">
        <v>42013.370138888902</v>
      </c>
      <c r="J1011" s="7">
        <v>42015.733333333301</v>
      </c>
      <c r="K1011" s="8" t="s">
        <v>17</v>
      </c>
      <c r="L1011" s="8" t="s">
        <v>17</v>
      </c>
      <c r="M1011" s="9" t="s">
        <v>17</v>
      </c>
      <c r="N1011" s="2">
        <v>330</v>
      </c>
      <c r="O1011" s="8" t="s">
        <v>17</v>
      </c>
      <c r="P1011" t="str">
        <f t="shared" si="42"/>
        <v/>
      </c>
      <c r="Q1011">
        <f t="shared" si="43"/>
        <v>2015</v>
      </c>
    </row>
    <row r="1012" spans="1:17" x14ac:dyDescent="0.25">
      <c r="A1012" s="3">
        <v>181299</v>
      </c>
      <c r="B1012" s="4" t="s">
        <v>17</v>
      </c>
      <c r="C1012" s="6" t="s">
        <v>17</v>
      </c>
      <c r="D1012" s="5" t="s">
        <v>617</v>
      </c>
      <c r="E1012" s="6" t="s">
        <v>17</v>
      </c>
      <c r="F1012" s="6" t="s">
        <v>19</v>
      </c>
      <c r="G1012" s="5" t="s">
        <v>85</v>
      </c>
      <c r="H1012" s="5" t="s">
        <v>36</v>
      </c>
      <c r="I1012" s="7">
        <v>42013.948611111096</v>
      </c>
      <c r="J1012" s="7">
        <v>42014.663888888899</v>
      </c>
      <c r="K1012" s="8" t="s">
        <v>17</v>
      </c>
      <c r="L1012" s="8" t="s">
        <v>1276</v>
      </c>
      <c r="M1012" s="9" t="s">
        <v>17</v>
      </c>
      <c r="N1012" s="2">
        <v>330</v>
      </c>
      <c r="O1012" s="8" t="s">
        <v>17</v>
      </c>
      <c r="P1012" t="str">
        <f t="shared" si="42"/>
        <v/>
      </c>
      <c r="Q1012">
        <f t="shared" si="43"/>
        <v>2015</v>
      </c>
    </row>
    <row r="1013" spans="1:17" ht="63.75" x14ac:dyDescent="0.25">
      <c r="A1013" s="3">
        <v>181300</v>
      </c>
      <c r="B1013" s="4" t="s">
        <v>88</v>
      </c>
      <c r="C1013" s="6" t="s">
        <v>25</v>
      </c>
      <c r="D1013" s="5" t="s">
        <v>429</v>
      </c>
      <c r="E1013" s="6" t="s">
        <v>84</v>
      </c>
      <c r="F1013" s="6" t="s">
        <v>19</v>
      </c>
      <c r="G1013" s="5" t="s">
        <v>430</v>
      </c>
      <c r="H1013" s="5" t="s">
        <v>25</v>
      </c>
      <c r="I1013" s="7">
        <v>42014.212500000001</v>
      </c>
      <c r="J1013" s="7">
        <v>42014.212500000001</v>
      </c>
      <c r="K1013" s="8" t="s">
        <v>17</v>
      </c>
      <c r="L1013" s="8" t="s">
        <v>1606</v>
      </c>
      <c r="M1013" s="9" t="s">
        <v>1607</v>
      </c>
      <c r="N1013" s="2">
        <v>132</v>
      </c>
      <c r="O1013" s="8" t="s">
        <v>17</v>
      </c>
      <c r="P1013" t="str">
        <f t="shared" si="42"/>
        <v/>
      </c>
      <c r="Q1013">
        <f t="shared" si="43"/>
        <v>2015</v>
      </c>
    </row>
    <row r="1014" spans="1:17" ht="25.5" x14ac:dyDescent="0.25">
      <c r="A1014" s="3">
        <v>181309</v>
      </c>
      <c r="B1014" s="4" t="s">
        <v>17</v>
      </c>
      <c r="C1014" s="6" t="s">
        <v>17</v>
      </c>
      <c r="D1014" s="5" t="s">
        <v>182</v>
      </c>
      <c r="E1014" s="6" t="s">
        <v>17</v>
      </c>
      <c r="F1014" s="6" t="s">
        <v>19</v>
      </c>
      <c r="G1014" s="5" t="s">
        <v>128</v>
      </c>
      <c r="H1014" s="5" t="s">
        <v>25</v>
      </c>
      <c r="I1014" s="7">
        <v>42014.581250000003</v>
      </c>
      <c r="J1014" s="7">
        <v>42014.581250000003</v>
      </c>
      <c r="K1014" s="8" t="s">
        <v>17</v>
      </c>
      <c r="L1014" s="8" t="s">
        <v>1276</v>
      </c>
      <c r="M1014" s="9" t="s">
        <v>17</v>
      </c>
      <c r="N1014" s="2">
        <v>66</v>
      </c>
      <c r="O1014" s="8" t="s">
        <v>17</v>
      </c>
      <c r="P1014" t="str">
        <f t="shared" si="42"/>
        <v/>
      </c>
      <c r="Q1014">
        <f t="shared" si="43"/>
        <v>2015</v>
      </c>
    </row>
    <row r="1015" spans="1:17" ht="25.5" x14ac:dyDescent="0.25">
      <c r="A1015" s="3">
        <v>181383</v>
      </c>
      <c r="B1015" s="4" t="s">
        <v>17</v>
      </c>
      <c r="C1015" s="6" t="s">
        <v>17</v>
      </c>
      <c r="D1015" s="5" t="s">
        <v>1608</v>
      </c>
      <c r="E1015" s="6" t="s">
        <v>65</v>
      </c>
      <c r="F1015" s="6" t="s">
        <v>19</v>
      </c>
      <c r="G1015" s="5" t="s">
        <v>142</v>
      </c>
      <c r="H1015" s="5" t="s">
        <v>25</v>
      </c>
      <c r="I1015" s="7">
        <v>42037.391666666699</v>
      </c>
      <c r="J1015" s="7">
        <v>42037.681250000001</v>
      </c>
      <c r="K1015" s="8" t="s">
        <v>17</v>
      </c>
      <c r="L1015" s="8" t="s">
        <v>17</v>
      </c>
      <c r="M1015" s="9" t="s">
        <v>17</v>
      </c>
      <c r="N1015" s="2">
        <v>132</v>
      </c>
      <c r="O1015" s="8" t="s">
        <v>17</v>
      </c>
      <c r="P1015" t="str">
        <f t="shared" si="42"/>
        <v/>
      </c>
      <c r="Q1015">
        <f t="shared" si="43"/>
        <v>2015</v>
      </c>
    </row>
    <row r="1016" spans="1:17" x14ac:dyDescent="0.25">
      <c r="A1016" s="3">
        <v>181431</v>
      </c>
      <c r="B1016" s="4" t="s">
        <v>17</v>
      </c>
      <c r="C1016" s="6" t="s">
        <v>17</v>
      </c>
      <c r="D1016" s="5" t="s">
        <v>78</v>
      </c>
      <c r="E1016" s="6" t="s">
        <v>65</v>
      </c>
      <c r="F1016" s="6" t="s">
        <v>19</v>
      </c>
      <c r="G1016" s="5" t="s">
        <v>1452</v>
      </c>
      <c r="H1016" s="5" t="s">
        <v>25</v>
      </c>
      <c r="I1016" s="7">
        <v>42022.270833333299</v>
      </c>
      <c r="J1016" s="7">
        <v>42023.625</v>
      </c>
      <c r="K1016" s="8" t="s">
        <v>17</v>
      </c>
      <c r="L1016" s="8" t="s">
        <v>17</v>
      </c>
      <c r="M1016" s="9" t="s">
        <v>17</v>
      </c>
      <c r="N1016" s="2">
        <v>330</v>
      </c>
      <c r="O1016" s="8" t="s">
        <v>17</v>
      </c>
      <c r="P1016" t="str">
        <f t="shared" si="42"/>
        <v/>
      </c>
      <c r="Q1016">
        <f t="shared" si="43"/>
        <v>2015</v>
      </c>
    </row>
    <row r="1017" spans="1:17" ht="63.75" x14ac:dyDescent="0.25">
      <c r="A1017" s="3">
        <v>181586</v>
      </c>
      <c r="B1017" s="4" t="s">
        <v>600</v>
      </c>
      <c r="C1017" s="6" t="s">
        <v>180</v>
      </c>
      <c r="D1017" s="5" t="s">
        <v>160</v>
      </c>
      <c r="E1017" s="6" t="s">
        <v>61</v>
      </c>
      <c r="F1017" s="6" t="s">
        <v>19</v>
      </c>
      <c r="G1017" s="5" t="s">
        <v>57</v>
      </c>
      <c r="H1017" s="5" t="s">
        <v>63</v>
      </c>
      <c r="I1017" s="7">
        <v>42018.427083333299</v>
      </c>
      <c r="J1017" s="7">
        <v>42319.609027777798</v>
      </c>
      <c r="K1017" s="8" t="s">
        <v>1609</v>
      </c>
      <c r="L1017" s="8" t="s">
        <v>1276</v>
      </c>
      <c r="M1017" s="9" t="s">
        <v>1610</v>
      </c>
      <c r="N1017" s="2">
        <v>330</v>
      </c>
      <c r="O1017" s="8" t="s">
        <v>1611</v>
      </c>
      <c r="P1017" t="str">
        <f t="shared" si="42"/>
        <v>Forced</v>
      </c>
      <c r="Q1017">
        <f t="shared" si="43"/>
        <v>2015</v>
      </c>
    </row>
    <row r="1018" spans="1:17" x14ac:dyDescent="0.25">
      <c r="A1018" s="3">
        <v>181754</v>
      </c>
      <c r="B1018" s="4" t="s">
        <v>17</v>
      </c>
      <c r="C1018" s="6" t="s">
        <v>17</v>
      </c>
      <c r="D1018" s="5" t="s">
        <v>139</v>
      </c>
      <c r="E1018" s="6" t="s">
        <v>61</v>
      </c>
      <c r="F1018" s="6" t="s">
        <v>30</v>
      </c>
      <c r="G1018" s="5" t="s">
        <v>118</v>
      </c>
      <c r="H1018" s="5" t="s">
        <v>63</v>
      </c>
      <c r="I1018" s="7">
        <v>41760.572916666701</v>
      </c>
      <c r="J1018" s="7">
        <v>42192.599305555603</v>
      </c>
      <c r="K1018" s="8" t="s">
        <v>17</v>
      </c>
      <c r="L1018" s="8" t="s">
        <v>17</v>
      </c>
      <c r="M1018" s="9" t="s">
        <v>17</v>
      </c>
      <c r="N1018" s="2">
        <v>132</v>
      </c>
      <c r="O1018" s="8" t="s">
        <v>17</v>
      </c>
      <c r="P1018" t="str">
        <f t="shared" si="42"/>
        <v>Forced</v>
      </c>
      <c r="Q1018">
        <f t="shared" si="43"/>
        <v>2014</v>
      </c>
    </row>
    <row r="1019" spans="1:17" x14ac:dyDescent="0.25">
      <c r="A1019" s="3">
        <v>181755</v>
      </c>
      <c r="B1019" s="4" t="s">
        <v>17</v>
      </c>
      <c r="C1019" s="6" t="s">
        <v>17</v>
      </c>
      <c r="D1019" s="5" t="s">
        <v>68</v>
      </c>
      <c r="E1019" s="6" t="s">
        <v>61</v>
      </c>
      <c r="F1019" s="6" t="s">
        <v>26</v>
      </c>
      <c r="G1019" s="5" t="s">
        <v>109</v>
      </c>
      <c r="H1019" s="5" t="s">
        <v>52</v>
      </c>
      <c r="I1019" s="7">
        <v>41924.654861111099</v>
      </c>
      <c r="J1019" s="7">
        <v>41987.672222222202</v>
      </c>
      <c r="K1019" s="8" t="s">
        <v>17</v>
      </c>
      <c r="L1019" s="8" t="s">
        <v>17</v>
      </c>
      <c r="M1019" s="9" t="s">
        <v>17</v>
      </c>
      <c r="N1019" s="2">
        <v>330</v>
      </c>
      <c r="O1019" s="8" t="s">
        <v>17</v>
      </c>
      <c r="P1019" t="str">
        <f t="shared" si="42"/>
        <v>Forced</v>
      </c>
      <c r="Q1019">
        <f t="shared" si="43"/>
        <v>2014</v>
      </c>
    </row>
    <row r="1020" spans="1:17" ht="63.75" x14ac:dyDescent="0.25">
      <c r="A1020" s="3">
        <v>181772</v>
      </c>
      <c r="B1020" s="4" t="s">
        <v>34</v>
      </c>
      <c r="C1020" s="6" t="s">
        <v>25</v>
      </c>
      <c r="D1020" s="5" t="s">
        <v>554</v>
      </c>
      <c r="E1020" s="6" t="s">
        <v>84</v>
      </c>
      <c r="F1020" s="6" t="s">
        <v>19</v>
      </c>
      <c r="G1020" s="5" t="s">
        <v>555</v>
      </c>
      <c r="H1020" s="5" t="s">
        <v>25</v>
      </c>
      <c r="I1020" s="7">
        <v>42023.212500000001</v>
      </c>
      <c r="J1020" s="7">
        <v>42023.212500000001</v>
      </c>
      <c r="K1020" s="8" t="s">
        <v>17</v>
      </c>
      <c r="L1020" s="8" t="s">
        <v>1612</v>
      </c>
      <c r="M1020" s="9" t="s">
        <v>1613</v>
      </c>
      <c r="N1020" s="2">
        <v>132</v>
      </c>
      <c r="O1020" s="8" t="s">
        <v>17</v>
      </c>
      <c r="P1020" t="str">
        <f t="shared" si="42"/>
        <v/>
      </c>
      <c r="Q1020">
        <f t="shared" si="43"/>
        <v>2015</v>
      </c>
    </row>
    <row r="1021" spans="1:17" x14ac:dyDescent="0.25">
      <c r="A1021" s="3">
        <v>181819</v>
      </c>
      <c r="B1021" s="4" t="s">
        <v>42</v>
      </c>
      <c r="C1021" s="6" t="s">
        <v>180</v>
      </c>
      <c r="D1021" s="5" t="s">
        <v>1377</v>
      </c>
      <c r="E1021" s="6" t="s">
        <v>69</v>
      </c>
      <c r="F1021" s="6" t="s">
        <v>19</v>
      </c>
      <c r="G1021" s="5" t="s">
        <v>44</v>
      </c>
      <c r="H1021" s="5" t="s">
        <v>63</v>
      </c>
      <c r="I1021" s="7">
        <v>42046.617361111101</v>
      </c>
      <c r="J1021" s="7">
        <v>42046.843055555597</v>
      </c>
      <c r="K1021" s="8" t="s">
        <v>17</v>
      </c>
      <c r="L1021" s="8" t="s">
        <v>17</v>
      </c>
      <c r="M1021" s="9" t="s">
        <v>1614</v>
      </c>
      <c r="N1021" s="2">
        <v>330</v>
      </c>
      <c r="O1021" s="8" t="s">
        <v>17</v>
      </c>
      <c r="P1021" t="str">
        <f t="shared" si="42"/>
        <v>Forced</v>
      </c>
      <c r="Q1021">
        <f t="shared" si="43"/>
        <v>2015</v>
      </c>
    </row>
    <row r="1022" spans="1:17" ht="25.5" x14ac:dyDescent="0.25">
      <c r="A1022" s="3">
        <v>181856</v>
      </c>
      <c r="B1022" s="4" t="s">
        <v>17</v>
      </c>
      <c r="C1022" s="6" t="s">
        <v>17</v>
      </c>
      <c r="D1022" s="5" t="s">
        <v>106</v>
      </c>
      <c r="E1022" s="6" t="s">
        <v>17</v>
      </c>
      <c r="F1022" s="6" t="s">
        <v>19</v>
      </c>
      <c r="G1022" s="5" t="s">
        <v>105</v>
      </c>
      <c r="H1022" s="5" t="s">
        <v>25</v>
      </c>
      <c r="I1022" s="7">
        <v>42023.711111111101</v>
      </c>
      <c r="J1022" s="7">
        <v>42023.711111111101</v>
      </c>
      <c r="K1022" s="8" t="s">
        <v>17</v>
      </c>
      <c r="L1022" s="8" t="s">
        <v>1276</v>
      </c>
      <c r="M1022" s="9" t="s">
        <v>17</v>
      </c>
      <c r="N1022" s="2">
        <v>66</v>
      </c>
      <c r="O1022" s="8" t="s">
        <v>17</v>
      </c>
      <c r="P1022" t="str">
        <f t="shared" si="42"/>
        <v/>
      </c>
      <c r="Q1022">
        <f t="shared" si="43"/>
        <v>2015</v>
      </c>
    </row>
    <row r="1023" spans="1:17" ht="25.5" x14ac:dyDescent="0.25">
      <c r="A1023" s="3">
        <v>181857</v>
      </c>
      <c r="B1023" s="4" t="s">
        <v>88</v>
      </c>
      <c r="C1023" s="6" t="s">
        <v>25</v>
      </c>
      <c r="D1023" s="5" t="s">
        <v>323</v>
      </c>
      <c r="E1023" s="6" t="s">
        <v>84</v>
      </c>
      <c r="F1023" s="6" t="s">
        <v>19</v>
      </c>
      <c r="G1023" s="5" t="s">
        <v>324</v>
      </c>
      <c r="H1023" s="5" t="s">
        <v>25</v>
      </c>
      <c r="I1023" s="7">
        <v>42023.749305555597</v>
      </c>
      <c r="J1023" s="7">
        <v>42023.749305555597</v>
      </c>
      <c r="K1023" s="8" t="s">
        <v>17</v>
      </c>
      <c r="L1023" s="8" t="s">
        <v>1276</v>
      </c>
      <c r="M1023" s="9" t="s">
        <v>1615</v>
      </c>
      <c r="N1023" s="2">
        <v>132</v>
      </c>
      <c r="O1023" s="8" t="s">
        <v>17</v>
      </c>
      <c r="P1023" t="str">
        <f t="shared" si="42"/>
        <v/>
      </c>
      <c r="Q1023">
        <f t="shared" si="43"/>
        <v>2015</v>
      </c>
    </row>
    <row r="1024" spans="1:17" x14ac:dyDescent="0.25">
      <c r="A1024" s="3">
        <v>181858</v>
      </c>
      <c r="B1024" s="4" t="s">
        <v>88</v>
      </c>
      <c r="C1024" s="6" t="s">
        <v>25</v>
      </c>
      <c r="D1024" s="5" t="s">
        <v>568</v>
      </c>
      <c r="E1024" s="6" t="s">
        <v>84</v>
      </c>
      <c r="F1024" s="6" t="s">
        <v>19</v>
      </c>
      <c r="G1024" s="5" t="s">
        <v>569</v>
      </c>
      <c r="H1024" s="5" t="s">
        <v>25</v>
      </c>
      <c r="I1024" s="7">
        <v>42023.749305555597</v>
      </c>
      <c r="J1024" s="7">
        <v>42023.749305555597</v>
      </c>
      <c r="K1024" s="8" t="s">
        <v>17</v>
      </c>
      <c r="L1024" s="8" t="s">
        <v>1276</v>
      </c>
      <c r="M1024" s="9" t="s">
        <v>1615</v>
      </c>
      <c r="N1024" s="2">
        <v>132</v>
      </c>
      <c r="O1024" s="8" t="s">
        <v>17</v>
      </c>
      <c r="P1024" t="str">
        <f t="shared" si="42"/>
        <v/>
      </c>
      <c r="Q1024">
        <f t="shared" si="43"/>
        <v>2015</v>
      </c>
    </row>
    <row r="1025" spans="1:17" x14ac:dyDescent="0.25">
      <c r="A1025" s="3">
        <v>181859</v>
      </c>
      <c r="B1025" s="4" t="s">
        <v>17</v>
      </c>
      <c r="C1025" s="6" t="s">
        <v>17</v>
      </c>
      <c r="D1025" s="5" t="s">
        <v>104</v>
      </c>
      <c r="E1025" s="6" t="s">
        <v>17</v>
      </c>
      <c r="F1025" s="6" t="s">
        <v>19</v>
      </c>
      <c r="G1025" s="5" t="s">
        <v>105</v>
      </c>
      <c r="H1025" s="5" t="s">
        <v>25</v>
      </c>
      <c r="I1025" s="7">
        <v>42023.750694444403</v>
      </c>
      <c r="J1025" s="7">
        <v>42023.750694444403</v>
      </c>
      <c r="K1025" s="8" t="s">
        <v>17</v>
      </c>
      <c r="L1025" s="8" t="s">
        <v>1276</v>
      </c>
      <c r="M1025" s="9" t="s">
        <v>17</v>
      </c>
      <c r="N1025" s="2">
        <v>66</v>
      </c>
      <c r="O1025" s="8" t="s">
        <v>17</v>
      </c>
      <c r="P1025" t="str">
        <f t="shared" si="42"/>
        <v/>
      </c>
      <c r="Q1025">
        <f t="shared" si="43"/>
        <v>2015</v>
      </c>
    </row>
    <row r="1026" spans="1:17" ht="25.5" x14ac:dyDescent="0.25">
      <c r="A1026" s="3">
        <v>181860</v>
      </c>
      <c r="B1026" s="4" t="s">
        <v>17</v>
      </c>
      <c r="C1026" s="6" t="s">
        <v>17</v>
      </c>
      <c r="D1026" s="5" t="s">
        <v>106</v>
      </c>
      <c r="E1026" s="6" t="s">
        <v>17</v>
      </c>
      <c r="F1026" s="6" t="s">
        <v>19</v>
      </c>
      <c r="G1026" s="5" t="s">
        <v>105</v>
      </c>
      <c r="H1026" s="5" t="s">
        <v>25</v>
      </c>
      <c r="I1026" s="7">
        <v>42023.925694444399</v>
      </c>
      <c r="J1026" s="7">
        <v>42024.218055555597</v>
      </c>
      <c r="K1026" s="8" t="s">
        <v>17</v>
      </c>
      <c r="L1026" s="8" t="s">
        <v>1276</v>
      </c>
      <c r="M1026" s="9" t="s">
        <v>17</v>
      </c>
      <c r="N1026" s="2">
        <v>66</v>
      </c>
      <c r="O1026" s="8" t="s">
        <v>17</v>
      </c>
      <c r="P1026" t="str">
        <f t="shared" si="42"/>
        <v/>
      </c>
      <c r="Q1026">
        <f t="shared" si="43"/>
        <v>2015</v>
      </c>
    </row>
    <row r="1027" spans="1:17" x14ac:dyDescent="0.25">
      <c r="A1027" s="3">
        <v>181861</v>
      </c>
      <c r="B1027" s="4" t="s">
        <v>17</v>
      </c>
      <c r="C1027" s="6" t="s">
        <v>17</v>
      </c>
      <c r="D1027" s="5" t="s">
        <v>130</v>
      </c>
      <c r="E1027" s="6" t="s">
        <v>17</v>
      </c>
      <c r="F1027" s="6" t="s">
        <v>19</v>
      </c>
      <c r="G1027" s="5" t="s">
        <v>112</v>
      </c>
      <c r="H1027" s="5" t="s">
        <v>25</v>
      </c>
      <c r="I1027" s="7">
        <v>42023.926388888904</v>
      </c>
      <c r="J1027" s="7">
        <v>42023.926388888904</v>
      </c>
      <c r="K1027" s="8" t="s">
        <v>17</v>
      </c>
      <c r="L1027" s="8" t="s">
        <v>1276</v>
      </c>
      <c r="M1027" s="9" t="s">
        <v>17</v>
      </c>
      <c r="N1027" s="2">
        <v>66</v>
      </c>
      <c r="O1027" s="8" t="s">
        <v>17</v>
      </c>
      <c r="P1027" t="str">
        <f t="shared" si="42"/>
        <v/>
      </c>
      <c r="Q1027">
        <f t="shared" si="43"/>
        <v>2015</v>
      </c>
    </row>
    <row r="1028" spans="1:17" x14ac:dyDescent="0.25">
      <c r="A1028" s="3">
        <v>181862</v>
      </c>
      <c r="B1028" s="4" t="s">
        <v>88</v>
      </c>
      <c r="C1028" s="6" t="s">
        <v>25</v>
      </c>
      <c r="D1028" s="5" t="s">
        <v>1482</v>
      </c>
      <c r="E1028" s="6" t="s">
        <v>84</v>
      </c>
      <c r="F1028" s="6" t="s">
        <v>19</v>
      </c>
      <c r="G1028" s="5" t="s">
        <v>1483</v>
      </c>
      <c r="H1028" s="5" t="s">
        <v>25</v>
      </c>
      <c r="I1028" s="7">
        <v>42024.020138888904</v>
      </c>
      <c r="J1028" s="7">
        <v>42024.020138888904</v>
      </c>
      <c r="K1028" s="8" t="s">
        <v>17</v>
      </c>
      <c r="L1028" s="8" t="s">
        <v>1276</v>
      </c>
      <c r="M1028" s="9" t="s">
        <v>1615</v>
      </c>
      <c r="N1028" s="2">
        <v>132</v>
      </c>
      <c r="O1028" s="8" t="s">
        <v>17</v>
      </c>
      <c r="P1028" t="str">
        <f t="shared" ref="P1028:P1091" si="44">IF(OR(E1028="B",E1028="E"),"Forced",IF(OR(E1028="C",E1028="Z"),"Fault",""))</f>
        <v/>
      </c>
      <c r="Q1028">
        <f t="shared" ref="Q1028:Q1091" si="45">YEAR(I1028)</f>
        <v>2015</v>
      </c>
    </row>
    <row r="1029" spans="1:17" x14ac:dyDescent="0.25">
      <c r="A1029" s="3">
        <v>181874</v>
      </c>
      <c r="B1029" s="4" t="s">
        <v>17</v>
      </c>
      <c r="C1029" s="6" t="s">
        <v>17</v>
      </c>
      <c r="D1029" s="5" t="s">
        <v>268</v>
      </c>
      <c r="E1029" s="6" t="s">
        <v>65</v>
      </c>
      <c r="F1029" s="6" t="s">
        <v>19</v>
      </c>
      <c r="G1029" s="5" t="s">
        <v>199</v>
      </c>
      <c r="H1029" s="5" t="s">
        <v>52</v>
      </c>
      <c r="I1029" s="7">
        <v>42024.295138888898</v>
      </c>
      <c r="J1029" s="7">
        <v>42024.623611111099</v>
      </c>
      <c r="K1029" s="8" t="s">
        <v>17</v>
      </c>
      <c r="L1029" s="8" t="s">
        <v>17</v>
      </c>
      <c r="M1029" s="9" t="s">
        <v>17</v>
      </c>
      <c r="N1029" s="2">
        <v>132</v>
      </c>
      <c r="O1029" s="8" t="s">
        <v>17</v>
      </c>
      <c r="P1029" t="str">
        <f t="shared" si="44"/>
        <v/>
      </c>
      <c r="Q1029">
        <f t="shared" si="45"/>
        <v>2015</v>
      </c>
    </row>
    <row r="1030" spans="1:17" ht="51" x14ac:dyDescent="0.25">
      <c r="A1030" s="3">
        <v>181886</v>
      </c>
      <c r="B1030" s="4" t="s">
        <v>88</v>
      </c>
      <c r="C1030" s="6" t="s">
        <v>25</v>
      </c>
      <c r="D1030" s="5" t="s">
        <v>715</v>
      </c>
      <c r="E1030" s="6" t="s">
        <v>334</v>
      </c>
      <c r="F1030" s="6" t="s">
        <v>19</v>
      </c>
      <c r="G1030" s="5" t="s">
        <v>716</v>
      </c>
      <c r="H1030" s="5" t="s">
        <v>25</v>
      </c>
      <c r="I1030" s="7">
        <v>42024.381944444402</v>
      </c>
      <c r="J1030" s="7">
        <v>42024.425000000003</v>
      </c>
      <c r="K1030" s="8" t="s">
        <v>1616</v>
      </c>
      <c r="L1030" s="8" t="s">
        <v>1276</v>
      </c>
      <c r="M1030" s="9" t="s">
        <v>1617</v>
      </c>
      <c r="N1030" s="2">
        <v>132</v>
      </c>
      <c r="O1030" s="8" t="s">
        <v>17</v>
      </c>
      <c r="P1030" t="str">
        <f t="shared" si="44"/>
        <v>Fault</v>
      </c>
      <c r="Q1030">
        <f t="shared" si="45"/>
        <v>2015</v>
      </c>
    </row>
    <row r="1031" spans="1:17" x14ac:dyDescent="0.25">
      <c r="A1031" s="3">
        <v>181916</v>
      </c>
      <c r="B1031" s="4" t="s">
        <v>17</v>
      </c>
      <c r="C1031" s="6" t="s">
        <v>17</v>
      </c>
      <c r="D1031" s="5" t="s">
        <v>94</v>
      </c>
      <c r="E1031" s="6" t="s">
        <v>17</v>
      </c>
      <c r="F1031" s="6" t="s">
        <v>19</v>
      </c>
      <c r="G1031" s="5" t="s">
        <v>87</v>
      </c>
      <c r="H1031" s="5" t="s">
        <v>25</v>
      </c>
      <c r="I1031" s="7">
        <v>42024.621527777803</v>
      </c>
      <c r="J1031" s="7">
        <v>42024.621527777803</v>
      </c>
      <c r="K1031" s="8" t="s">
        <v>1618</v>
      </c>
      <c r="L1031" s="8" t="s">
        <v>1276</v>
      </c>
      <c r="M1031" s="9" t="s">
        <v>17</v>
      </c>
      <c r="N1031" s="2">
        <v>66</v>
      </c>
      <c r="O1031" s="8" t="s">
        <v>17</v>
      </c>
      <c r="P1031" t="str">
        <f t="shared" si="44"/>
        <v/>
      </c>
      <c r="Q1031">
        <f t="shared" si="45"/>
        <v>2015</v>
      </c>
    </row>
    <row r="1032" spans="1:17" x14ac:dyDescent="0.25">
      <c r="A1032" s="3">
        <v>181917</v>
      </c>
      <c r="B1032" s="4" t="s">
        <v>17</v>
      </c>
      <c r="C1032" s="6" t="s">
        <v>17</v>
      </c>
      <c r="D1032" s="5" t="s">
        <v>94</v>
      </c>
      <c r="E1032" s="6" t="s">
        <v>17</v>
      </c>
      <c r="F1032" s="6" t="s">
        <v>19</v>
      </c>
      <c r="G1032" s="5" t="s">
        <v>87</v>
      </c>
      <c r="H1032" s="5" t="s">
        <v>25</v>
      </c>
      <c r="I1032" s="7">
        <v>42024.6340277778</v>
      </c>
      <c r="J1032" s="7">
        <v>42024.941666666702</v>
      </c>
      <c r="K1032" s="8" t="s">
        <v>17</v>
      </c>
      <c r="L1032" s="8" t="s">
        <v>1276</v>
      </c>
      <c r="M1032" s="9" t="s">
        <v>17</v>
      </c>
      <c r="N1032" s="2">
        <v>66</v>
      </c>
      <c r="O1032" s="8" t="s">
        <v>17</v>
      </c>
      <c r="P1032" t="str">
        <f t="shared" si="44"/>
        <v/>
      </c>
      <c r="Q1032">
        <f t="shared" si="45"/>
        <v>2015</v>
      </c>
    </row>
    <row r="1033" spans="1:17" x14ac:dyDescent="0.25">
      <c r="A1033" s="3">
        <v>181931</v>
      </c>
      <c r="B1033" s="4" t="s">
        <v>17</v>
      </c>
      <c r="C1033" s="6" t="s">
        <v>17</v>
      </c>
      <c r="D1033" s="5" t="s">
        <v>119</v>
      </c>
      <c r="E1033" s="6" t="s">
        <v>17</v>
      </c>
      <c r="F1033" s="6" t="s">
        <v>19</v>
      </c>
      <c r="G1033" s="5" t="s">
        <v>120</v>
      </c>
      <c r="H1033" s="5" t="s">
        <v>25</v>
      </c>
      <c r="I1033" s="7">
        <v>42024.715277777803</v>
      </c>
      <c r="J1033" s="7">
        <v>42024.715972222199</v>
      </c>
      <c r="K1033" s="8" t="s">
        <v>17</v>
      </c>
      <c r="L1033" s="8" t="s">
        <v>1276</v>
      </c>
      <c r="M1033" s="9" t="s">
        <v>17</v>
      </c>
      <c r="N1033" s="2">
        <v>66</v>
      </c>
      <c r="O1033" s="8" t="s">
        <v>17</v>
      </c>
      <c r="P1033" t="str">
        <f t="shared" si="44"/>
        <v/>
      </c>
      <c r="Q1033">
        <f t="shared" si="45"/>
        <v>2015</v>
      </c>
    </row>
    <row r="1034" spans="1:17" x14ac:dyDescent="0.25">
      <c r="A1034" s="3">
        <v>181932</v>
      </c>
      <c r="B1034" s="4" t="s">
        <v>17</v>
      </c>
      <c r="C1034" s="6" t="s">
        <v>17</v>
      </c>
      <c r="D1034" s="5" t="s">
        <v>643</v>
      </c>
      <c r="E1034" s="6" t="s">
        <v>17</v>
      </c>
      <c r="F1034" s="6" t="s">
        <v>19</v>
      </c>
      <c r="G1034" s="5" t="s">
        <v>188</v>
      </c>
      <c r="H1034" s="5" t="s">
        <v>25</v>
      </c>
      <c r="I1034" s="7">
        <v>42024.876388888901</v>
      </c>
      <c r="J1034" s="7">
        <v>42024.9375</v>
      </c>
      <c r="K1034" s="8" t="s">
        <v>17</v>
      </c>
      <c r="L1034" s="8" t="s">
        <v>1276</v>
      </c>
      <c r="M1034" s="9" t="s">
        <v>17</v>
      </c>
      <c r="N1034" s="2">
        <v>33</v>
      </c>
      <c r="O1034" s="8" t="s">
        <v>17</v>
      </c>
      <c r="P1034" t="str">
        <f t="shared" si="44"/>
        <v/>
      </c>
      <c r="Q1034">
        <f t="shared" si="45"/>
        <v>2015</v>
      </c>
    </row>
    <row r="1035" spans="1:17" ht="63.75" x14ac:dyDescent="0.25">
      <c r="A1035" s="3">
        <v>181933</v>
      </c>
      <c r="B1035" s="4" t="s">
        <v>17</v>
      </c>
      <c r="C1035" s="6" t="s">
        <v>17</v>
      </c>
      <c r="D1035" s="5" t="s">
        <v>106</v>
      </c>
      <c r="E1035" s="6" t="s">
        <v>17</v>
      </c>
      <c r="F1035" s="6" t="s">
        <v>19</v>
      </c>
      <c r="G1035" s="5" t="s">
        <v>105</v>
      </c>
      <c r="H1035" s="5" t="s">
        <v>25</v>
      </c>
      <c r="I1035" s="7">
        <v>42025.0805555556</v>
      </c>
      <c r="J1035" s="7">
        <v>42025.0805555556</v>
      </c>
      <c r="K1035" s="8" t="s">
        <v>1619</v>
      </c>
      <c r="L1035" s="8" t="s">
        <v>1276</v>
      </c>
      <c r="M1035" s="9" t="s">
        <v>17</v>
      </c>
      <c r="N1035" s="2">
        <v>66</v>
      </c>
      <c r="O1035" s="8" t="s">
        <v>17</v>
      </c>
      <c r="P1035" t="str">
        <f t="shared" si="44"/>
        <v/>
      </c>
      <c r="Q1035">
        <f t="shared" si="45"/>
        <v>2015</v>
      </c>
    </row>
    <row r="1036" spans="1:17" x14ac:dyDescent="0.25">
      <c r="A1036" s="3">
        <v>181975</v>
      </c>
      <c r="B1036" s="4" t="s">
        <v>95</v>
      </c>
      <c r="C1036" s="6" t="s">
        <v>36</v>
      </c>
      <c r="D1036" s="5" t="s">
        <v>531</v>
      </c>
      <c r="E1036" s="6" t="s">
        <v>61</v>
      </c>
      <c r="F1036" s="6" t="s">
        <v>19</v>
      </c>
      <c r="G1036" s="5" t="s">
        <v>107</v>
      </c>
      <c r="H1036" s="5" t="s">
        <v>52</v>
      </c>
      <c r="I1036" s="7">
        <v>42025.566666666702</v>
      </c>
      <c r="J1036" s="7">
        <v>42025.677083333299</v>
      </c>
      <c r="K1036" s="8" t="s">
        <v>17</v>
      </c>
      <c r="L1036" s="8" t="s">
        <v>17</v>
      </c>
      <c r="M1036" s="9" t="s">
        <v>1620</v>
      </c>
      <c r="N1036" s="2">
        <v>132</v>
      </c>
      <c r="O1036" s="8" t="s">
        <v>17</v>
      </c>
      <c r="P1036" t="str">
        <f t="shared" si="44"/>
        <v>Forced</v>
      </c>
      <c r="Q1036">
        <f t="shared" si="45"/>
        <v>2015</v>
      </c>
    </row>
    <row r="1037" spans="1:17" x14ac:dyDescent="0.25">
      <c r="A1037" s="3">
        <v>181976</v>
      </c>
      <c r="B1037" s="4" t="s">
        <v>17</v>
      </c>
      <c r="C1037" s="6" t="s">
        <v>17</v>
      </c>
      <c r="D1037" s="5" t="s">
        <v>433</v>
      </c>
      <c r="E1037" s="6" t="s">
        <v>65</v>
      </c>
      <c r="F1037" s="6" t="s">
        <v>19</v>
      </c>
      <c r="G1037" s="5" t="s">
        <v>199</v>
      </c>
      <c r="H1037" s="5" t="s">
        <v>52</v>
      </c>
      <c r="I1037" s="7">
        <v>42025.3347222222</v>
      </c>
      <c r="J1037" s="7">
        <v>42025.59375</v>
      </c>
      <c r="K1037" s="8" t="s">
        <v>17</v>
      </c>
      <c r="L1037" s="8" t="s">
        <v>17</v>
      </c>
      <c r="M1037" s="9" t="s">
        <v>17</v>
      </c>
      <c r="N1037" s="2">
        <v>132</v>
      </c>
      <c r="O1037" s="8" t="s">
        <v>17</v>
      </c>
      <c r="P1037" t="str">
        <f t="shared" si="44"/>
        <v/>
      </c>
      <c r="Q1037">
        <f t="shared" si="45"/>
        <v>2015</v>
      </c>
    </row>
    <row r="1038" spans="1:17" ht="63.75" x14ac:dyDescent="0.25">
      <c r="A1038" s="3">
        <v>181980</v>
      </c>
      <c r="B1038" s="4" t="s">
        <v>88</v>
      </c>
      <c r="C1038" s="6" t="s">
        <v>25</v>
      </c>
      <c r="D1038" s="5" t="s">
        <v>1621</v>
      </c>
      <c r="E1038" s="6" t="s">
        <v>84</v>
      </c>
      <c r="F1038" s="6" t="s">
        <v>19</v>
      </c>
      <c r="G1038" s="5" t="s">
        <v>1622</v>
      </c>
      <c r="H1038" s="5" t="s">
        <v>25</v>
      </c>
      <c r="I1038" s="7">
        <v>42025.777777777803</v>
      </c>
      <c r="J1038" s="7">
        <v>42025.777777777803</v>
      </c>
      <c r="K1038" s="8" t="s">
        <v>1623</v>
      </c>
      <c r="L1038" s="8" t="s">
        <v>1624</v>
      </c>
      <c r="M1038" s="9" t="s">
        <v>1625</v>
      </c>
      <c r="N1038" s="2">
        <v>132</v>
      </c>
      <c r="O1038" s="8" t="s">
        <v>17</v>
      </c>
      <c r="P1038" t="str">
        <f t="shared" si="44"/>
        <v/>
      </c>
      <c r="Q1038">
        <f t="shared" si="45"/>
        <v>2015</v>
      </c>
    </row>
    <row r="1039" spans="1:17" ht="25.5" x14ac:dyDescent="0.25">
      <c r="A1039" s="3">
        <v>182047</v>
      </c>
      <c r="B1039" s="4" t="s">
        <v>602</v>
      </c>
      <c r="C1039" s="6" t="s">
        <v>520</v>
      </c>
      <c r="D1039" s="5" t="s">
        <v>268</v>
      </c>
      <c r="E1039" s="6" t="s">
        <v>69</v>
      </c>
      <c r="F1039" s="6" t="s">
        <v>19</v>
      </c>
      <c r="G1039" s="5" t="s">
        <v>188</v>
      </c>
      <c r="H1039" s="5" t="s">
        <v>52</v>
      </c>
      <c r="I1039" s="7">
        <v>42026.529166666704</v>
      </c>
      <c r="J1039" s="7">
        <v>42026.594444444403</v>
      </c>
      <c r="K1039" s="8" t="s">
        <v>17</v>
      </c>
      <c r="L1039" s="8" t="s">
        <v>17</v>
      </c>
      <c r="M1039" s="9" t="s">
        <v>1626</v>
      </c>
      <c r="N1039" s="2">
        <v>132</v>
      </c>
      <c r="O1039" s="8" t="s">
        <v>17</v>
      </c>
      <c r="P1039" t="str">
        <f t="shared" si="44"/>
        <v>Forced</v>
      </c>
      <c r="Q1039">
        <f t="shared" si="45"/>
        <v>2015</v>
      </c>
    </row>
    <row r="1040" spans="1:17" x14ac:dyDescent="0.25">
      <c r="A1040" s="3">
        <v>182076</v>
      </c>
      <c r="B1040" s="4" t="s">
        <v>17</v>
      </c>
      <c r="C1040" s="6" t="s">
        <v>17</v>
      </c>
      <c r="D1040" s="5" t="s">
        <v>594</v>
      </c>
      <c r="E1040" s="6" t="s">
        <v>69</v>
      </c>
      <c r="F1040" s="6" t="s">
        <v>19</v>
      </c>
      <c r="G1040" s="5" t="s">
        <v>595</v>
      </c>
      <c r="H1040" s="5" t="s">
        <v>25</v>
      </c>
      <c r="I1040" s="7">
        <v>42027.269444444399</v>
      </c>
      <c r="J1040" s="7">
        <v>42027.586111111101</v>
      </c>
      <c r="K1040" s="8" t="s">
        <v>17</v>
      </c>
      <c r="L1040" s="8" t="s">
        <v>17</v>
      </c>
      <c r="M1040" s="9" t="s">
        <v>17</v>
      </c>
      <c r="N1040" s="2">
        <v>132</v>
      </c>
      <c r="O1040" s="8" t="s">
        <v>17</v>
      </c>
      <c r="P1040" t="str">
        <f t="shared" si="44"/>
        <v>Forced</v>
      </c>
      <c r="Q1040">
        <f t="shared" si="45"/>
        <v>2015</v>
      </c>
    </row>
    <row r="1041" spans="1:17" ht="153" x14ac:dyDescent="0.25">
      <c r="A1041" s="3">
        <v>182077</v>
      </c>
      <c r="B1041" s="4" t="s">
        <v>73</v>
      </c>
      <c r="C1041" s="6" t="s">
        <v>36</v>
      </c>
      <c r="D1041" s="5" t="s">
        <v>710</v>
      </c>
      <c r="E1041" s="6" t="s">
        <v>84</v>
      </c>
      <c r="F1041" s="6" t="s">
        <v>19</v>
      </c>
      <c r="G1041" s="5" t="s">
        <v>120</v>
      </c>
      <c r="H1041" s="5" t="s">
        <v>25</v>
      </c>
      <c r="I1041" s="7">
        <v>42026.793055555601</v>
      </c>
      <c r="J1041" s="7">
        <v>42026.871527777803</v>
      </c>
      <c r="K1041" s="8" t="s">
        <v>1627</v>
      </c>
      <c r="L1041" s="8" t="s">
        <v>1276</v>
      </c>
      <c r="M1041" s="9" t="s">
        <v>1628</v>
      </c>
      <c r="N1041" s="2">
        <v>66</v>
      </c>
      <c r="O1041" s="8" t="s">
        <v>17</v>
      </c>
      <c r="P1041" t="str">
        <f t="shared" si="44"/>
        <v/>
      </c>
      <c r="Q1041">
        <f t="shared" si="45"/>
        <v>2015</v>
      </c>
    </row>
    <row r="1042" spans="1:17" ht="25.5" x14ac:dyDescent="0.25">
      <c r="A1042" s="3">
        <v>182158</v>
      </c>
      <c r="B1042" s="4" t="s">
        <v>17</v>
      </c>
      <c r="C1042" s="6" t="s">
        <v>17</v>
      </c>
      <c r="D1042" s="5" t="s">
        <v>259</v>
      </c>
      <c r="E1042" s="6" t="s">
        <v>17</v>
      </c>
      <c r="F1042" s="6" t="s">
        <v>19</v>
      </c>
      <c r="G1042" s="5" t="s">
        <v>112</v>
      </c>
      <c r="H1042" s="5" t="s">
        <v>25</v>
      </c>
      <c r="I1042" s="7">
        <v>42027.7</v>
      </c>
      <c r="J1042" s="7">
        <v>42027.7</v>
      </c>
      <c r="K1042" s="8" t="s">
        <v>1629</v>
      </c>
      <c r="L1042" s="8" t="s">
        <v>1276</v>
      </c>
      <c r="M1042" s="9" t="s">
        <v>17</v>
      </c>
      <c r="N1042" s="2">
        <v>66</v>
      </c>
      <c r="O1042" s="8" t="s">
        <v>17</v>
      </c>
      <c r="P1042" t="str">
        <f t="shared" si="44"/>
        <v/>
      </c>
      <c r="Q1042">
        <f t="shared" si="45"/>
        <v>2015</v>
      </c>
    </row>
    <row r="1043" spans="1:17" x14ac:dyDescent="0.25">
      <c r="A1043" s="3">
        <v>182159</v>
      </c>
      <c r="B1043" s="4" t="s">
        <v>17</v>
      </c>
      <c r="C1043" s="6" t="s">
        <v>17</v>
      </c>
      <c r="D1043" s="5" t="s">
        <v>205</v>
      </c>
      <c r="E1043" s="6" t="s">
        <v>17</v>
      </c>
      <c r="F1043" s="6" t="s">
        <v>19</v>
      </c>
      <c r="G1043" s="5" t="s">
        <v>87</v>
      </c>
      <c r="H1043" s="5" t="s">
        <v>25</v>
      </c>
      <c r="I1043" s="7">
        <v>42027.843055555597</v>
      </c>
      <c r="J1043" s="7">
        <v>42027.843055555597</v>
      </c>
      <c r="K1043" s="8" t="s">
        <v>1630</v>
      </c>
      <c r="L1043" s="8" t="s">
        <v>1276</v>
      </c>
      <c r="M1043" s="9" t="s">
        <v>17</v>
      </c>
      <c r="N1043" s="2">
        <v>66</v>
      </c>
      <c r="O1043" s="8" t="s">
        <v>17</v>
      </c>
      <c r="P1043" t="str">
        <f t="shared" si="44"/>
        <v/>
      </c>
      <c r="Q1043">
        <f t="shared" si="45"/>
        <v>2015</v>
      </c>
    </row>
    <row r="1044" spans="1:17" ht="25.5" x14ac:dyDescent="0.25">
      <c r="A1044" s="3">
        <v>182166</v>
      </c>
      <c r="B1044" s="4" t="s">
        <v>17</v>
      </c>
      <c r="C1044" s="6" t="s">
        <v>17</v>
      </c>
      <c r="D1044" s="5" t="s">
        <v>106</v>
      </c>
      <c r="E1044" s="6" t="s">
        <v>17</v>
      </c>
      <c r="F1044" s="6" t="s">
        <v>19</v>
      </c>
      <c r="G1044" s="5" t="s">
        <v>105</v>
      </c>
      <c r="H1044" s="5" t="s">
        <v>25</v>
      </c>
      <c r="I1044" s="7">
        <v>42028.509722222203</v>
      </c>
      <c r="J1044" s="7">
        <v>42028.509722222203</v>
      </c>
      <c r="K1044" s="8" t="s">
        <v>1526</v>
      </c>
      <c r="L1044" s="8" t="s">
        <v>1276</v>
      </c>
      <c r="M1044" s="9" t="s">
        <v>17</v>
      </c>
      <c r="N1044" s="2">
        <v>66</v>
      </c>
      <c r="O1044" s="8" t="s">
        <v>17</v>
      </c>
      <c r="P1044" t="str">
        <f t="shared" si="44"/>
        <v/>
      </c>
      <c r="Q1044">
        <f t="shared" si="45"/>
        <v>2015</v>
      </c>
    </row>
    <row r="1045" spans="1:17" ht="25.5" x14ac:dyDescent="0.25">
      <c r="A1045" s="3">
        <v>182167</v>
      </c>
      <c r="B1045" s="4" t="s">
        <v>17</v>
      </c>
      <c r="C1045" s="6" t="s">
        <v>17</v>
      </c>
      <c r="D1045" s="5" t="s">
        <v>221</v>
      </c>
      <c r="E1045" s="6" t="s">
        <v>17</v>
      </c>
      <c r="F1045" s="6" t="s">
        <v>19</v>
      </c>
      <c r="G1045" s="5" t="s">
        <v>100</v>
      </c>
      <c r="H1045" s="5" t="s">
        <v>25</v>
      </c>
      <c r="I1045" s="7">
        <v>42028.579166666699</v>
      </c>
      <c r="J1045" s="7">
        <v>42028.579166666699</v>
      </c>
      <c r="K1045" s="8" t="s">
        <v>1526</v>
      </c>
      <c r="L1045" s="8" t="s">
        <v>1276</v>
      </c>
      <c r="M1045" s="9" t="s">
        <v>17</v>
      </c>
      <c r="N1045" s="2">
        <v>66</v>
      </c>
      <c r="O1045" s="8" t="s">
        <v>17</v>
      </c>
      <c r="P1045" t="str">
        <f t="shared" si="44"/>
        <v/>
      </c>
      <c r="Q1045">
        <f t="shared" si="45"/>
        <v>2015</v>
      </c>
    </row>
    <row r="1046" spans="1:17" ht="63.75" x14ac:dyDescent="0.25">
      <c r="A1046" s="3">
        <v>182168</v>
      </c>
      <c r="B1046" s="4" t="s">
        <v>88</v>
      </c>
      <c r="C1046" s="6" t="s">
        <v>25</v>
      </c>
      <c r="D1046" s="5" t="s">
        <v>175</v>
      </c>
      <c r="E1046" s="6" t="s">
        <v>84</v>
      </c>
      <c r="F1046" s="6" t="s">
        <v>19</v>
      </c>
      <c r="G1046" s="5" t="s">
        <v>176</v>
      </c>
      <c r="H1046" s="5" t="s">
        <v>25</v>
      </c>
      <c r="I1046" s="7">
        <v>42028.615277777797</v>
      </c>
      <c r="J1046" s="7">
        <v>42028.615277777797</v>
      </c>
      <c r="K1046" s="8" t="s">
        <v>1631</v>
      </c>
      <c r="L1046" s="8" t="s">
        <v>1632</v>
      </c>
      <c r="M1046" s="9" t="s">
        <v>1633</v>
      </c>
      <c r="N1046" s="2">
        <v>330</v>
      </c>
      <c r="O1046" s="8" t="s">
        <v>17</v>
      </c>
      <c r="P1046" t="str">
        <f t="shared" si="44"/>
        <v/>
      </c>
      <c r="Q1046">
        <f t="shared" si="45"/>
        <v>2015</v>
      </c>
    </row>
    <row r="1047" spans="1:17" ht="51" x14ac:dyDescent="0.25">
      <c r="A1047" s="3">
        <v>182169</v>
      </c>
      <c r="B1047" s="4" t="s">
        <v>17</v>
      </c>
      <c r="C1047" s="6" t="s">
        <v>17</v>
      </c>
      <c r="D1047" s="5" t="s">
        <v>106</v>
      </c>
      <c r="E1047" s="6" t="s">
        <v>17</v>
      </c>
      <c r="F1047" s="6" t="s">
        <v>19</v>
      </c>
      <c r="G1047" s="5" t="s">
        <v>105</v>
      </c>
      <c r="H1047" s="5" t="s">
        <v>25</v>
      </c>
      <c r="I1047" s="7">
        <v>42028.6118055556</v>
      </c>
      <c r="J1047" s="7">
        <v>42028.6118055556</v>
      </c>
      <c r="K1047" s="8" t="s">
        <v>1634</v>
      </c>
      <c r="L1047" s="8" t="s">
        <v>1276</v>
      </c>
      <c r="M1047" s="9" t="s">
        <v>17</v>
      </c>
      <c r="N1047" s="2">
        <v>66</v>
      </c>
      <c r="O1047" s="8" t="s">
        <v>17</v>
      </c>
      <c r="P1047" t="str">
        <f t="shared" si="44"/>
        <v/>
      </c>
      <c r="Q1047">
        <f t="shared" si="45"/>
        <v>2015</v>
      </c>
    </row>
    <row r="1048" spans="1:17" ht="25.5" x14ac:dyDescent="0.25">
      <c r="A1048" s="3">
        <v>182170</v>
      </c>
      <c r="B1048" s="4" t="s">
        <v>17</v>
      </c>
      <c r="C1048" s="6" t="s">
        <v>17</v>
      </c>
      <c r="D1048" s="5" t="s">
        <v>212</v>
      </c>
      <c r="E1048" s="6" t="s">
        <v>17</v>
      </c>
      <c r="F1048" s="6" t="s">
        <v>19</v>
      </c>
      <c r="G1048" s="5" t="s">
        <v>172</v>
      </c>
      <c r="H1048" s="5" t="s">
        <v>25</v>
      </c>
      <c r="I1048" s="7">
        <v>42028.620833333298</v>
      </c>
      <c r="J1048" s="7">
        <v>42028.620833333298</v>
      </c>
      <c r="K1048" s="8" t="s">
        <v>1526</v>
      </c>
      <c r="L1048" s="8" t="s">
        <v>1276</v>
      </c>
      <c r="M1048" s="9" t="s">
        <v>17</v>
      </c>
      <c r="N1048" s="2">
        <v>66</v>
      </c>
      <c r="O1048" s="8" t="s">
        <v>17</v>
      </c>
      <c r="P1048" t="str">
        <f t="shared" si="44"/>
        <v/>
      </c>
      <c r="Q1048">
        <f t="shared" si="45"/>
        <v>2015</v>
      </c>
    </row>
    <row r="1049" spans="1:17" ht="63.75" x14ac:dyDescent="0.25">
      <c r="A1049" s="3">
        <v>182171</v>
      </c>
      <c r="B1049" s="4" t="s">
        <v>88</v>
      </c>
      <c r="C1049" s="6" t="s">
        <v>25</v>
      </c>
      <c r="D1049" s="5" t="s">
        <v>175</v>
      </c>
      <c r="E1049" s="6" t="s">
        <v>84</v>
      </c>
      <c r="F1049" s="6" t="s">
        <v>19</v>
      </c>
      <c r="G1049" s="5" t="s">
        <v>176</v>
      </c>
      <c r="H1049" s="5" t="s">
        <v>25</v>
      </c>
      <c r="I1049" s="7">
        <v>42028.621527777803</v>
      </c>
      <c r="J1049" s="7">
        <v>42028.621527777803</v>
      </c>
      <c r="K1049" s="8" t="s">
        <v>1631</v>
      </c>
      <c r="L1049" s="8" t="s">
        <v>1632</v>
      </c>
      <c r="M1049" s="9" t="s">
        <v>1633</v>
      </c>
      <c r="N1049" s="2">
        <v>330</v>
      </c>
      <c r="O1049" s="8" t="s">
        <v>17</v>
      </c>
      <c r="P1049" t="str">
        <f t="shared" si="44"/>
        <v/>
      </c>
      <c r="Q1049">
        <f t="shared" si="45"/>
        <v>2015</v>
      </c>
    </row>
    <row r="1050" spans="1:17" ht="38.25" x14ac:dyDescent="0.25">
      <c r="A1050" s="3">
        <v>182172</v>
      </c>
      <c r="B1050" s="4" t="s">
        <v>17</v>
      </c>
      <c r="C1050" s="6" t="s">
        <v>17</v>
      </c>
      <c r="D1050" s="5" t="s">
        <v>212</v>
      </c>
      <c r="E1050" s="6" t="s">
        <v>17</v>
      </c>
      <c r="F1050" s="6" t="s">
        <v>19</v>
      </c>
      <c r="G1050" s="5" t="s">
        <v>172</v>
      </c>
      <c r="H1050" s="5" t="s">
        <v>25</v>
      </c>
      <c r="I1050" s="7">
        <v>42028.630555555603</v>
      </c>
      <c r="J1050" s="7">
        <v>42028.630555555603</v>
      </c>
      <c r="K1050" s="8" t="s">
        <v>1635</v>
      </c>
      <c r="L1050" s="8" t="s">
        <v>1276</v>
      </c>
      <c r="M1050" s="9" t="s">
        <v>17</v>
      </c>
      <c r="N1050" s="2">
        <v>66</v>
      </c>
      <c r="O1050" s="8" t="s">
        <v>17</v>
      </c>
      <c r="P1050" t="str">
        <f t="shared" si="44"/>
        <v/>
      </c>
      <c r="Q1050">
        <f t="shared" si="45"/>
        <v>2015</v>
      </c>
    </row>
    <row r="1051" spans="1:17" ht="38.25" x14ac:dyDescent="0.25">
      <c r="A1051" s="3">
        <v>182173</v>
      </c>
      <c r="B1051" s="4" t="s">
        <v>17</v>
      </c>
      <c r="C1051" s="6" t="s">
        <v>17</v>
      </c>
      <c r="D1051" s="5" t="s">
        <v>106</v>
      </c>
      <c r="E1051" s="6" t="s">
        <v>17</v>
      </c>
      <c r="F1051" s="6" t="s">
        <v>19</v>
      </c>
      <c r="G1051" s="5" t="s">
        <v>105</v>
      </c>
      <c r="H1051" s="5" t="s">
        <v>25</v>
      </c>
      <c r="I1051" s="7">
        <v>42028.655555555597</v>
      </c>
      <c r="J1051" s="7">
        <v>42028.655555555597</v>
      </c>
      <c r="K1051" s="8" t="s">
        <v>1636</v>
      </c>
      <c r="L1051" s="8" t="s">
        <v>1276</v>
      </c>
      <c r="M1051" s="9" t="s">
        <v>17</v>
      </c>
      <c r="N1051" s="2">
        <v>66</v>
      </c>
      <c r="O1051" s="8" t="s">
        <v>17</v>
      </c>
      <c r="P1051" t="str">
        <f t="shared" si="44"/>
        <v/>
      </c>
      <c r="Q1051">
        <f t="shared" si="45"/>
        <v>2015</v>
      </c>
    </row>
    <row r="1052" spans="1:17" ht="76.5" x14ac:dyDescent="0.25">
      <c r="A1052" s="3">
        <v>182174</v>
      </c>
      <c r="B1052" s="4" t="s">
        <v>88</v>
      </c>
      <c r="C1052" s="6" t="s">
        <v>25</v>
      </c>
      <c r="D1052" s="5" t="s">
        <v>572</v>
      </c>
      <c r="E1052" s="6" t="s">
        <v>38</v>
      </c>
      <c r="F1052" s="6" t="s">
        <v>19</v>
      </c>
      <c r="G1052" s="5" t="s">
        <v>573</v>
      </c>
      <c r="H1052" s="5" t="s">
        <v>25</v>
      </c>
      <c r="I1052" s="7">
        <v>42028.7097222222</v>
      </c>
      <c r="J1052" s="7">
        <v>42029.514583333301</v>
      </c>
      <c r="K1052" s="8" t="s">
        <v>1637</v>
      </c>
      <c r="L1052" s="8" t="s">
        <v>1638</v>
      </c>
      <c r="M1052" s="9" t="s">
        <v>1639</v>
      </c>
      <c r="N1052" s="2">
        <v>132</v>
      </c>
      <c r="O1052" s="8" t="s">
        <v>17</v>
      </c>
      <c r="P1052" t="str">
        <f t="shared" si="44"/>
        <v>Fault</v>
      </c>
      <c r="Q1052">
        <f t="shared" si="45"/>
        <v>2015</v>
      </c>
    </row>
    <row r="1053" spans="1:17" x14ac:dyDescent="0.25">
      <c r="A1053" s="3">
        <v>182175</v>
      </c>
      <c r="B1053" s="4" t="s">
        <v>17</v>
      </c>
      <c r="C1053" s="6" t="s">
        <v>17</v>
      </c>
      <c r="D1053" s="5" t="s">
        <v>633</v>
      </c>
      <c r="E1053" s="6" t="s">
        <v>17</v>
      </c>
      <c r="F1053" s="6" t="s">
        <v>19</v>
      </c>
      <c r="G1053" s="5" t="s">
        <v>128</v>
      </c>
      <c r="H1053" s="5" t="s">
        <v>25</v>
      </c>
      <c r="I1053" s="7">
        <v>42028.7368055556</v>
      </c>
      <c r="J1053" s="7">
        <v>42028.7368055556</v>
      </c>
      <c r="K1053" s="8" t="s">
        <v>17</v>
      </c>
      <c r="L1053" s="8" t="s">
        <v>1276</v>
      </c>
      <c r="M1053" s="9" t="s">
        <v>17</v>
      </c>
      <c r="N1053" s="2">
        <v>66</v>
      </c>
      <c r="O1053" s="8" t="s">
        <v>17</v>
      </c>
      <c r="P1053" t="str">
        <f t="shared" si="44"/>
        <v/>
      </c>
      <c r="Q1053">
        <f t="shared" si="45"/>
        <v>2015</v>
      </c>
    </row>
    <row r="1054" spans="1:17" ht="25.5" x14ac:dyDescent="0.25">
      <c r="A1054" s="3">
        <v>182176</v>
      </c>
      <c r="B1054" s="4" t="s">
        <v>17</v>
      </c>
      <c r="C1054" s="6" t="s">
        <v>17</v>
      </c>
      <c r="D1054" s="5" t="s">
        <v>182</v>
      </c>
      <c r="E1054" s="6" t="s">
        <v>17</v>
      </c>
      <c r="F1054" s="6" t="s">
        <v>19</v>
      </c>
      <c r="G1054" s="5" t="s">
        <v>128</v>
      </c>
      <c r="H1054" s="5" t="s">
        <v>25</v>
      </c>
      <c r="I1054" s="7">
        <v>42028.722916666702</v>
      </c>
      <c r="J1054" s="7">
        <v>42028.763888888898</v>
      </c>
      <c r="K1054" s="8" t="s">
        <v>1640</v>
      </c>
      <c r="L1054" s="8" t="s">
        <v>1276</v>
      </c>
      <c r="M1054" s="9" t="s">
        <v>17</v>
      </c>
      <c r="N1054" s="2">
        <v>66</v>
      </c>
      <c r="O1054" s="8" t="s">
        <v>17</v>
      </c>
      <c r="P1054" t="str">
        <f t="shared" si="44"/>
        <v/>
      </c>
      <c r="Q1054">
        <f t="shared" si="45"/>
        <v>2015</v>
      </c>
    </row>
    <row r="1055" spans="1:17" ht="89.25" x14ac:dyDescent="0.25">
      <c r="A1055" s="3">
        <v>182177</v>
      </c>
      <c r="B1055" s="4" t="s">
        <v>88</v>
      </c>
      <c r="C1055" s="6" t="s">
        <v>25</v>
      </c>
      <c r="D1055" s="5" t="s">
        <v>338</v>
      </c>
      <c r="E1055" s="6" t="s">
        <v>38</v>
      </c>
      <c r="F1055" s="6" t="s">
        <v>19</v>
      </c>
      <c r="G1055" s="5" t="s">
        <v>339</v>
      </c>
      <c r="H1055" s="5" t="s">
        <v>25</v>
      </c>
      <c r="I1055" s="7">
        <v>42028.864583333299</v>
      </c>
      <c r="J1055" s="7">
        <v>42029.6472222222</v>
      </c>
      <c r="K1055" s="8" t="s">
        <v>1641</v>
      </c>
      <c r="L1055" s="8" t="s">
        <v>1642</v>
      </c>
      <c r="M1055" s="9" t="s">
        <v>1643</v>
      </c>
      <c r="N1055" s="2">
        <v>330</v>
      </c>
      <c r="O1055" s="8" t="s">
        <v>17</v>
      </c>
      <c r="P1055" t="str">
        <f t="shared" si="44"/>
        <v>Fault</v>
      </c>
      <c r="Q1055">
        <f t="shared" si="45"/>
        <v>2015</v>
      </c>
    </row>
    <row r="1056" spans="1:17" ht="267.75" x14ac:dyDescent="0.25">
      <c r="A1056" s="3">
        <v>182178</v>
      </c>
      <c r="B1056" s="4" t="s">
        <v>220</v>
      </c>
      <c r="C1056" s="6" t="s">
        <v>48</v>
      </c>
      <c r="D1056" s="5" t="s">
        <v>342</v>
      </c>
      <c r="E1056" s="6" t="s">
        <v>84</v>
      </c>
      <c r="F1056" s="6" t="s">
        <v>19</v>
      </c>
      <c r="G1056" s="5" t="s">
        <v>343</v>
      </c>
      <c r="H1056" s="5" t="s">
        <v>25</v>
      </c>
      <c r="I1056" s="7">
        <v>42028.864583333299</v>
      </c>
      <c r="J1056" s="7">
        <v>42028.864583333299</v>
      </c>
      <c r="K1056" s="8" t="s">
        <v>1644</v>
      </c>
      <c r="L1056" s="8" t="s">
        <v>1276</v>
      </c>
      <c r="M1056" s="9" t="s">
        <v>1645</v>
      </c>
      <c r="N1056" s="2">
        <v>330</v>
      </c>
      <c r="O1056" s="8" t="s">
        <v>1646</v>
      </c>
      <c r="P1056" t="str">
        <f t="shared" si="44"/>
        <v/>
      </c>
      <c r="Q1056">
        <f t="shared" si="45"/>
        <v>2015</v>
      </c>
    </row>
    <row r="1057" spans="1:17" x14ac:dyDescent="0.25">
      <c r="A1057" s="3">
        <v>182179</v>
      </c>
      <c r="B1057" s="4" t="s">
        <v>17</v>
      </c>
      <c r="C1057" s="6" t="s">
        <v>17</v>
      </c>
      <c r="D1057" s="5" t="s">
        <v>119</v>
      </c>
      <c r="E1057" s="6" t="s">
        <v>17</v>
      </c>
      <c r="F1057" s="6" t="s">
        <v>19</v>
      </c>
      <c r="G1057" s="5" t="s">
        <v>120</v>
      </c>
      <c r="H1057" s="5" t="s">
        <v>25</v>
      </c>
      <c r="I1057" s="7">
        <v>42029.202083333301</v>
      </c>
      <c r="J1057" s="7">
        <v>42029.202083333301</v>
      </c>
      <c r="K1057" s="8" t="s">
        <v>17</v>
      </c>
      <c r="L1057" s="8" t="s">
        <v>1276</v>
      </c>
      <c r="M1057" s="9" t="s">
        <v>17</v>
      </c>
      <c r="N1057" s="2">
        <v>66</v>
      </c>
      <c r="O1057" s="8" t="s">
        <v>17</v>
      </c>
      <c r="P1057" t="str">
        <f t="shared" si="44"/>
        <v/>
      </c>
      <c r="Q1057">
        <f t="shared" si="45"/>
        <v>2015</v>
      </c>
    </row>
    <row r="1058" spans="1:17" x14ac:dyDescent="0.25">
      <c r="A1058" s="3">
        <v>182180</v>
      </c>
      <c r="B1058" s="4" t="s">
        <v>17</v>
      </c>
      <c r="C1058" s="6" t="s">
        <v>17</v>
      </c>
      <c r="D1058" s="5" t="s">
        <v>295</v>
      </c>
      <c r="E1058" s="6" t="s">
        <v>17</v>
      </c>
      <c r="F1058" s="6" t="s">
        <v>19</v>
      </c>
      <c r="G1058" s="5" t="s">
        <v>82</v>
      </c>
      <c r="H1058" s="5" t="s">
        <v>25</v>
      </c>
      <c r="I1058" s="7">
        <v>42029.204861111102</v>
      </c>
      <c r="J1058" s="7">
        <v>42029.204861111102</v>
      </c>
      <c r="K1058" s="8" t="s">
        <v>17</v>
      </c>
      <c r="L1058" s="8" t="s">
        <v>1276</v>
      </c>
      <c r="M1058" s="9" t="s">
        <v>17</v>
      </c>
      <c r="N1058" s="2">
        <v>33</v>
      </c>
      <c r="O1058" s="8" t="s">
        <v>17</v>
      </c>
      <c r="P1058" t="str">
        <f t="shared" si="44"/>
        <v/>
      </c>
      <c r="Q1058">
        <f t="shared" si="45"/>
        <v>2015</v>
      </c>
    </row>
    <row r="1059" spans="1:17" x14ac:dyDescent="0.25">
      <c r="A1059" s="3">
        <v>182181</v>
      </c>
      <c r="B1059" s="4" t="s">
        <v>34</v>
      </c>
      <c r="C1059" s="6" t="s">
        <v>25</v>
      </c>
      <c r="D1059" s="5" t="s">
        <v>426</v>
      </c>
      <c r="E1059" s="6" t="s">
        <v>84</v>
      </c>
      <c r="F1059" s="6" t="s">
        <v>19</v>
      </c>
      <c r="G1059" s="5" t="s">
        <v>297</v>
      </c>
      <c r="H1059" s="5" t="s">
        <v>25</v>
      </c>
      <c r="I1059" s="7">
        <v>42029.216666666704</v>
      </c>
      <c r="J1059" s="7">
        <v>42029.216666666704</v>
      </c>
      <c r="K1059" s="8" t="s">
        <v>17</v>
      </c>
      <c r="L1059" s="8" t="s">
        <v>1276</v>
      </c>
      <c r="M1059" s="9" t="s">
        <v>1647</v>
      </c>
      <c r="N1059" s="2">
        <v>132</v>
      </c>
      <c r="O1059" s="8" t="s">
        <v>17</v>
      </c>
      <c r="P1059" t="str">
        <f t="shared" si="44"/>
        <v/>
      </c>
      <c r="Q1059">
        <f t="shared" si="45"/>
        <v>2015</v>
      </c>
    </row>
    <row r="1060" spans="1:17" ht="25.5" x14ac:dyDescent="0.25">
      <c r="A1060" s="3">
        <v>182196</v>
      </c>
      <c r="B1060" s="4" t="s">
        <v>17</v>
      </c>
      <c r="C1060" s="6" t="s">
        <v>17</v>
      </c>
      <c r="D1060" s="5" t="s">
        <v>234</v>
      </c>
      <c r="E1060" s="6" t="s">
        <v>17</v>
      </c>
      <c r="F1060" s="6" t="s">
        <v>19</v>
      </c>
      <c r="G1060" s="5" t="s">
        <v>232</v>
      </c>
      <c r="H1060" s="5" t="s">
        <v>25</v>
      </c>
      <c r="I1060" s="7">
        <v>42030.350694444402</v>
      </c>
      <c r="J1060" s="7">
        <v>42030.350694444402</v>
      </c>
      <c r="K1060" s="8" t="s">
        <v>17</v>
      </c>
      <c r="L1060" s="8" t="s">
        <v>1276</v>
      </c>
      <c r="M1060" s="9" t="s">
        <v>17</v>
      </c>
      <c r="N1060" s="2">
        <v>66</v>
      </c>
      <c r="O1060" s="8" t="s">
        <v>17</v>
      </c>
      <c r="P1060" t="str">
        <f t="shared" si="44"/>
        <v/>
      </c>
      <c r="Q1060">
        <f t="shared" si="45"/>
        <v>2015</v>
      </c>
    </row>
    <row r="1061" spans="1:17" ht="127.5" x14ac:dyDescent="0.25">
      <c r="A1061" s="3">
        <v>182201</v>
      </c>
      <c r="B1061" s="4" t="s">
        <v>42</v>
      </c>
      <c r="C1061" s="6" t="s">
        <v>25</v>
      </c>
      <c r="D1061" s="5" t="s">
        <v>282</v>
      </c>
      <c r="E1061" s="6" t="s">
        <v>38</v>
      </c>
      <c r="F1061" s="6" t="s">
        <v>19</v>
      </c>
      <c r="G1061" s="5" t="s">
        <v>41</v>
      </c>
      <c r="H1061" s="5" t="s">
        <v>25</v>
      </c>
      <c r="I1061" s="7">
        <v>42030.289583333302</v>
      </c>
      <c r="J1061" s="7">
        <v>42038.782638888901</v>
      </c>
      <c r="K1061" s="8" t="s">
        <v>1648</v>
      </c>
      <c r="L1061" s="8" t="s">
        <v>1649</v>
      </c>
      <c r="M1061" s="9" t="s">
        <v>1650</v>
      </c>
      <c r="N1061" s="2">
        <v>330</v>
      </c>
      <c r="O1061" s="8" t="s">
        <v>17</v>
      </c>
      <c r="P1061" t="str">
        <f t="shared" si="44"/>
        <v>Fault</v>
      </c>
      <c r="Q1061">
        <f t="shared" si="45"/>
        <v>2015</v>
      </c>
    </row>
    <row r="1062" spans="1:17" x14ac:dyDescent="0.25">
      <c r="A1062" s="3">
        <v>182202</v>
      </c>
      <c r="B1062" s="4" t="s">
        <v>17</v>
      </c>
      <c r="C1062" s="6" t="s">
        <v>17</v>
      </c>
      <c r="D1062" s="5" t="s">
        <v>463</v>
      </c>
      <c r="E1062" s="6" t="s">
        <v>17</v>
      </c>
      <c r="F1062" s="6" t="s">
        <v>19</v>
      </c>
      <c r="G1062" s="5" t="s">
        <v>442</v>
      </c>
      <c r="H1062" s="5" t="s">
        <v>25</v>
      </c>
      <c r="I1062" s="7">
        <v>42030.6430555556</v>
      </c>
      <c r="J1062" s="7">
        <v>42030.6430555556</v>
      </c>
      <c r="K1062" s="8" t="s">
        <v>17</v>
      </c>
      <c r="L1062" s="8" t="s">
        <v>1276</v>
      </c>
      <c r="M1062" s="9" t="s">
        <v>17</v>
      </c>
      <c r="N1062" s="2">
        <v>66</v>
      </c>
      <c r="O1062" s="8" t="s">
        <v>17</v>
      </c>
      <c r="P1062" t="str">
        <f t="shared" si="44"/>
        <v/>
      </c>
      <c r="Q1062">
        <f t="shared" si="45"/>
        <v>2015</v>
      </c>
    </row>
    <row r="1063" spans="1:17" x14ac:dyDescent="0.25">
      <c r="A1063" s="3">
        <v>182205</v>
      </c>
      <c r="B1063" s="4" t="s">
        <v>17</v>
      </c>
      <c r="C1063" s="6" t="s">
        <v>17</v>
      </c>
      <c r="D1063" s="5" t="s">
        <v>119</v>
      </c>
      <c r="E1063" s="6" t="s">
        <v>17</v>
      </c>
      <c r="F1063" s="6" t="s">
        <v>19</v>
      </c>
      <c r="G1063" s="5" t="s">
        <v>120</v>
      </c>
      <c r="H1063" s="5" t="s">
        <v>25</v>
      </c>
      <c r="I1063" s="7">
        <v>42030.724999999999</v>
      </c>
      <c r="J1063" s="7">
        <v>42030.724999999999</v>
      </c>
      <c r="K1063" s="8" t="s">
        <v>17</v>
      </c>
      <c r="L1063" s="8" t="s">
        <v>1276</v>
      </c>
      <c r="M1063" s="9" t="s">
        <v>17</v>
      </c>
      <c r="N1063" s="2">
        <v>66</v>
      </c>
      <c r="O1063" s="8" t="s">
        <v>17</v>
      </c>
      <c r="P1063" t="str">
        <f t="shared" si="44"/>
        <v/>
      </c>
      <c r="Q1063">
        <f t="shared" si="45"/>
        <v>2015</v>
      </c>
    </row>
    <row r="1064" spans="1:17" ht="25.5" x14ac:dyDescent="0.25">
      <c r="A1064" s="3">
        <v>182206</v>
      </c>
      <c r="B1064" s="4" t="s">
        <v>17</v>
      </c>
      <c r="C1064" s="6" t="s">
        <v>17</v>
      </c>
      <c r="D1064" s="5" t="s">
        <v>106</v>
      </c>
      <c r="E1064" s="6" t="s">
        <v>17</v>
      </c>
      <c r="F1064" s="6" t="s">
        <v>19</v>
      </c>
      <c r="G1064" s="5" t="s">
        <v>105</v>
      </c>
      <c r="H1064" s="5" t="s">
        <v>25</v>
      </c>
      <c r="I1064" s="7">
        <v>42030.817361111098</v>
      </c>
      <c r="J1064" s="7">
        <v>42030.817361111098</v>
      </c>
      <c r="K1064" s="8" t="s">
        <v>17</v>
      </c>
      <c r="L1064" s="8" t="s">
        <v>1276</v>
      </c>
      <c r="M1064" s="9" t="s">
        <v>17</v>
      </c>
      <c r="N1064" s="2">
        <v>66</v>
      </c>
      <c r="O1064" s="8" t="s">
        <v>17</v>
      </c>
      <c r="P1064" t="str">
        <f t="shared" si="44"/>
        <v/>
      </c>
      <c r="Q1064">
        <f t="shared" si="45"/>
        <v>2015</v>
      </c>
    </row>
    <row r="1065" spans="1:17" ht="89.25" x14ac:dyDescent="0.25">
      <c r="A1065" s="3">
        <v>182212</v>
      </c>
      <c r="B1065" s="4" t="s">
        <v>88</v>
      </c>
      <c r="C1065" s="6" t="s">
        <v>25</v>
      </c>
      <c r="D1065" s="5" t="s">
        <v>1651</v>
      </c>
      <c r="E1065" s="6" t="s">
        <v>84</v>
      </c>
      <c r="F1065" s="6" t="s">
        <v>19</v>
      </c>
      <c r="G1065" s="5" t="s">
        <v>664</v>
      </c>
      <c r="H1065" s="5" t="s">
        <v>25</v>
      </c>
      <c r="I1065" s="7">
        <v>42031.333333333299</v>
      </c>
      <c r="J1065" s="7">
        <v>42031.333333333299</v>
      </c>
      <c r="K1065" s="8" t="s">
        <v>1652</v>
      </c>
      <c r="L1065" s="8" t="s">
        <v>1653</v>
      </c>
      <c r="M1065" s="9" t="s">
        <v>1654</v>
      </c>
      <c r="N1065" s="2">
        <v>132</v>
      </c>
      <c r="O1065" s="8" t="s">
        <v>17</v>
      </c>
      <c r="P1065" t="str">
        <f t="shared" si="44"/>
        <v/>
      </c>
      <c r="Q1065">
        <f t="shared" si="45"/>
        <v>2015</v>
      </c>
    </row>
    <row r="1066" spans="1:17" x14ac:dyDescent="0.25">
      <c r="A1066" s="3">
        <v>182214</v>
      </c>
      <c r="B1066" s="4" t="s">
        <v>17</v>
      </c>
      <c r="C1066" s="6" t="s">
        <v>17</v>
      </c>
      <c r="D1066" s="5" t="s">
        <v>111</v>
      </c>
      <c r="E1066" s="6" t="s">
        <v>17</v>
      </c>
      <c r="F1066" s="6" t="s">
        <v>19</v>
      </c>
      <c r="G1066" s="5" t="s">
        <v>112</v>
      </c>
      <c r="H1066" s="5" t="s">
        <v>25</v>
      </c>
      <c r="I1066" s="7">
        <v>42031.436111111099</v>
      </c>
      <c r="J1066" s="7">
        <v>42031.436111111099</v>
      </c>
      <c r="K1066" s="8" t="s">
        <v>1655</v>
      </c>
      <c r="L1066" s="8" t="s">
        <v>1276</v>
      </c>
      <c r="M1066" s="9" t="s">
        <v>17</v>
      </c>
      <c r="N1066" s="2">
        <v>66</v>
      </c>
      <c r="O1066" s="8" t="s">
        <v>17</v>
      </c>
      <c r="P1066" t="str">
        <f t="shared" si="44"/>
        <v/>
      </c>
      <c r="Q1066">
        <f t="shared" si="45"/>
        <v>2015</v>
      </c>
    </row>
    <row r="1067" spans="1:17" x14ac:dyDescent="0.25">
      <c r="A1067" s="3">
        <v>182229</v>
      </c>
      <c r="B1067" s="4" t="s">
        <v>17</v>
      </c>
      <c r="C1067" s="6" t="s">
        <v>17</v>
      </c>
      <c r="D1067" s="5" t="s">
        <v>148</v>
      </c>
      <c r="E1067" s="6" t="s">
        <v>65</v>
      </c>
      <c r="F1067" s="6" t="s">
        <v>19</v>
      </c>
      <c r="G1067" s="5" t="s">
        <v>1480</v>
      </c>
      <c r="H1067" s="5" t="s">
        <v>25</v>
      </c>
      <c r="I1067" s="7">
        <v>42047.298611111102</v>
      </c>
      <c r="J1067" s="7">
        <v>42047.689583333296</v>
      </c>
      <c r="K1067" s="8" t="s">
        <v>17</v>
      </c>
      <c r="L1067" s="8" t="s">
        <v>17</v>
      </c>
      <c r="M1067" s="9" t="s">
        <v>17</v>
      </c>
      <c r="N1067" s="2">
        <v>132</v>
      </c>
      <c r="O1067" s="8" t="s">
        <v>17</v>
      </c>
      <c r="P1067" t="str">
        <f t="shared" si="44"/>
        <v/>
      </c>
      <c r="Q1067">
        <f t="shared" si="45"/>
        <v>2015</v>
      </c>
    </row>
    <row r="1068" spans="1:17" ht="25.5" x14ac:dyDescent="0.25">
      <c r="A1068" s="3">
        <v>182232</v>
      </c>
      <c r="B1068" s="4" t="s">
        <v>17</v>
      </c>
      <c r="C1068" s="6" t="s">
        <v>17</v>
      </c>
      <c r="D1068" s="5" t="s">
        <v>224</v>
      </c>
      <c r="E1068" s="6" t="s">
        <v>17</v>
      </c>
      <c r="F1068" s="6" t="s">
        <v>19</v>
      </c>
      <c r="G1068" s="5" t="s">
        <v>120</v>
      </c>
      <c r="H1068" s="5" t="s">
        <v>25</v>
      </c>
      <c r="I1068" s="7">
        <v>42031.629861111098</v>
      </c>
      <c r="J1068" s="7">
        <v>42031.629861111098</v>
      </c>
      <c r="K1068" s="8" t="s">
        <v>1656</v>
      </c>
      <c r="L1068" s="8" t="s">
        <v>1276</v>
      </c>
      <c r="M1068" s="9" t="s">
        <v>17</v>
      </c>
      <c r="N1068" s="2">
        <v>66</v>
      </c>
      <c r="O1068" s="8" t="s">
        <v>17</v>
      </c>
      <c r="P1068" t="str">
        <f t="shared" si="44"/>
        <v/>
      </c>
      <c r="Q1068">
        <f t="shared" si="45"/>
        <v>2015</v>
      </c>
    </row>
    <row r="1069" spans="1:17" ht="25.5" x14ac:dyDescent="0.25">
      <c r="A1069" s="3">
        <v>182233</v>
      </c>
      <c r="B1069" s="4" t="s">
        <v>34</v>
      </c>
      <c r="C1069" s="6" t="s">
        <v>58</v>
      </c>
      <c r="D1069" s="5" t="s">
        <v>224</v>
      </c>
      <c r="E1069" s="6" t="s">
        <v>84</v>
      </c>
      <c r="F1069" s="6" t="s">
        <v>19</v>
      </c>
      <c r="G1069" s="5" t="s">
        <v>120</v>
      </c>
      <c r="H1069" s="5" t="s">
        <v>25</v>
      </c>
      <c r="I1069" s="7">
        <v>42031.654166666704</v>
      </c>
      <c r="J1069" s="7">
        <v>42031.6965277778</v>
      </c>
      <c r="K1069" s="8" t="s">
        <v>17</v>
      </c>
      <c r="L1069" s="8" t="s">
        <v>1276</v>
      </c>
      <c r="M1069" s="9" t="s">
        <v>1657</v>
      </c>
      <c r="N1069" s="2">
        <v>66</v>
      </c>
      <c r="O1069" s="8" t="s">
        <v>1658</v>
      </c>
      <c r="P1069" t="str">
        <f t="shared" si="44"/>
        <v/>
      </c>
      <c r="Q1069">
        <f t="shared" si="45"/>
        <v>2015</v>
      </c>
    </row>
    <row r="1070" spans="1:17" x14ac:dyDescent="0.25">
      <c r="A1070" s="3">
        <v>182234</v>
      </c>
      <c r="B1070" s="4" t="s">
        <v>17</v>
      </c>
      <c r="C1070" s="6" t="s">
        <v>17</v>
      </c>
      <c r="D1070" s="5" t="s">
        <v>465</v>
      </c>
      <c r="E1070" s="6" t="s">
        <v>69</v>
      </c>
      <c r="F1070" s="6" t="s">
        <v>19</v>
      </c>
      <c r="G1070" s="5" t="s">
        <v>466</v>
      </c>
      <c r="H1070" s="5" t="s">
        <v>25</v>
      </c>
      <c r="I1070" s="7">
        <v>42032.336805555598</v>
      </c>
      <c r="J1070" s="7">
        <v>42032.612500000003</v>
      </c>
      <c r="K1070" s="8" t="s">
        <v>17</v>
      </c>
      <c r="L1070" s="8" t="s">
        <v>17</v>
      </c>
      <c r="M1070" s="9" t="s">
        <v>17</v>
      </c>
      <c r="N1070" s="2">
        <v>330</v>
      </c>
      <c r="O1070" s="8" t="s">
        <v>17</v>
      </c>
      <c r="P1070" t="str">
        <f t="shared" si="44"/>
        <v>Forced</v>
      </c>
      <c r="Q1070">
        <f t="shared" si="45"/>
        <v>2015</v>
      </c>
    </row>
    <row r="1071" spans="1:17" ht="25.5" x14ac:dyDescent="0.25">
      <c r="A1071" s="3">
        <v>182235</v>
      </c>
      <c r="B1071" s="4" t="s">
        <v>17</v>
      </c>
      <c r="C1071" s="6" t="s">
        <v>17</v>
      </c>
      <c r="D1071" s="5" t="s">
        <v>224</v>
      </c>
      <c r="E1071" s="6" t="s">
        <v>17</v>
      </c>
      <c r="F1071" s="6" t="s">
        <v>19</v>
      </c>
      <c r="G1071" s="5" t="s">
        <v>120</v>
      </c>
      <c r="H1071" s="5" t="s">
        <v>25</v>
      </c>
      <c r="I1071" s="7">
        <v>42031.724999999999</v>
      </c>
      <c r="J1071" s="7">
        <v>42031.753472222197</v>
      </c>
      <c r="K1071" s="8" t="s">
        <v>17</v>
      </c>
      <c r="L1071" s="8" t="s">
        <v>1276</v>
      </c>
      <c r="M1071" s="9" t="s">
        <v>17</v>
      </c>
      <c r="N1071" s="2">
        <v>66</v>
      </c>
      <c r="O1071" s="8" t="s">
        <v>17</v>
      </c>
      <c r="P1071" t="str">
        <f t="shared" si="44"/>
        <v/>
      </c>
      <c r="Q1071">
        <f t="shared" si="45"/>
        <v>2015</v>
      </c>
    </row>
    <row r="1072" spans="1:17" ht="51" x14ac:dyDescent="0.25">
      <c r="A1072" s="3">
        <v>182236</v>
      </c>
      <c r="B1072" s="4" t="s">
        <v>17</v>
      </c>
      <c r="C1072" s="6" t="s">
        <v>17</v>
      </c>
      <c r="D1072" s="5" t="s">
        <v>1659</v>
      </c>
      <c r="E1072" s="6" t="s">
        <v>17</v>
      </c>
      <c r="F1072" s="6" t="s">
        <v>19</v>
      </c>
      <c r="G1072" s="5" t="s">
        <v>142</v>
      </c>
      <c r="H1072" s="5" t="s">
        <v>25</v>
      </c>
      <c r="I1072" s="7">
        <v>42031.948611111096</v>
      </c>
      <c r="J1072" s="7">
        <v>42032.378472222197</v>
      </c>
      <c r="K1072" s="8" t="s">
        <v>1660</v>
      </c>
      <c r="L1072" s="8" t="s">
        <v>1276</v>
      </c>
      <c r="M1072" s="9" t="s">
        <v>17</v>
      </c>
      <c r="N1072" s="2">
        <v>132</v>
      </c>
      <c r="O1072" s="8" t="s">
        <v>17</v>
      </c>
      <c r="P1072" t="str">
        <f t="shared" si="44"/>
        <v/>
      </c>
      <c r="Q1072">
        <f t="shared" si="45"/>
        <v>2015</v>
      </c>
    </row>
    <row r="1073" spans="1:17" ht="25.5" x14ac:dyDescent="0.25">
      <c r="A1073" s="3">
        <v>182237</v>
      </c>
      <c r="B1073" s="4" t="s">
        <v>17</v>
      </c>
      <c r="C1073" s="6" t="s">
        <v>17</v>
      </c>
      <c r="D1073" s="5" t="s">
        <v>106</v>
      </c>
      <c r="E1073" s="6" t="s">
        <v>17</v>
      </c>
      <c r="F1073" s="6" t="s">
        <v>19</v>
      </c>
      <c r="G1073" s="5" t="s">
        <v>105</v>
      </c>
      <c r="H1073" s="5" t="s">
        <v>25</v>
      </c>
      <c r="I1073" s="7">
        <v>42032.129166666702</v>
      </c>
      <c r="J1073" s="7">
        <v>42032.129166666702</v>
      </c>
      <c r="K1073" s="8" t="s">
        <v>17</v>
      </c>
      <c r="L1073" s="8" t="s">
        <v>1276</v>
      </c>
      <c r="M1073" s="9" t="s">
        <v>17</v>
      </c>
      <c r="N1073" s="2">
        <v>66</v>
      </c>
      <c r="O1073" s="8" t="s">
        <v>17</v>
      </c>
      <c r="P1073" t="str">
        <f t="shared" si="44"/>
        <v/>
      </c>
      <c r="Q1073">
        <f t="shared" si="45"/>
        <v>2015</v>
      </c>
    </row>
    <row r="1074" spans="1:17" ht="25.5" x14ac:dyDescent="0.25">
      <c r="A1074" s="3">
        <v>182247</v>
      </c>
      <c r="B1074" s="4" t="s">
        <v>17</v>
      </c>
      <c r="C1074" s="6" t="s">
        <v>17</v>
      </c>
      <c r="D1074" s="5" t="s">
        <v>106</v>
      </c>
      <c r="E1074" s="6" t="s">
        <v>17</v>
      </c>
      <c r="F1074" s="6" t="s">
        <v>19</v>
      </c>
      <c r="G1074" s="5" t="s">
        <v>105</v>
      </c>
      <c r="H1074" s="5" t="s">
        <v>25</v>
      </c>
      <c r="I1074" s="7">
        <v>42032.266666666699</v>
      </c>
      <c r="J1074" s="7">
        <v>42032.266666666699</v>
      </c>
      <c r="K1074" s="8" t="s">
        <v>17</v>
      </c>
      <c r="L1074" s="8" t="s">
        <v>1276</v>
      </c>
      <c r="M1074" s="9" t="s">
        <v>17</v>
      </c>
      <c r="N1074" s="2">
        <v>66</v>
      </c>
      <c r="O1074" s="8" t="s">
        <v>17</v>
      </c>
      <c r="P1074" t="str">
        <f t="shared" si="44"/>
        <v/>
      </c>
      <c r="Q1074">
        <f t="shared" si="45"/>
        <v>2015</v>
      </c>
    </row>
    <row r="1075" spans="1:17" x14ac:dyDescent="0.25">
      <c r="A1075" s="3">
        <v>182324</v>
      </c>
      <c r="B1075" s="4" t="s">
        <v>17</v>
      </c>
      <c r="C1075" s="6" t="s">
        <v>17</v>
      </c>
      <c r="D1075" s="5" t="s">
        <v>465</v>
      </c>
      <c r="E1075" s="6" t="s">
        <v>69</v>
      </c>
      <c r="F1075" s="6" t="s">
        <v>19</v>
      </c>
      <c r="G1075" s="5" t="s">
        <v>466</v>
      </c>
      <c r="H1075" s="5" t="s">
        <v>25</v>
      </c>
      <c r="I1075" s="7">
        <v>42033.387499999997</v>
      </c>
      <c r="J1075" s="7">
        <v>42033.640972222202</v>
      </c>
      <c r="K1075" s="8" t="s">
        <v>17</v>
      </c>
      <c r="L1075" s="8" t="s">
        <v>17</v>
      </c>
      <c r="M1075" s="9" t="s">
        <v>17</v>
      </c>
      <c r="N1075" s="2">
        <v>330</v>
      </c>
      <c r="O1075" s="8" t="s">
        <v>17</v>
      </c>
      <c r="P1075" t="str">
        <f t="shared" si="44"/>
        <v>Forced</v>
      </c>
      <c r="Q1075">
        <f t="shared" si="45"/>
        <v>2015</v>
      </c>
    </row>
    <row r="1076" spans="1:17" ht="25.5" x14ac:dyDescent="0.25">
      <c r="A1076" s="3">
        <v>182328</v>
      </c>
      <c r="B1076" s="4" t="s">
        <v>42</v>
      </c>
      <c r="C1076" s="6" t="s">
        <v>347</v>
      </c>
      <c r="D1076" s="5" t="s">
        <v>139</v>
      </c>
      <c r="E1076" s="6" t="s">
        <v>69</v>
      </c>
      <c r="F1076" s="6" t="s">
        <v>19</v>
      </c>
      <c r="G1076" s="5" t="s">
        <v>54</v>
      </c>
      <c r="H1076" s="5" t="s">
        <v>63</v>
      </c>
      <c r="I1076" s="7">
        <v>42034.273611111101</v>
      </c>
      <c r="J1076" s="7">
        <v>42034.459027777797</v>
      </c>
      <c r="K1076" s="8" t="s">
        <v>17</v>
      </c>
      <c r="L1076" s="8" t="s">
        <v>17</v>
      </c>
      <c r="M1076" s="9" t="s">
        <v>1661</v>
      </c>
      <c r="N1076" s="2">
        <v>132</v>
      </c>
      <c r="O1076" s="8" t="s">
        <v>17</v>
      </c>
      <c r="P1076" t="str">
        <f t="shared" si="44"/>
        <v>Forced</v>
      </c>
      <c r="Q1076">
        <f t="shared" si="45"/>
        <v>2015</v>
      </c>
    </row>
    <row r="1077" spans="1:17" ht="216.75" x14ac:dyDescent="0.25">
      <c r="A1077" s="3">
        <v>182414</v>
      </c>
      <c r="B1077" s="4" t="s">
        <v>241</v>
      </c>
      <c r="C1077" s="6" t="s">
        <v>290</v>
      </c>
      <c r="D1077" s="5" t="s">
        <v>376</v>
      </c>
      <c r="E1077" s="6" t="s">
        <v>322</v>
      </c>
      <c r="F1077" s="6" t="s">
        <v>19</v>
      </c>
      <c r="G1077" s="5" t="s">
        <v>109</v>
      </c>
      <c r="H1077" s="5" t="s">
        <v>25</v>
      </c>
      <c r="I1077" s="7">
        <v>42034.318055555603</v>
      </c>
      <c r="J1077" s="7">
        <v>42034.356249999997</v>
      </c>
      <c r="K1077" s="8" t="s">
        <v>1662</v>
      </c>
      <c r="L1077" s="8" t="s">
        <v>1276</v>
      </c>
      <c r="M1077" s="9" t="s">
        <v>1663</v>
      </c>
      <c r="N1077" s="2">
        <v>132</v>
      </c>
      <c r="O1077" s="8" t="s">
        <v>1664</v>
      </c>
      <c r="P1077" t="str">
        <f t="shared" si="44"/>
        <v/>
      </c>
      <c r="Q1077">
        <f t="shared" si="45"/>
        <v>2015</v>
      </c>
    </row>
    <row r="1078" spans="1:17" x14ac:dyDescent="0.25">
      <c r="A1078" s="3">
        <v>182417</v>
      </c>
      <c r="B1078" s="4" t="s">
        <v>42</v>
      </c>
      <c r="C1078" s="6" t="s">
        <v>180</v>
      </c>
      <c r="D1078" s="5" t="s">
        <v>139</v>
      </c>
      <c r="E1078" s="6" t="s">
        <v>69</v>
      </c>
      <c r="F1078" s="6" t="s">
        <v>19</v>
      </c>
      <c r="G1078" s="5" t="s">
        <v>409</v>
      </c>
      <c r="H1078" s="5" t="s">
        <v>63</v>
      </c>
      <c r="I1078" s="7">
        <v>42034.503472222197</v>
      </c>
      <c r="J1078" s="7">
        <v>42034.561805555597</v>
      </c>
      <c r="K1078" s="8" t="s">
        <v>17</v>
      </c>
      <c r="L1078" s="8" t="s">
        <v>17</v>
      </c>
      <c r="M1078" s="9" t="s">
        <v>1665</v>
      </c>
      <c r="N1078" s="2">
        <v>330</v>
      </c>
      <c r="O1078" s="8" t="s">
        <v>17</v>
      </c>
      <c r="P1078" t="str">
        <f t="shared" si="44"/>
        <v>Forced</v>
      </c>
      <c r="Q1078">
        <f t="shared" si="45"/>
        <v>2015</v>
      </c>
    </row>
    <row r="1079" spans="1:17" x14ac:dyDescent="0.25">
      <c r="A1079" s="3">
        <v>182495</v>
      </c>
      <c r="B1079" s="4" t="s">
        <v>17</v>
      </c>
      <c r="C1079" s="6" t="s">
        <v>17</v>
      </c>
      <c r="D1079" s="5" t="s">
        <v>67</v>
      </c>
      <c r="E1079" s="6" t="s">
        <v>69</v>
      </c>
      <c r="F1079" s="6" t="s">
        <v>19</v>
      </c>
      <c r="G1079" s="5" t="s">
        <v>41</v>
      </c>
      <c r="H1079" s="5" t="s">
        <v>25</v>
      </c>
      <c r="I1079" s="7">
        <v>42036.588194444397</v>
      </c>
      <c r="J1079" s="7">
        <v>42037.892361111102</v>
      </c>
      <c r="K1079" s="8" t="s">
        <v>17</v>
      </c>
      <c r="L1079" s="8" t="s">
        <v>17</v>
      </c>
      <c r="M1079" s="9" t="s">
        <v>17</v>
      </c>
      <c r="N1079" s="2">
        <v>330</v>
      </c>
      <c r="O1079" s="8" t="s">
        <v>17</v>
      </c>
      <c r="P1079" t="str">
        <f t="shared" si="44"/>
        <v>Forced</v>
      </c>
      <c r="Q1079">
        <f t="shared" si="45"/>
        <v>2015</v>
      </c>
    </row>
    <row r="1080" spans="1:17" x14ac:dyDescent="0.25">
      <c r="A1080" s="3">
        <v>182496</v>
      </c>
      <c r="B1080" s="4" t="s">
        <v>42</v>
      </c>
      <c r="C1080" s="6" t="s">
        <v>36</v>
      </c>
      <c r="D1080" s="5" t="s">
        <v>352</v>
      </c>
      <c r="E1080" s="6" t="s">
        <v>84</v>
      </c>
      <c r="F1080" s="6" t="s">
        <v>19</v>
      </c>
      <c r="G1080" s="5" t="s">
        <v>44</v>
      </c>
      <c r="H1080" s="5" t="s">
        <v>25</v>
      </c>
      <c r="I1080" s="7">
        <v>42035.679861111101</v>
      </c>
      <c r="J1080" s="7">
        <v>42035.704861111102</v>
      </c>
      <c r="K1080" s="8" t="s">
        <v>17</v>
      </c>
      <c r="L1080" s="8" t="s">
        <v>17</v>
      </c>
      <c r="M1080" s="9" t="s">
        <v>1153</v>
      </c>
      <c r="N1080" s="2">
        <v>132</v>
      </c>
      <c r="O1080" s="8" t="s">
        <v>17</v>
      </c>
      <c r="P1080" t="str">
        <f t="shared" si="44"/>
        <v/>
      </c>
      <c r="Q1080">
        <f t="shared" si="45"/>
        <v>2015</v>
      </c>
    </row>
    <row r="1081" spans="1:17" ht="25.5" x14ac:dyDescent="0.25">
      <c r="A1081" s="3">
        <v>182540</v>
      </c>
      <c r="B1081" s="4" t="s">
        <v>17</v>
      </c>
      <c r="C1081" s="6" t="s">
        <v>17</v>
      </c>
      <c r="D1081" s="5" t="s">
        <v>113</v>
      </c>
      <c r="E1081" s="6" t="s">
        <v>65</v>
      </c>
      <c r="F1081" s="6" t="s">
        <v>19</v>
      </c>
      <c r="G1081" s="5" t="s">
        <v>1094</v>
      </c>
      <c r="H1081" s="5" t="s">
        <v>25</v>
      </c>
      <c r="I1081" s="7">
        <v>42036.422916666699</v>
      </c>
      <c r="J1081" s="7">
        <v>42036.570138888899</v>
      </c>
      <c r="K1081" s="8" t="s">
        <v>17</v>
      </c>
      <c r="L1081" s="8" t="s">
        <v>17</v>
      </c>
      <c r="M1081" s="9" t="s">
        <v>17</v>
      </c>
      <c r="N1081" s="2">
        <v>330</v>
      </c>
      <c r="O1081" s="8" t="s">
        <v>17</v>
      </c>
      <c r="P1081" t="str">
        <f t="shared" si="44"/>
        <v/>
      </c>
      <c r="Q1081">
        <f t="shared" si="45"/>
        <v>2015</v>
      </c>
    </row>
    <row r="1082" spans="1:17" x14ac:dyDescent="0.25">
      <c r="A1082" s="3">
        <v>182542</v>
      </c>
      <c r="B1082" s="4" t="s">
        <v>17</v>
      </c>
      <c r="C1082" s="6" t="s">
        <v>17</v>
      </c>
      <c r="D1082" s="5" t="s">
        <v>148</v>
      </c>
      <c r="E1082" s="6" t="s">
        <v>65</v>
      </c>
      <c r="F1082" s="6" t="s">
        <v>19</v>
      </c>
      <c r="G1082" s="5" t="s">
        <v>1480</v>
      </c>
      <c r="H1082" s="5" t="s">
        <v>25</v>
      </c>
      <c r="I1082" s="7">
        <v>42036.397916666698</v>
      </c>
      <c r="J1082" s="7">
        <v>42036.538888888899</v>
      </c>
      <c r="K1082" s="8" t="s">
        <v>17</v>
      </c>
      <c r="L1082" s="8" t="s">
        <v>17</v>
      </c>
      <c r="M1082" s="9" t="s">
        <v>17</v>
      </c>
      <c r="N1082" s="2">
        <v>132</v>
      </c>
      <c r="O1082" s="8" t="s">
        <v>17</v>
      </c>
      <c r="P1082" t="str">
        <f t="shared" si="44"/>
        <v/>
      </c>
      <c r="Q1082">
        <f t="shared" si="45"/>
        <v>2015</v>
      </c>
    </row>
    <row r="1083" spans="1:17" ht="76.5" x14ac:dyDescent="0.25">
      <c r="A1083" s="3">
        <v>182544</v>
      </c>
      <c r="B1083" s="4" t="s">
        <v>42</v>
      </c>
      <c r="C1083" s="6" t="s">
        <v>36</v>
      </c>
      <c r="D1083" s="5" t="s">
        <v>187</v>
      </c>
      <c r="E1083" s="6" t="s">
        <v>84</v>
      </c>
      <c r="F1083" s="6" t="s">
        <v>19</v>
      </c>
      <c r="G1083" s="5" t="s">
        <v>107</v>
      </c>
      <c r="H1083" s="5" t="s">
        <v>25</v>
      </c>
      <c r="I1083" s="7">
        <v>42036.9284722222</v>
      </c>
      <c r="J1083" s="7">
        <v>42036.970833333296</v>
      </c>
      <c r="K1083" s="8" t="s">
        <v>1666</v>
      </c>
      <c r="L1083" s="8" t="s">
        <v>1276</v>
      </c>
      <c r="M1083" s="9" t="s">
        <v>1667</v>
      </c>
      <c r="N1083" s="2">
        <v>66</v>
      </c>
      <c r="O1083" s="8" t="s">
        <v>1603</v>
      </c>
      <c r="P1083" t="str">
        <f t="shared" si="44"/>
        <v/>
      </c>
      <c r="Q1083">
        <f t="shared" si="45"/>
        <v>2015</v>
      </c>
    </row>
    <row r="1084" spans="1:17" x14ac:dyDescent="0.25">
      <c r="A1084" s="3">
        <v>182585</v>
      </c>
      <c r="B1084" s="4" t="s">
        <v>49</v>
      </c>
      <c r="C1084" s="6" t="s">
        <v>48</v>
      </c>
      <c r="D1084" s="5" t="s">
        <v>114</v>
      </c>
      <c r="E1084" s="6" t="s">
        <v>69</v>
      </c>
      <c r="F1084" s="6" t="s">
        <v>19</v>
      </c>
      <c r="G1084" s="5" t="s">
        <v>128</v>
      </c>
      <c r="H1084" s="5" t="s">
        <v>52</v>
      </c>
      <c r="I1084" s="7">
        <v>42038.309027777803</v>
      </c>
      <c r="J1084" s="7">
        <v>42038.4506944444</v>
      </c>
      <c r="K1084" s="8" t="s">
        <v>17</v>
      </c>
      <c r="L1084" s="8" t="s">
        <v>17</v>
      </c>
      <c r="M1084" s="9" t="s">
        <v>1668</v>
      </c>
      <c r="N1084" s="2">
        <v>132</v>
      </c>
      <c r="O1084" s="8" t="s">
        <v>17</v>
      </c>
      <c r="P1084" t="str">
        <f t="shared" si="44"/>
        <v>Forced</v>
      </c>
      <c r="Q1084">
        <f t="shared" si="45"/>
        <v>2015</v>
      </c>
    </row>
    <row r="1085" spans="1:17" ht="25.5" x14ac:dyDescent="0.25">
      <c r="A1085" s="3">
        <v>182592</v>
      </c>
      <c r="B1085" s="4" t="s">
        <v>17</v>
      </c>
      <c r="C1085" s="6" t="s">
        <v>17</v>
      </c>
      <c r="D1085" s="5" t="s">
        <v>234</v>
      </c>
      <c r="E1085" s="6" t="s">
        <v>17</v>
      </c>
      <c r="F1085" s="6" t="s">
        <v>19</v>
      </c>
      <c r="G1085" s="5" t="s">
        <v>232</v>
      </c>
      <c r="H1085" s="5" t="s">
        <v>25</v>
      </c>
      <c r="I1085" s="7">
        <v>42038.163888888899</v>
      </c>
      <c r="J1085" s="7">
        <v>42038.163888888899</v>
      </c>
      <c r="K1085" s="8" t="s">
        <v>968</v>
      </c>
      <c r="L1085" s="8" t="s">
        <v>1276</v>
      </c>
      <c r="M1085" s="9" t="s">
        <v>17</v>
      </c>
      <c r="N1085" s="2">
        <v>66</v>
      </c>
      <c r="O1085" s="8" t="s">
        <v>17</v>
      </c>
      <c r="P1085" t="str">
        <f t="shared" si="44"/>
        <v/>
      </c>
      <c r="Q1085">
        <f t="shared" si="45"/>
        <v>2015</v>
      </c>
    </row>
    <row r="1086" spans="1:17" ht="25.5" x14ac:dyDescent="0.25">
      <c r="A1086" s="3">
        <v>182606</v>
      </c>
      <c r="B1086" s="4" t="s">
        <v>17</v>
      </c>
      <c r="C1086" s="6" t="s">
        <v>17</v>
      </c>
      <c r="D1086" s="5" t="s">
        <v>467</v>
      </c>
      <c r="E1086" s="6" t="s">
        <v>65</v>
      </c>
      <c r="F1086" s="6" t="s">
        <v>19</v>
      </c>
      <c r="G1086" s="5" t="s">
        <v>468</v>
      </c>
      <c r="H1086" s="5" t="s">
        <v>25</v>
      </c>
      <c r="I1086" s="7">
        <v>42059.306944444397</v>
      </c>
      <c r="J1086" s="7">
        <v>42059.634722222203</v>
      </c>
      <c r="K1086" s="8" t="s">
        <v>17</v>
      </c>
      <c r="L1086" s="8" t="s">
        <v>17</v>
      </c>
      <c r="M1086" s="9" t="s">
        <v>17</v>
      </c>
      <c r="N1086" s="2">
        <v>132</v>
      </c>
      <c r="O1086" s="8" t="s">
        <v>17</v>
      </c>
      <c r="P1086" t="str">
        <f t="shared" si="44"/>
        <v/>
      </c>
      <c r="Q1086">
        <f t="shared" si="45"/>
        <v>2015</v>
      </c>
    </row>
    <row r="1087" spans="1:17" x14ac:dyDescent="0.25">
      <c r="A1087" s="3">
        <v>182850</v>
      </c>
      <c r="B1087" s="4" t="s">
        <v>42</v>
      </c>
      <c r="C1087" s="6" t="s">
        <v>36</v>
      </c>
      <c r="D1087" s="5" t="s">
        <v>181</v>
      </c>
      <c r="E1087" s="6" t="s">
        <v>69</v>
      </c>
      <c r="F1087" s="6" t="s">
        <v>19</v>
      </c>
      <c r="G1087" s="5" t="s">
        <v>183</v>
      </c>
      <c r="H1087" s="5" t="s">
        <v>63</v>
      </c>
      <c r="I1087" s="7">
        <v>42039.443749999999</v>
      </c>
      <c r="J1087" s="7">
        <v>42039.473611111098</v>
      </c>
      <c r="K1087" s="8" t="s">
        <v>17</v>
      </c>
      <c r="L1087" s="8" t="s">
        <v>17</v>
      </c>
      <c r="M1087" s="9" t="s">
        <v>1669</v>
      </c>
      <c r="N1087" s="2">
        <v>132</v>
      </c>
      <c r="O1087" s="8" t="s">
        <v>17</v>
      </c>
      <c r="P1087" t="str">
        <f t="shared" si="44"/>
        <v>Forced</v>
      </c>
      <c r="Q1087">
        <f t="shared" si="45"/>
        <v>2015</v>
      </c>
    </row>
    <row r="1088" spans="1:17" ht="25.5" x14ac:dyDescent="0.25">
      <c r="A1088" s="3">
        <v>183023</v>
      </c>
      <c r="B1088" s="4" t="s">
        <v>37</v>
      </c>
      <c r="C1088" s="6" t="s">
        <v>58</v>
      </c>
      <c r="D1088" s="5" t="s">
        <v>545</v>
      </c>
      <c r="E1088" s="6" t="s">
        <v>69</v>
      </c>
      <c r="F1088" s="6" t="s">
        <v>19</v>
      </c>
      <c r="G1088" s="5" t="s">
        <v>87</v>
      </c>
      <c r="H1088" s="5" t="s">
        <v>36</v>
      </c>
      <c r="I1088" s="7">
        <v>42041.311805555597</v>
      </c>
      <c r="J1088" s="7">
        <v>42041.642361111102</v>
      </c>
      <c r="K1088" s="8" t="s">
        <v>17</v>
      </c>
      <c r="L1088" s="8" t="s">
        <v>17</v>
      </c>
      <c r="M1088" s="9" t="s">
        <v>1670</v>
      </c>
      <c r="N1088" s="2">
        <v>330</v>
      </c>
      <c r="O1088" s="8" t="s">
        <v>17</v>
      </c>
      <c r="P1088" t="str">
        <f t="shared" si="44"/>
        <v>Forced</v>
      </c>
      <c r="Q1088">
        <f t="shared" si="45"/>
        <v>2015</v>
      </c>
    </row>
    <row r="1089" spans="1:17" ht="25.5" x14ac:dyDescent="0.25">
      <c r="A1089" s="3">
        <v>183024</v>
      </c>
      <c r="B1089" s="4" t="s">
        <v>37</v>
      </c>
      <c r="C1089" s="6" t="s">
        <v>58</v>
      </c>
      <c r="D1089" s="5" t="s">
        <v>544</v>
      </c>
      <c r="E1089" s="6" t="s">
        <v>69</v>
      </c>
      <c r="F1089" s="6" t="s">
        <v>19</v>
      </c>
      <c r="G1089" s="5" t="s">
        <v>87</v>
      </c>
      <c r="H1089" s="5" t="s">
        <v>110</v>
      </c>
      <c r="I1089" s="7">
        <v>42041.302777777797</v>
      </c>
      <c r="J1089" s="7">
        <v>42041.652083333298</v>
      </c>
      <c r="K1089" s="8" t="s">
        <v>17</v>
      </c>
      <c r="L1089" s="8" t="s">
        <v>17</v>
      </c>
      <c r="M1089" s="9" t="s">
        <v>1670</v>
      </c>
      <c r="N1089" s="2">
        <v>330</v>
      </c>
      <c r="O1089" s="8" t="s">
        <v>17</v>
      </c>
      <c r="P1089" t="str">
        <f t="shared" si="44"/>
        <v>Forced</v>
      </c>
      <c r="Q1089">
        <f t="shared" si="45"/>
        <v>2015</v>
      </c>
    </row>
    <row r="1090" spans="1:17" x14ac:dyDescent="0.25">
      <c r="A1090" s="3">
        <v>183112</v>
      </c>
      <c r="B1090" s="4" t="s">
        <v>95</v>
      </c>
      <c r="C1090" s="6" t="s">
        <v>36</v>
      </c>
      <c r="D1090" s="5" t="s">
        <v>1671</v>
      </c>
      <c r="E1090" s="6" t="s">
        <v>61</v>
      </c>
      <c r="F1090" s="6" t="s">
        <v>19</v>
      </c>
      <c r="G1090" s="5" t="s">
        <v>116</v>
      </c>
      <c r="H1090" s="5" t="s">
        <v>110</v>
      </c>
      <c r="I1090" s="7">
        <v>42063.478472222203</v>
      </c>
      <c r="J1090" s="7">
        <v>42072.750694444403</v>
      </c>
      <c r="K1090" s="8" t="s">
        <v>17</v>
      </c>
      <c r="L1090" s="8" t="s">
        <v>17</v>
      </c>
      <c r="M1090" s="9" t="s">
        <v>1672</v>
      </c>
      <c r="N1090" s="2">
        <v>220</v>
      </c>
      <c r="O1090" s="8" t="s">
        <v>17</v>
      </c>
      <c r="P1090" t="str">
        <f t="shared" si="44"/>
        <v>Forced</v>
      </c>
      <c r="Q1090">
        <f t="shared" si="45"/>
        <v>2015</v>
      </c>
    </row>
    <row r="1091" spans="1:17" x14ac:dyDescent="0.25">
      <c r="A1091" s="3">
        <v>183173</v>
      </c>
      <c r="B1091" s="4" t="s">
        <v>42</v>
      </c>
      <c r="C1091" s="6" t="s">
        <v>36</v>
      </c>
      <c r="D1091" s="5" t="s">
        <v>532</v>
      </c>
      <c r="E1091" s="6" t="s">
        <v>84</v>
      </c>
      <c r="F1091" s="6" t="s">
        <v>19</v>
      </c>
      <c r="G1091" s="5" t="s">
        <v>533</v>
      </c>
      <c r="H1091" s="5" t="s">
        <v>36</v>
      </c>
      <c r="I1091" s="7">
        <v>42043.433333333298</v>
      </c>
      <c r="J1091" s="7">
        <v>42043.5</v>
      </c>
      <c r="K1091" s="8" t="s">
        <v>17</v>
      </c>
      <c r="L1091" s="8" t="s">
        <v>17</v>
      </c>
      <c r="M1091" s="9" t="s">
        <v>1673</v>
      </c>
      <c r="N1091" s="2">
        <v>330</v>
      </c>
      <c r="O1091" s="8" t="s">
        <v>17</v>
      </c>
      <c r="P1091" t="str">
        <f t="shared" si="44"/>
        <v/>
      </c>
      <c r="Q1091">
        <f t="shared" si="45"/>
        <v>2015</v>
      </c>
    </row>
    <row r="1092" spans="1:17" x14ac:dyDescent="0.25">
      <c r="A1092" s="3">
        <v>183174</v>
      </c>
      <c r="B1092" s="4" t="s">
        <v>17</v>
      </c>
      <c r="C1092" s="6" t="s">
        <v>17</v>
      </c>
      <c r="D1092" s="5" t="s">
        <v>171</v>
      </c>
      <c r="E1092" s="6" t="s">
        <v>17</v>
      </c>
      <c r="F1092" s="6" t="s">
        <v>19</v>
      </c>
      <c r="G1092" s="5" t="s">
        <v>172</v>
      </c>
      <c r="H1092" s="5" t="s">
        <v>25</v>
      </c>
      <c r="I1092" s="7">
        <v>42043.504861111098</v>
      </c>
      <c r="J1092" s="7">
        <v>42043.589583333298</v>
      </c>
      <c r="K1092" s="8" t="s">
        <v>17</v>
      </c>
      <c r="L1092" s="8" t="s">
        <v>1276</v>
      </c>
      <c r="M1092" s="9" t="s">
        <v>17</v>
      </c>
      <c r="N1092" s="2">
        <v>66</v>
      </c>
      <c r="O1092" s="8" t="s">
        <v>17</v>
      </c>
      <c r="P1092" t="str">
        <f t="shared" ref="P1092:P1155" si="46">IF(OR(E1092="B",E1092="E"),"Forced",IF(OR(E1092="C",E1092="Z"),"Fault",""))</f>
        <v/>
      </c>
      <c r="Q1092">
        <f t="shared" ref="Q1092:Q1155" si="47">YEAR(I1092)</f>
        <v>2015</v>
      </c>
    </row>
    <row r="1093" spans="1:17" ht="89.25" x14ac:dyDescent="0.25">
      <c r="A1093" s="3">
        <v>183175</v>
      </c>
      <c r="B1093" s="4" t="s">
        <v>567</v>
      </c>
      <c r="C1093" s="6" t="s">
        <v>25</v>
      </c>
      <c r="D1093" s="5" t="s">
        <v>704</v>
      </c>
      <c r="E1093" s="6" t="s">
        <v>84</v>
      </c>
      <c r="F1093" s="6" t="s">
        <v>19</v>
      </c>
      <c r="G1093" s="5" t="s">
        <v>705</v>
      </c>
      <c r="H1093" s="5" t="s">
        <v>25</v>
      </c>
      <c r="I1093" s="7">
        <v>42043.547222222202</v>
      </c>
      <c r="J1093" s="7">
        <v>42043.547222222202</v>
      </c>
      <c r="K1093" s="8" t="s">
        <v>1674</v>
      </c>
      <c r="L1093" s="8" t="s">
        <v>1675</v>
      </c>
      <c r="M1093" s="9" t="s">
        <v>1676</v>
      </c>
      <c r="N1093" s="2">
        <v>330</v>
      </c>
      <c r="O1093" s="8" t="s">
        <v>1677</v>
      </c>
      <c r="P1093" t="str">
        <f t="shared" si="46"/>
        <v/>
      </c>
      <c r="Q1093">
        <f t="shared" si="47"/>
        <v>2015</v>
      </c>
    </row>
    <row r="1094" spans="1:17" x14ac:dyDescent="0.25">
      <c r="A1094" s="3">
        <v>183176</v>
      </c>
      <c r="B1094" s="4" t="s">
        <v>17</v>
      </c>
      <c r="C1094" s="6" t="s">
        <v>17</v>
      </c>
      <c r="D1094" s="5" t="s">
        <v>127</v>
      </c>
      <c r="E1094" s="6" t="s">
        <v>17</v>
      </c>
      <c r="F1094" s="6" t="s">
        <v>19</v>
      </c>
      <c r="G1094" s="5" t="s">
        <v>128</v>
      </c>
      <c r="H1094" s="5" t="s">
        <v>25</v>
      </c>
      <c r="I1094" s="7">
        <v>42044.017361111102</v>
      </c>
      <c r="J1094" s="7">
        <v>42044.017361111102</v>
      </c>
      <c r="K1094" s="8" t="s">
        <v>17</v>
      </c>
      <c r="L1094" s="8" t="s">
        <v>1276</v>
      </c>
      <c r="M1094" s="9" t="s">
        <v>17</v>
      </c>
      <c r="N1094" s="2">
        <v>66</v>
      </c>
      <c r="O1094" s="8" t="s">
        <v>17</v>
      </c>
      <c r="P1094" t="str">
        <f t="shared" si="46"/>
        <v/>
      </c>
      <c r="Q1094">
        <f t="shared" si="47"/>
        <v>2015</v>
      </c>
    </row>
    <row r="1095" spans="1:17" ht="395.25" x14ac:dyDescent="0.25">
      <c r="A1095" s="3">
        <v>183220</v>
      </c>
      <c r="B1095" s="4" t="s">
        <v>37</v>
      </c>
      <c r="C1095" s="6" t="s">
        <v>48</v>
      </c>
      <c r="D1095" s="5" t="s">
        <v>331</v>
      </c>
      <c r="E1095" s="6" t="s">
        <v>61</v>
      </c>
      <c r="F1095" s="6" t="s">
        <v>19</v>
      </c>
      <c r="G1095" s="5" t="s">
        <v>62</v>
      </c>
      <c r="H1095" s="5" t="s">
        <v>52</v>
      </c>
      <c r="I1095" s="7">
        <v>42045.101388888899</v>
      </c>
      <c r="J1095" s="7">
        <v>42045.576388888898</v>
      </c>
      <c r="K1095" s="8" t="s">
        <v>17</v>
      </c>
      <c r="L1095" s="8" t="s">
        <v>17</v>
      </c>
      <c r="M1095" s="9" t="s">
        <v>1678</v>
      </c>
      <c r="N1095" s="2">
        <v>330</v>
      </c>
      <c r="O1095" s="8" t="s">
        <v>1679</v>
      </c>
      <c r="P1095" t="str">
        <f t="shared" si="46"/>
        <v>Forced</v>
      </c>
      <c r="Q1095">
        <f t="shared" si="47"/>
        <v>2015</v>
      </c>
    </row>
    <row r="1096" spans="1:17" x14ac:dyDescent="0.25">
      <c r="A1096" s="3">
        <v>183317</v>
      </c>
      <c r="B1096" s="4" t="s">
        <v>17</v>
      </c>
      <c r="C1096" s="6" t="s">
        <v>17</v>
      </c>
      <c r="D1096" s="5" t="s">
        <v>211</v>
      </c>
      <c r="E1096" s="6" t="s">
        <v>17</v>
      </c>
      <c r="F1096" s="6" t="s">
        <v>19</v>
      </c>
      <c r="G1096" s="5" t="s">
        <v>105</v>
      </c>
      <c r="H1096" s="5" t="s">
        <v>25</v>
      </c>
      <c r="I1096" s="7">
        <v>42045.743055555598</v>
      </c>
      <c r="J1096" s="7">
        <v>42045.743055555598</v>
      </c>
      <c r="K1096" s="8" t="s">
        <v>17</v>
      </c>
      <c r="L1096" s="8" t="s">
        <v>1276</v>
      </c>
      <c r="M1096" s="9" t="s">
        <v>17</v>
      </c>
      <c r="N1096" s="2">
        <v>66</v>
      </c>
      <c r="O1096" s="8" t="s">
        <v>17</v>
      </c>
      <c r="P1096" t="str">
        <f t="shared" si="46"/>
        <v/>
      </c>
      <c r="Q1096">
        <f t="shared" si="47"/>
        <v>2015</v>
      </c>
    </row>
    <row r="1097" spans="1:17" ht="51" x14ac:dyDescent="0.25">
      <c r="A1097" s="3">
        <v>183396</v>
      </c>
      <c r="B1097" s="4" t="s">
        <v>88</v>
      </c>
      <c r="C1097" s="6" t="s">
        <v>25</v>
      </c>
      <c r="D1097" s="5" t="s">
        <v>200</v>
      </c>
      <c r="E1097" s="6" t="s">
        <v>38</v>
      </c>
      <c r="F1097" s="6" t="s">
        <v>19</v>
      </c>
      <c r="G1097" s="5" t="s">
        <v>201</v>
      </c>
      <c r="H1097" s="5" t="s">
        <v>25</v>
      </c>
      <c r="I1097" s="7">
        <v>42046.839583333298</v>
      </c>
      <c r="J1097" s="7">
        <v>42046.875694444403</v>
      </c>
      <c r="K1097" s="8" t="s">
        <v>17</v>
      </c>
      <c r="L1097" s="8" t="s">
        <v>1680</v>
      </c>
      <c r="M1097" s="9" t="s">
        <v>1681</v>
      </c>
      <c r="N1097" s="2">
        <v>132</v>
      </c>
      <c r="O1097" s="8" t="s">
        <v>17</v>
      </c>
      <c r="P1097" t="str">
        <f t="shared" si="46"/>
        <v>Fault</v>
      </c>
      <c r="Q1097">
        <f t="shared" si="47"/>
        <v>2015</v>
      </c>
    </row>
    <row r="1098" spans="1:17" x14ac:dyDescent="0.25">
      <c r="A1098" s="3">
        <v>183397</v>
      </c>
      <c r="B1098" s="4" t="s">
        <v>17</v>
      </c>
      <c r="C1098" s="6" t="s">
        <v>17</v>
      </c>
      <c r="D1098" s="5" t="s">
        <v>660</v>
      </c>
      <c r="E1098" s="6" t="s">
        <v>17</v>
      </c>
      <c r="F1098" s="6" t="s">
        <v>19</v>
      </c>
      <c r="G1098" s="5" t="s">
        <v>149</v>
      </c>
      <c r="H1098" s="5" t="s">
        <v>36</v>
      </c>
      <c r="I1098" s="7">
        <v>42046.845138888901</v>
      </c>
      <c r="J1098" s="7">
        <v>42046.875694444403</v>
      </c>
      <c r="K1098" s="8" t="s">
        <v>17</v>
      </c>
      <c r="L1098" s="8" t="s">
        <v>17</v>
      </c>
      <c r="M1098" s="9" t="s">
        <v>17</v>
      </c>
      <c r="N1098" s="2">
        <v>132</v>
      </c>
      <c r="O1098" s="8" t="s">
        <v>17</v>
      </c>
      <c r="P1098" t="str">
        <f t="shared" si="46"/>
        <v/>
      </c>
      <c r="Q1098">
        <f t="shared" si="47"/>
        <v>2015</v>
      </c>
    </row>
    <row r="1099" spans="1:17" x14ac:dyDescent="0.25">
      <c r="A1099" s="3">
        <v>183398</v>
      </c>
      <c r="B1099" s="4" t="s">
        <v>17</v>
      </c>
      <c r="C1099" s="6" t="s">
        <v>17</v>
      </c>
      <c r="D1099" s="5" t="s">
        <v>609</v>
      </c>
      <c r="E1099" s="6" t="s">
        <v>17</v>
      </c>
      <c r="F1099" s="6" t="s">
        <v>19</v>
      </c>
      <c r="G1099" s="5" t="s">
        <v>39</v>
      </c>
      <c r="H1099" s="5" t="s">
        <v>36</v>
      </c>
      <c r="I1099" s="7">
        <v>42046.845138888901</v>
      </c>
      <c r="J1099" s="7">
        <v>42046.875694444403</v>
      </c>
      <c r="K1099" s="8" t="s">
        <v>17</v>
      </c>
      <c r="L1099" s="8" t="s">
        <v>17</v>
      </c>
      <c r="M1099" s="9" t="s">
        <v>17</v>
      </c>
      <c r="N1099" s="2">
        <v>132</v>
      </c>
      <c r="O1099" s="8" t="s">
        <v>17</v>
      </c>
      <c r="P1099" t="str">
        <f t="shared" si="46"/>
        <v/>
      </c>
      <c r="Q1099">
        <f t="shared" si="47"/>
        <v>2015</v>
      </c>
    </row>
    <row r="1100" spans="1:17" x14ac:dyDescent="0.25">
      <c r="A1100" s="3">
        <v>183399</v>
      </c>
      <c r="B1100" s="4" t="s">
        <v>88</v>
      </c>
      <c r="C1100" s="6" t="s">
        <v>25</v>
      </c>
      <c r="D1100" s="5" t="s">
        <v>469</v>
      </c>
      <c r="E1100" s="6" t="s">
        <v>84</v>
      </c>
      <c r="F1100" s="6" t="s">
        <v>19</v>
      </c>
      <c r="G1100" s="5" t="s">
        <v>470</v>
      </c>
      <c r="H1100" s="5" t="s">
        <v>25</v>
      </c>
      <c r="I1100" s="7">
        <v>42046.847222222197</v>
      </c>
      <c r="J1100" s="7">
        <v>42046.847222222197</v>
      </c>
      <c r="K1100" s="8" t="s">
        <v>17</v>
      </c>
      <c r="L1100" s="8" t="s">
        <v>1244</v>
      </c>
      <c r="M1100" s="9" t="s">
        <v>1615</v>
      </c>
      <c r="N1100" s="2">
        <v>132</v>
      </c>
      <c r="O1100" s="8" t="s">
        <v>17</v>
      </c>
      <c r="P1100" t="str">
        <f t="shared" si="46"/>
        <v/>
      </c>
      <c r="Q1100">
        <f t="shared" si="47"/>
        <v>2015</v>
      </c>
    </row>
    <row r="1101" spans="1:17" x14ac:dyDescent="0.25">
      <c r="A1101" s="3">
        <v>183400</v>
      </c>
      <c r="B1101" s="4" t="s">
        <v>17</v>
      </c>
      <c r="C1101" s="6" t="s">
        <v>17</v>
      </c>
      <c r="D1101" s="5" t="s">
        <v>650</v>
      </c>
      <c r="E1101" s="6" t="s">
        <v>17</v>
      </c>
      <c r="F1101" s="6" t="s">
        <v>19</v>
      </c>
      <c r="G1101" s="5" t="s">
        <v>210</v>
      </c>
      <c r="H1101" s="5" t="s">
        <v>36</v>
      </c>
      <c r="I1101" s="7">
        <v>42046.747222222199</v>
      </c>
      <c r="J1101" s="7">
        <v>42047.750694444403</v>
      </c>
      <c r="K1101" s="8" t="s">
        <v>17</v>
      </c>
      <c r="L1101" s="8" t="s">
        <v>1276</v>
      </c>
      <c r="M1101" s="9" t="s">
        <v>17</v>
      </c>
      <c r="N1101" s="2">
        <v>132</v>
      </c>
      <c r="O1101" s="8" t="s">
        <v>17</v>
      </c>
      <c r="P1101" t="str">
        <f t="shared" si="46"/>
        <v/>
      </c>
      <c r="Q1101">
        <f t="shared" si="47"/>
        <v>2015</v>
      </c>
    </row>
    <row r="1102" spans="1:17" x14ac:dyDescent="0.25">
      <c r="A1102" s="3">
        <v>183401</v>
      </c>
      <c r="B1102" s="4" t="s">
        <v>17</v>
      </c>
      <c r="C1102" s="6" t="s">
        <v>17</v>
      </c>
      <c r="D1102" s="5" t="s">
        <v>519</v>
      </c>
      <c r="E1102" s="6" t="s">
        <v>17</v>
      </c>
      <c r="F1102" s="6" t="s">
        <v>19</v>
      </c>
      <c r="G1102" s="5" t="s">
        <v>375</v>
      </c>
      <c r="H1102" s="5" t="s">
        <v>25</v>
      </c>
      <c r="I1102" s="7">
        <v>42046.941666666702</v>
      </c>
      <c r="J1102" s="7">
        <v>42046.941666666702</v>
      </c>
      <c r="K1102" s="8" t="s">
        <v>17</v>
      </c>
      <c r="L1102" s="8" t="s">
        <v>1276</v>
      </c>
      <c r="M1102" s="9" t="s">
        <v>17</v>
      </c>
      <c r="N1102" s="2">
        <v>66</v>
      </c>
      <c r="O1102" s="8" t="s">
        <v>17</v>
      </c>
      <c r="P1102" t="str">
        <f t="shared" si="46"/>
        <v/>
      </c>
      <c r="Q1102">
        <f t="shared" si="47"/>
        <v>2015</v>
      </c>
    </row>
    <row r="1103" spans="1:17" ht="25.5" x14ac:dyDescent="0.25">
      <c r="A1103" s="3">
        <v>183402</v>
      </c>
      <c r="B1103" s="4" t="s">
        <v>17</v>
      </c>
      <c r="C1103" s="6" t="s">
        <v>17</v>
      </c>
      <c r="D1103" s="5" t="s">
        <v>93</v>
      </c>
      <c r="E1103" s="6" t="s">
        <v>17</v>
      </c>
      <c r="F1103" s="6" t="s">
        <v>19</v>
      </c>
      <c r="G1103" s="5" t="s">
        <v>46</v>
      </c>
      <c r="H1103" s="5" t="s">
        <v>25</v>
      </c>
      <c r="I1103" s="7">
        <v>42046.943749999999</v>
      </c>
      <c r="J1103" s="7">
        <v>42046.943749999999</v>
      </c>
      <c r="K1103" s="8" t="s">
        <v>17</v>
      </c>
      <c r="L1103" s="8" t="s">
        <v>1276</v>
      </c>
      <c r="M1103" s="9" t="s">
        <v>17</v>
      </c>
      <c r="N1103" s="2">
        <v>33</v>
      </c>
      <c r="O1103" s="8" t="s">
        <v>17</v>
      </c>
      <c r="P1103" t="str">
        <f t="shared" si="46"/>
        <v/>
      </c>
      <c r="Q1103">
        <f t="shared" si="47"/>
        <v>2015</v>
      </c>
    </row>
    <row r="1104" spans="1:17" ht="25.5" x14ac:dyDescent="0.25">
      <c r="A1104" s="3">
        <v>183403</v>
      </c>
      <c r="B1104" s="4" t="s">
        <v>17</v>
      </c>
      <c r="C1104" s="6" t="s">
        <v>17</v>
      </c>
      <c r="D1104" s="5" t="s">
        <v>449</v>
      </c>
      <c r="E1104" s="6" t="s">
        <v>17</v>
      </c>
      <c r="F1104" s="6" t="s">
        <v>19</v>
      </c>
      <c r="G1104" s="5" t="s">
        <v>326</v>
      </c>
      <c r="H1104" s="5" t="s">
        <v>25</v>
      </c>
      <c r="I1104" s="7">
        <v>42046.956250000003</v>
      </c>
      <c r="J1104" s="7">
        <v>42046.956250000003</v>
      </c>
      <c r="K1104" s="8" t="s">
        <v>17</v>
      </c>
      <c r="L1104" s="8" t="s">
        <v>1276</v>
      </c>
      <c r="M1104" s="9" t="s">
        <v>17</v>
      </c>
      <c r="N1104" s="2">
        <v>66</v>
      </c>
      <c r="O1104" s="8" t="s">
        <v>17</v>
      </c>
      <c r="P1104" t="str">
        <f t="shared" si="46"/>
        <v/>
      </c>
      <c r="Q1104">
        <f t="shared" si="47"/>
        <v>2015</v>
      </c>
    </row>
    <row r="1105" spans="1:17" ht="25.5" x14ac:dyDescent="0.25">
      <c r="A1105" s="3">
        <v>183458</v>
      </c>
      <c r="B1105" s="4" t="s">
        <v>17</v>
      </c>
      <c r="C1105" s="6" t="s">
        <v>17</v>
      </c>
      <c r="D1105" s="5" t="s">
        <v>106</v>
      </c>
      <c r="E1105" s="6" t="s">
        <v>17</v>
      </c>
      <c r="F1105" s="6" t="s">
        <v>19</v>
      </c>
      <c r="G1105" s="5" t="s">
        <v>105</v>
      </c>
      <c r="H1105" s="5" t="s">
        <v>25</v>
      </c>
      <c r="I1105" s="7">
        <v>42047.497222222199</v>
      </c>
      <c r="J1105" s="7">
        <v>42047.497222222199</v>
      </c>
      <c r="K1105" s="8" t="s">
        <v>1618</v>
      </c>
      <c r="L1105" s="8" t="s">
        <v>1276</v>
      </c>
      <c r="M1105" s="9" t="s">
        <v>17</v>
      </c>
      <c r="N1105" s="2">
        <v>66</v>
      </c>
      <c r="O1105" s="8" t="s">
        <v>17</v>
      </c>
      <c r="P1105" t="str">
        <f t="shared" si="46"/>
        <v/>
      </c>
      <c r="Q1105">
        <f t="shared" si="47"/>
        <v>2015</v>
      </c>
    </row>
    <row r="1106" spans="1:17" ht="25.5" x14ac:dyDescent="0.25">
      <c r="A1106" s="3">
        <v>183459</v>
      </c>
      <c r="B1106" s="4" t="s">
        <v>17</v>
      </c>
      <c r="C1106" s="6" t="s">
        <v>17</v>
      </c>
      <c r="D1106" s="5" t="s">
        <v>106</v>
      </c>
      <c r="E1106" s="6" t="s">
        <v>17</v>
      </c>
      <c r="F1106" s="6" t="s">
        <v>19</v>
      </c>
      <c r="G1106" s="5" t="s">
        <v>105</v>
      </c>
      <c r="H1106" s="5" t="s">
        <v>25</v>
      </c>
      <c r="I1106" s="7">
        <v>42047.504861111098</v>
      </c>
      <c r="J1106" s="7">
        <v>42047.504861111098</v>
      </c>
      <c r="K1106" s="8" t="s">
        <v>1618</v>
      </c>
      <c r="L1106" s="8" t="s">
        <v>1276</v>
      </c>
      <c r="M1106" s="9" t="s">
        <v>17</v>
      </c>
      <c r="N1106" s="2">
        <v>66</v>
      </c>
      <c r="O1106" s="8" t="s">
        <v>17</v>
      </c>
      <c r="P1106" t="str">
        <f t="shared" si="46"/>
        <v/>
      </c>
      <c r="Q1106">
        <f t="shared" si="47"/>
        <v>2015</v>
      </c>
    </row>
    <row r="1107" spans="1:17" x14ac:dyDescent="0.25">
      <c r="A1107" s="3">
        <v>183468</v>
      </c>
      <c r="B1107" s="4" t="s">
        <v>42</v>
      </c>
      <c r="C1107" s="6" t="s">
        <v>36</v>
      </c>
      <c r="D1107" s="5" t="s">
        <v>720</v>
      </c>
      <c r="E1107" s="6" t="s">
        <v>84</v>
      </c>
      <c r="F1107" s="6" t="s">
        <v>19</v>
      </c>
      <c r="G1107" s="5" t="s">
        <v>344</v>
      </c>
      <c r="H1107" s="5" t="s">
        <v>25</v>
      </c>
      <c r="I1107" s="7">
        <v>42047.665972222203</v>
      </c>
      <c r="J1107" s="7">
        <v>42047.706250000003</v>
      </c>
      <c r="K1107" s="8" t="s">
        <v>17</v>
      </c>
      <c r="L1107" s="8" t="s">
        <v>17</v>
      </c>
      <c r="M1107" s="9" t="s">
        <v>1139</v>
      </c>
      <c r="N1107" s="2">
        <v>132</v>
      </c>
      <c r="O1107" s="8" t="s">
        <v>17</v>
      </c>
      <c r="P1107" t="str">
        <f t="shared" si="46"/>
        <v/>
      </c>
      <c r="Q1107">
        <f t="shared" si="47"/>
        <v>2015</v>
      </c>
    </row>
    <row r="1108" spans="1:17" ht="25.5" x14ac:dyDescent="0.25">
      <c r="A1108" s="3">
        <v>183477</v>
      </c>
      <c r="B1108" s="4" t="s">
        <v>17</v>
      </c>
      <c r="C1108" s="6" t="s">
        <v>17</v>
      </c>
      <c r="D1108" s="5" t="s">
        <v>449</v>
      </c>
      <c r="E1108" s="6" t="s">
        <v>17</v>
      </c>
      <c r="F1108" s="6" t="s">
        <v>19</v>
      </c>
      <c r="G1108" s="5" t="s">
        <v>326</v>
      </c>
      <c r="H1108" s="5" t="s">
        <v>25</v>
      </c>
      <c r="I1108" s="7">
        <v>42047.612500000003</v>
      </c>
      <c r="J1108" s="7">
        <v>42047.612500000003</v>
      </c>
      <c r="K1108" s="8" t="s">
        <v>17</v>
      </c>
      <c r="L1108" s="8" t="s">
        <v>1276</v>
      </c>
      <c r="M1108" s="9" t="s">
        <v>17</v>
      </c>
      <c r="N1108" s="2">
        <v>66</v>
      </c>
      <c r="O1108" s="8" t="s">
        <v>17</v>
      </c>
      <c r="P1108" t="str">
        <f t="shared" si="46"/>
        <v/>
      </c>
      <c r="Q1108">
        <f t="shared" si="47"/>
        <v>2015</v>
      </c>
    </row>
    <row r="1109" spans="1:17" ht="25.5" x14ac:dyDescent="0.25">
      <c r="A1109" s="3">
        <v>183478</v>
      </c>
      <c r="B1109" s="4" t="s">
        <v>17</v>
      </c>
      <c r="C1109" s="6" t="s">
        <v>17</v>
      </c>
      <c r="D1109" s="5" t="s">
        <v>380</v>
      </c>
      <c r="E1109" s="6" t="s">
        <v>17</v>
      </c>
      <c r="F1109" s="6" t="s">
        <v>19</v>
      </c>
      <c r="G1109" s="5" t="s">
        <v>326</v>
      </c>
      <c r="H1109" s="5" t="s">
        <v>25</v>
      </c>
      <c r="I1109" s="7">
        <v>42047.627777777801</v>
      </c>
      <c r="J1109" s="7">
        <v>42047.627777777801</v>
      </c>
      <c r="K1109" s="8" t="s">
        <v>17</v>
      </c>
      <c r="L1109" s="8" t="s">
        <v>1276</v>
      </c>
      <c r="M1109" s="9" t="s">
        <v>17</v>
      </c>
      <c r="N1109" s="2">
        <v>66</v>
      </c>
      <c r="O1109" s="8" t="s">
        <v>17</v>
      </c>
      <c r="P1109" t="str">
        <f t="shared" si="46"/>
        <v/>
      </c>
      <c r="Q1109">
        <f t="shared" si="47"/>
        <v>2015</v>
      </c>
    </row>
    <row r="1110" spans="1:17" x14ac:dyDescent="0.25">
      <c r="A1110" s="3">
        <v>183479</v>
      </c>
      <c r="B1110" s="4" t="s">
        <v>17</v>
      </c>
      <c r="C1110" s="6" t="s">
        <v>17</v>
      </c>
      <c r="D1110" s="5" t="s">
        <v>328</v>
      </c>
      <c r="E1110" s="6" t="s">
        <v>17</v>
      </c>
      <c r="F1110" s="6" t="s">
        <v>19</v>
      </c>
      <c r="G1110" s="5" t="s">
        <v>284</v>
      </c>
      <c r="H1110" s="5" t="s">
        <v>25</v>
      </c>
      <c r="I1110" s="7">
        <v>42047.643750000003</v>
      </c>
      <c r="J1110" s="7">
        <v>42047.643750000003</v>
      </c>
      <c r="K1110" s="8" t="s">
        <v>1618</v>
      </c>
      <c r="L1110" s="8" t="s">
        <v>1276</v>
      </c>
      <c r="M1110" s="9" t="s">
        <v>17</v>
      </c>
      <c r="N1110" s="2">
        <v>66</v>
      </c>
      <c r="O1110" s="8" t="s">
        <v>17</v>
      </c>
      <c r="P1110" t="str">
        <f t="shared" si="46"/>
        <v/>
      </c>
      <c r="Q1110">
        <f t="shared" si="47"/>
        <v>2015</v>
      </c>
    </row>
    <row r="1111" spans="1:17" ht="25.5" x14ac:dyDescent="0.25">
      <c r="A1111" s="3">
        <v>183480</v>
      </c>
      <c r="B1111" s="4" t="s">
        <v>17</v>
      </c>
      <c r="C1111" s="6" t="s">
        <v>17</v>
      </c>
      <c r="D1111" s="5" t="s">
        <v>449</v>
      </c>
      <c r="E1111" s="6" t="s">
        <v>17</v>
      </c>
      <c r="F1111" s="6" t="s">
        <v>19</v>
      </c>
      <c r="G1111" s="5" t="s">
        <v>326</v>
      </c>
      <c r="H1111" s="5" t="s">
        <v>25</v>
      </c>
      <c r="I1111" s="7">
        <v>42047.613888888904</v>
      </c>
      <c r="J1111" s="7">
        <v>42047.613888888904</v>
      </c>
      <c r="K1111" s="8" t="s">
        <v>17</v>
      </c>
      <c r="L1111" s="8" t="s">
        <v>1276</v>
      </c>
      <c r="M1111" s="9" t="s">
        <v>17</v>
      </c>
      <c r="N1111" s="2">
        <v>66</v>
      </c>
      <c r="O1111" s="8" t="s">
        <v>17</v>
      </c>
      <c r="P1111" t="str">
        <f t="shared" si="46"/>
        <v/>
      </c>
      <c r="Q1111">
        <f t="shared" si="47"/>
        <v>2015</v>
      </c>
    </row>
    <row r="1112" spans="1:17" ht="25.5" x14ac:dyDescent="0.25">
      <c r="A1112" s="3">
        <v>183481</v>
      </c>
      <c r="B1112" s="4" t="s">
        <v>17</v>
      </c>
      <c r="C1112" s="6" t="s">
        <v>17</v>
      </c>
      <c r="D1112" s="5" t="s">
        <v>449</v>
      </c>
      <c r="E1112" s="6" t="s">
        <v>17</v>
      </c>
      <c r="F1112" s="6" t="s">
        <v>19</v>
      </c>
      <c r="G1112" s="5" t="s">
        <v>326</v>
      </c>
      <c r="H1112" s="5" t="s">
        <v>25</v>
      </c>
      <c r="I1112" s="7">
        <v>42047.620833333298</v>
      </c>
      <c r="J1112" s="7">
        <v>42047.620833333298</v>
      </c>
      <c r="K1112" s="8" t="s">
        <v>17</v>
      </c>
      <c r="L1112" s="8" t="s">
        <v>1276</v>
      </c>
      <c r="M1112" s="9" t="s">
        <v>17</v>
      </c>
      <c r="N1112" s="2">
        <v>66</v>
      </c>
      <c r="O1112" s="8" t="s">
        <v>17</v>
      </c>
      <c r="P1112" t="str">
        <f t="shared" si="46"/>
        <v/>
      </c>
      <c r="Q1112">
        <f t="shared" si="47"/>
        <v>2015</v>
      </c>
    </row>
    <row r="1113" spans="1:17" ht="25.5" x14ac:dyDescent="0.25">
      <c r="A1113" s="3">
        <v>183482</v>
      </c>
      <c r="B1113" s="4" t="s">
        <v>17</v>
      </c>
      <c r="C1113" s="6" t="s">
        <v>17</v>
      </c>
      <c r="D1113" s="5" t="s">
        <v>387</v>
      </c>
      <c r="E1113" s="6" t="s">
        <v>17</v>
      </c>
      <c r="F1113" s="6" t="s">
        <v>19</v>
      </c>
      <c r="G1113" s="5" t="s">
        <v>100</v>
      </c>
      <c r="H1113" s="5" t="s">
        <v>25</v>
      </c>
      <c r="I1113" s="7">
        <v>42047.8</v>
      </c>
      <c r="J1113" s="7">
        <v>42047.8</v>
      </c>
      <c r="K1113" s="8" t="s">
        <v>17</v>
      </c>
      <c r="L1113" s="8" t="s">
        <v>1276</v>
      </c>
      <c r="M1113" s="9" t="s">
        <v>17</v>
      </c>
      <c r="N1113" s="2">
        <v>132</v>
      </c>
      <c r="O1113" s="8" t="s">
        <v>17</v>
      </c>
      <c r="P1113" t="str">
        <f t="shared" si="46"/>
        <v/>
      </c>
      <c r="Q1113">
        <f t="shared" si="47"/>
        <v>2015</v>
      </c>
    </row>
    <row r="1114" spans="1:17" ht="25.5" x14ac:dyDescent="0.25">
      <c r="A1114" s="3">
        <v>183483</v>
      </c>
      <c r="B1114" s="4" t="s">
        <v>17</v>
      </c>
      <c r="C1114" s="6" t="s">
        <v>17</v>
      </c>
      <c r="D1114" s="5" t="s">
        <v>388</v>
      </c>
      <c r="E1114" s="6" t="s">
        <v>17</v>
      </c>
      <c r="F1114" s="6" t="s">
        <v>19</v>
      </c>
      <c r="G1114" s="5" t="s">
        <v>100</v>
      </c>
      <c r="H1114" s="5" t="s">
        <v>25</v>
      </c>
      <c r="I1114" s="7">
        <v>42047.508333333302</v>
      </c>
      <c r="J1114" s="7">
        <v>42047.508333333302</v>
      </c>
      <c r="K1114" s="8" t="s">
        <v>17</v>
      </c>
      <c r="L1114" s="8" t="s">
        <v>1276</v>
      </c>
      <c r="M1114" s="9" t="s">
        <v>17</v>
      </c>
      <c r="N1114" s="2">
        <v>132</v>
      </c>
      <c r="O1114" s="8" t="s">
        <v>17</v>
      </c>
      <c r="P1114" t="str">
        <f t="shared" si="46"/>
        <v/>
      </c>
      <c r="Q1114">
        <f t="shared" si="47"/>
        <v>2015</v>
      </c>
    </row>
    <row r="1115" spans="1:17" x14ac:dyDescent="0.25">
      <c r="A1115" s="3">
        <v>183484</v>
      </c>
      <c r="B1115" s="4" t="s">
        <v>17</v>
      </c>
      <c r="C1115" s="6" t="s">
        <v>17</v>
      </c>
      <c r="D1115" s="5" t="s">
        <v>214</v>
      </c>
      <c r="E1115" s="6" t="s">
        <v>17</v>
      </c>
      <c r="F1115" s="6" t="s">
        <v>19</v>
      </c>
      <c r="G1115" s="5" t="s">
        <v>158</v>
      </c>
      <c r="H1115" s="5" t="s">
        <v>25</v>
      </c>
      <c r="I1115" s="7">
        <v>42047.861111111102</v>
      </c>
      <c r="J1115" s="7">
        <v>42047.861111111102</v>
      </c>
      <c r="K1115" s="8" t="s">
        <v>17</v>
      </c>
      <c r="L1115" s="8" t="s">
        <v>1276</v>
      </c>
      <c r="M1115" s="9" t="s">
        <v>17</v>
      </c>
      <c r="N1115" s="2">
        <v>66</v>
      </c>
      <c r="O1115" s="8" t="s">
        <v>17</v>
      </c>
      <c r="P1115" t="str">
        <f t="shared" si="46"/>
        <v/>
      </c>
      <c r="Q1115">
        <f t="shared" si="47"/>
        <v>2015</v>
      </c>
    </row>
    <row r="1116" spans="1:17" ht="25.5" x14ac:dyDescent="0.25">
      <c r="A1116" s="3">
        <v>183548</v>
      </c>
      <c r="B1116" s="4" t="s">
        <v>17</v>
      </c>
      <c r="C1116" s="6" t="s">
        <v>17</v>
      </c>
      <c r="D1116" s="5" t="s">
        <v>387</v>
      </c>
      <c r="E1116" s="6" t="s">
        <v>17</v>
      </c>
      <c r="F1116" s="6" t="s">
        <v>19</v>
      </c>
      <c r="G1116" s="5" t="s">
        <v>100</v>
      </c>
      <c r="H1116" s="5" t="s">
        <v>25</v>
      </c>
      <c r="I1116" s="7">
        <v>42048.552777777797</v>
      </c>
      <c r="J1116" s="7">
        <v>42048.552777777797</v>
      </c>
      <c r="K1116" s="8" t="s">
        <v>17</v>
      </c>
      <c r="L1116" s="8" t="s">
        <v>1276</v>
      </c>
      <c r="M1116" s="9" t="s">
        <v>17</v>
      </c>
      <c r="N1116" s="2">
        <v>132</v>
      </c>
      <c r="O1116" s="8" t="s">
        <v>17</v>
      </c>
      <c r="P1116" t="str">
        <f t="shared" si="46"/>
        <v/>
      </c>
      <c r="Q1116">
        <f t="shared" si="47"/>
        <v>2015</v>
      </c>
    </row>
    <row r="1117" spans="1:17" ht="25.5" x14ac:dyDescent="0.25">
      <c r="A1117" s="3">
        <v>183573</v>
      </c>
      <c r="B1117" s="4" t="s">
        <v>17</v>
      </c>
      <c r="C1117" s="6" t="s">
        <v>17</v>
      </c>
      <c r="D1117" s="5" t="s">
        <v>449</v>
      </c>
      <c r="E1117" s="6" t="s">
        <v>17</v>
      </c>
      <c r="F1117" s="6" t="s">
        <v>19</v>
      </c>
      <c r="G1117" s="5" t="s">
        <v>326</v>
      </c>
      <c r="H1117" s="5" t="s">
        <v>25</v>
      </c>
      <c r="I1117" s="7">
        <v>42048.618055555598</v>
      </c>
      <c r="J1117" s="7">
        <v>42048.618055555598</v>
      </c>
      <c r="K1117" s="8" t="s">
        <v>17</v>
      </c>
      <c r="L1117" s="8" t="s">
        <v>1276</v>
      </c>
      <c r="M1117" s="9" t="s">
        <v>17</v>
      </c>
      <c r="N1117" s="2">
        <v>66</v>
      </c>
      <c r="O1117" s="8" t="s">
        <v>17</v>
      </c>
      <c r="P1117" t="str">
        <f t="shared" si="46"/>
        <v/>
      </c>
      <c r="Q1117">
        <f t="shared" si="47"/>
        <v>2015</v>
      </c>
    </row>
    <row r="1118" spans="1:17" x14ac:dyDescent="0.25">
      <c r="A1118" s="3">
        <v>183574</v>
      </c>
      <c r="B1118" s="4" t="s">
        <v>17</v>
      </c>
      <c r="C1118" s="6" t="s">
        <v>17</v>
      </c>
      <c r="D1118" s="5" t="s">
        <v>328</v>
      </c>
      <c r="E1118" s="6" t="s">
        <v>17</v>
      </c>
      <c r="F1118" s="6" t="s">
        <v>19</v>
      </c>
      <c r="G1118" s="5" t="s">
        <v>284</v>
      </c>
      <c r="H1118" s="5" t="s">
        <v>25</v>
      </c>
      <c r="I1118" s="7">
        <v>42048.624305555597</v>
      </c>
      <c r="J1118" s="7">
        <v>42048.624305555597</v>
      </c>
      <c r="K1118" s="8" t="s">
        <v>17</v>
      </c>
      <c r="L1118" s="8" t="s">
        <v>1276</v>
      </c>
      <c r="M1118" s="9" t="s">
        <v>17</v>
      </c>
      <c r="N1118" s="2">
        <v>66</v>
      </c>
      <c r="O1118" s="8" t="s">
        <v>17</v>
      </c>
      <c r="P1118" t="str">
        <f t="shared" si="46"/>
        <v/>
      </c>
      <c r="Q1118">
        <f t="shared" si="47"/>
        <v>2015</v>
      </c>
    </row>
    <row r="1119" spans="1:17" ht="25.5" x14ac:dyDescent="0.25">
      <c r="A1119" s="3">
        <v>183575</v>
      </c>
      <c r="B1119" s="4" t="s">
        <v>17</v>
      </c>
      <c r="C1119" s="6" t="s">
        <v>17</v>
      </c>
      <c r="D1119" s="5" t="s">
        <v>380</v>
      </c>
      <c r="E1119" s="6" t="s">
        <v>17</v>
      </c>
      <c r="F1119" s="6" t="s">
        <v>19</v>
      </c>
      <c r="G1119" s="5" t="s">
        <v>326</v>
      </c>
      <c r="H1119" s="5" t="s">
        <v>25</v>
      </c>
      <c r="I1119" s="7">
        <v>42048.6652777778</v>
      </c>
      <c r="J1119" s="7">
        <v>42048.754861111098</v>
      </c>
      <c r="K1119" s="8" t="s">
        <v>17</v>
      </c>
      <c r="L1119" s="8" t="s">
        <v>1276</v>
      </c>
      <c r="M1119" s="9" t="s">
        <v>17</v>
      </c>
      <c r="N1119" s="2">
        <v>66</v>
      </c>
      <c r="O1119" s="8" t="s">
        <v>17</v>
      </c>
      <c r="P1119" t="str">
        <f t="shared" si="46"/>
        <v/>
      </c>
      <c r="Q1119">
        <f t="shared" si="47"/>
        <v>2015</v>
      </c>
    </row>
    <row r="1120" spans="1:17" ht="51" x14ac:dyDescent="0.25">
      <c r="A1120" s="3">
        <v>183597</v>
      </c>
      <c r="B1120" s="4" t="s">
        <v>17</v>
      </c>
      <c r="C1120" s="6" t="s">
        <v>17</v>
      </c>
      <c r="D1120" s="5" t="s">
        <v>218</v>
      </c>
      <c r="E1120" s="6" t="s">
        <v>17</v>
      </c>
      <c r="F1120" s="6" t="s">
        <v>19</v>
      </c>
      <c r="G1120" s="5" t="s">
        <v>100</v>
      </c>
      <c r="H1120" s="5" t="s">
        <v>25</v>
      </c>
      <c r="I1120" s="7">
        <v>42049.318055555603</v>
      </c>
      <c r="J1120" s="7">
        <v>42049.318055555603</v>
      </c>
      <c r="K1120" s="8" t="s">
        <v>1682</v>
      </c>
      <c r="L1120" s="8" t="s">
        <v>1276</v>
      </c>
      <c r="M1120" s="9" t="s">
        <v>17</v>
      </c>
      <c r="N1120" s="2">
        <v>66</v>
      </c>
      <c r="O1120" s="8" t="s">
        <v>17</v>
      </c>
      <c r="P1120" t="str">
        <f t="shared" si="46"/>
        <v/>
      </c>
      <c r="Q1120">
        <f t="shared" si="47"/>
        <v>2015</v>
      </c>
    </row>
    <row r="1121" spans="1:17" ht="229.5" x14ac:dyDescent="0.25">
      <c r="A1121" s="3">
        <v>183598</v>
      </c>
      <c r="B1121" s="4" t="s">
        <v>42</v>
      </c>
      <c r="C1121" s="6" t="s">
        <v>25</v>
      </c>
      <c r="D1121" s="5" t="s">
        <v>1683</v>
      </c>
      <c r="E1121" s="6" t="s">
        <v>38</v>
      </c>
      <c r="F1121" s="6" t="s">
        <v>19</v>
      </c>
      <c r="G1121" s="5" t="s">
        <v>1684</v>
      </c>
      <c r="H1121" s="5" t="s">
        <v>25</v>
      </c>
      <c r="I1121" s="7">
        <v>42049.6340277778</v>
      </c>
      <c r="J1121" s="7">
        <v>42050.771527777797</v>
      </c>
      <c r="K1121" s="8" t="s">
        <v>1685</v>
      </c>
      <c r="L1121" s="8" t="s">
        <v>1686</v>
      </c>
      <c r="M1121" s="9" t="s">
        <v>1687</v>
      </c>
      <c r="N1121" s="2">
        <v>132</v>
      </c>
      <c r="O1121" s="8" t="s">
        <v>1688</v>
      </c>
      <c r="P1121" t="str">
        <f t="shared" si="46"/>
        <v>Fault</v>
      </c>
      <c r="Q1121">
        <f t="shared" si="47"/>
        <v>2015</v>
      </c>
    </row>
    <row r="1122" spans="1:17" ht="178.5" x14ac:dyDescent="0.25">
      <c r="A1122" s="3">
        <v>183602</v>
      </c>
      <c r="B1122" s="4" t="s">
        <v>34</v>
      </c>
      <c r="C1122" s="6" t="s">
        <v>52</v>
      </c>
      <c r="D1122" s="5" t="s">
        <v>312</v>
      </c>
      <c r="E1122" s="6" t="s">
        <v>84</v>
      </c>
      <c r="F1122" s="6" t="s">
        <v>19</v>
      </c>
      <c r="G1122" s="5" t="s">
        <v>267</v>
      </c>
      <c r="H1122" s="5" t="s">
        <v>52</v>
      </c>
      <c r="I1122" s="7">
        <v>42049.615277777797</v>
      </c>
      <c r="J1122" s="7">
        <v>42050.027777777803</v>
      </c>
      <c r="K1122" s="8" t="s">
        <v>17</v>
      </c>
      <c r="L1122" s="8" t="s">
        <v>1689</v>
      </c>
      <c r="M1122" s="9" t="s">
        <v>1690</v>
      </c>
      <c r="N1122" s="2">
        <v>132</v>
      </c>
      <c r="O1122" s="8" t="s">
        <v>1691</v>
      </c>
      <c r="P1122" t="str">
        <f t="shared" si="46"/>
        <v/>
      </c>
      <c r="Q1122">
        <f t="shared" si="47"/>
        <v>2015</v>
      </c>
    </row>
    <row r="1123" spans="1:17" ht="63.75" x14ac:dyDescent="0.25">
      <c r="A1123" s="3">
        <v>183603</v>
      </c>
      <c r="B1123" s="4" t="s">
        <v>34</v>
      </c>
      <c r="C1123" s="6" t="s">
        <v>25</v>
      </c>
      <c r="D1123" s="5" t="s">
        <v>572</v>
      </c>
      <c r="E1123" s="6" t="s">
        <v>84</v>
      </c>
      <c r="F1123" s="6" t="s">
        <v>19</v>
      </c>
      <c r="G1123" s="5" t="s">
        <v>573</v>
      </c>
      <c r="H1123" s="5" t="s">
        <v>25</v>
      </c>
      <c r="I1123" s="7">
        <v>42050.046527777798</v>
      </c>
      <c r="J1123" s="7">
        <v>42050.046527777798</v>
      </c>
      <c r="K1123" s="8" t="s">
        <v>17</v>
      </c>
      <c r="L1123" s="8" t="s">
        <v>1692</v>
      </c>
      <c r="M1123" s="9" t="s">
        <v>1693</v>
      </c>
      <c r="N1123" s="2">
        <v>132</v>
      </c>
      <c r="O1123" s="8" t="s">
        <v>17</v>
      </c>
      <c r="P1123" t="str">
        <f t="shared" si="46"/>
        <v/>
      </c>
      <c r="Q1123">
        <f t="shared" si="47"/>
        <v>2015</v>
      </c>
    </row>
    <row r="1124" spans="1:17" ht="25.5" x14ac:dyDescent="0.25">
      <c r="A1124" s="3">
        <v>183612</v>
      </c>
      <c r="B1124" s="4" t="s">
        <v>17</v>
      </c>
      <c r="C1124" s="6" t="s">
        <v>17</v>
      </c>
      <c r="D1124" s="5" t="s">
        <v>113</v>
      </c>
      <c r="E1124" s="6" t="s">
        <v>65</v>
      </c>
      <c r="F1124" s="6" t="s">
        <v>19</v>
      </c>
      <c r="G1124" s="5" t="s">
        <v>1094</v>
      </c>
      <c r="H1124" s="5" t="s">
        <v>25</v>
      </c>
      <c r="I1124" s="7">
        <v>42050.345138888901</v>
      </c>
      <c r="J1124" s="7">
        <v>42050.517361111102</v>
      </c>
      <c r="K1124" s="8" t="s">
        <v>17</v>
      </c>
      <c r="L1124" s="8" t="s">
        <v>17</v>
      </c>
      <c r="M1124" s="9" t="s">
        <v>17</v>
      </c>
      <c r="N1124" s="2">
        <v>330</v>
      </c>
      <c r="O1124" s="8" t="s">
        <v>17</v>
      </c>
      <c r="P1124" t="str">
        <f t="shared" si="46"/>
        <v/>
      </c>
      <c r="Q1124">
        <f t="shared" si="47"/>
        <v>2015</v>
      </c>
    </row>
    <row r="1125" spans="1:17" x14ac:dyDescent="0.25">
      <c r="A1125" s="3">
        <v>183614</v>
      </c>
      <c r="B1125" s="4" t="s">
        <v>17</v>
      </c>
      <c r="C1125" s="6" t="s">
        <v>17</v>
      </c>
      <c r="D1125" s="5" t="s">
        <v>148</v>
      </c>
      <c r="E1125" s="6" t="s">
        <v>65</v>
      </c>
      <c r="F1125" s="6" t="s">
        <v>19</v>
      </c>
      <c r="G1125" s="5" t="s">
        <v>1480</v>
      </c>
      <c r="H1125" s="5" t="s">
        <v>25</v>
      </c>
      <c r="I1125" s="7">
        <v>42050.345833333296</v>
      </c>
      <c r="J1125" s="7">
        <v>42050.498611111099</v>
      </c>
      <c r="K1125" s="8" t="s">
        <v>17</v>
      </c>
      <c r="L1125" s="8" t="s">
        <v>17</v>
      </c>
      <c r="M1125" s="9" t="s">
        <v>17</v>
      </c>
      <c r="N1125" s="2">
        <v>132</v>
      </c>
      <c r="O1125" s="8" t="s">
        <v>17</v>
      </c>
      <c r="P1125" t="str">
        <f t="shared" si="46"/>
        <v/>
      </c>
      <c r="Q1125">
        <f t="shared" si="47"/>
        <v>2015</v>
      </c>
    </row>
    <row r="1126" spans="1:17" x14ac:dyDescent="0.25">
      <c r="A1126" s="3">
        <v>183615</v>
      </c>
      <c r="B1126" s="4" t="s">
        <v>17</v>
      </c>
      <c r="C1126" s="6" t="s">
        <v>17</v>
      </c>
      <c r="D1126" s="5" t="s">
        <v>514</v>
      </c>
      <c r="E1126" s="6" t="s">
        <v>17</v>
      </c>
      <c r="F1126" s="6" t="s">
        <v>19</v>
      </c>
      <c r="G1126" s="5" t="s">
        <v>100</v>
      </c>
      <c r="H1126" s="5" t="s">
        <v>25</v>
      </c>
      <c r="I1126" s="7">
        <v>42050.6652777778</v>
      </c>
      <c r="J1126" s="7">
        <v>42051.399305555598</v>
      </c>
      <c r="K1126" s="8" t="s">
        <v>17</v>
      </c>
      <c r="L1126" s="8" t="s">
        <v>1276</v>
      </c>
      <c r="M1126" s="9" t="s">
        <v>17</v>
      </c>
      <c r="N1126" s="2">
        <v>66</v>
      </c>
      <c r="O1126" s="8" t="s">
        <v>17</v>
      </c>
      <c r="P1126" t="str">
        <f t="shared" si="46"/>
        <v/>
      </c>
      <c r="Q1126">
        <f t="shared" si="47"/>
        <v>2015</v>
      </c>
    </row>
    <row r="1127" spans="1:17" ht="51" x14ac:dyDescent="0.25">
      <c r="A1127" s="3">
        <v>183666</v>
      </c>
      <c r="B1127" s="4" t="s">
        <v>613</v>
      </c>
      <c r="C1127" s="6" t="s">
        <v>52</v>
      </c>
      <c r="D1127" s="5" t="s">
        <v>1694</v>
      </c>
      <c r="E1127" s="6" t="s">
        <v>61</v>
      </c>
      <c r="F1127" s="6" t="s">
        <v>19</v>
      </c>
      <c r="G1127" s="5" t="s">
        <v>62</v>
      </c>
      <c r="H1127" s="5" t="s">
        <v>52</v>
      </c>
      <c r="I1127" s="7">
        <v>42051.728472222203</v>
      </c>
      <c r="J1127" s="7">
        <v>42052.5625</v>
      </c>
      <c r="K1127" s="8" t="s">
        <v>1695</v>
      </c>
      <c r="L1127" s="8" t="s">
        <v>1696</v>
      </c>
      <c r="M1127" s="9" t="s">
        <v>1697</v>
      </c>
      <c r="N1127" s="2">
        <v>330</v>
      </c>
      <c r="O1127" s="8" t="s">
        <v>17</v>
      </c>
      <c r="P1127" t="str">
        <f t="shared" si="46"/>
        <v>Forced</v>
      </c>
      <c r="Q1127">
        <f t="shared" si="47"/>
        <v>2015</v>
      </c>
    </row>
    <row r="1128" spans="1:17" ht="102" x14ac:dyDescent="0.25">
      <c r="A1128" s="3">
        <v>183667</v>
      </c>
      <c r="B1128" s="4" t="s">
        <v>95</v>
      </c>
      <c r="C1128" s="6" t="s">
        <v>36</v>
      </c>
      <c r="D1128" s="5" t="s">
        <v>295</v>
      </c>
      <c r="E1128" s="6" t="s">
        <v>84</v>
      </c>
      <c r="F1128" s="6" t="s">
        <v>19</v>
      </c>
      <c r="G1128" s="5" t="s">
        <v>82</v>
      </c>
      <c r="H1128" s="5" t="s">
        <v>25</v>
      </c>
      <c r="I1128" s="7">
        <v>42051.765277777798</v>
      </c>
      <c r="J1128" s="7">
        <v>42053.65</v>
      </c>
      <c r="K1128" s="8" t="s">
        <v>1698</v>
      </c>
      <c r="L1128" s="8" t="s">
        <v>1276</v>
      </c>
      <c r="M1128" s="9" t="s">
        <v>1699</v>
      </c>
      <c r="N1128" s="2">
        <v>33</v>
      </c>
      <c r="O1128" s="8" t="s">
        <v>17</v>
      </c>
      <c r="P1128" t="str">
        <f t="shared" si="46"/>
        <v/>
      </c>
      <c r="Q1128">
        <f t="shared" si="47"/>
        <v>2015</v>
      </c>
    </row>
    <row r="1129" spans="1:17" x14ac:dyDescent="0.25">
      <c r="A1129" s="3">
        <v>183668</v>
      </c>
      <c r="B1129" s="4" t="s">
        <v>17</v>
      </c>
      <c r="C1129" s="6" t="s">
        <v>17</v>
      </c>
      <c r="D1129" s="5" t="s">
        <v>434</v>
      </c>
      <c r="E1129" s="6" t="s">
        <v>17</v>
      </c>
      <c r="F1129" s="6" t="s">
        <v>19</v>
      </c>
      <c r="G1129" s="5" t="s">
        <v>82</v>
      </c>
      <c r="H1129" s="5" t="s">
        <v>25</v>
      </c>
      <c r="I1129" s="7">
        <v>42051.765277777798</v>
      </c>
      <c r="J1129" s="7">
        <v>42052.779861111099</v>
      </c>
      <c r="K1129" s="8" t="s">
        <v>17</v>
      </c>
      <c r="L1129" s="8" t="s">
        <v>1276</v>
      </c>
      <c r="M1129" s="9" t="s">
        <v>17</v>
      </c>
      <c r="N1129" s="2">
        <v>33</v>
      </c>
      <c r="O1129" s="8" t="s">
        <v>17</v>
      </c>
      <c r="P1129" t="str">
        <f t="shared" si="46"/>
        <v/>
      </c>
      <c r="Q1129">
        <f t="shared" si="47"/>
        <v>2015</v>
      </c>
    </row>
    <row r="1130" spans="1:17" x14ac:dyDescent="0.25">
      <c r="A1130" s="3">
        <v>183757</v>
      </c>
      <c r="B1130" s="4" t="s">
        <v>17</v>
      </c>
      <c r="C1130" s="6" t="s">
        <v>17</v>
      </c>
      <c r="D1130" s="5" t="s">
        <v>214</v>
      </c>
      <c r="E1130" s="6" t="s">
        <v>17</v>
      </c>
      <c r="F1130" s="6" t="s">
        <v>19</v>
      </c>
      <c r="G1130" s="5" t="s">
        <v>158</v>
      </c>
      <c r="H1130" s="5" t="s">
        <v>25</v>
      </c>
      <c r="I1130" s="7">
        <v>42052.597916666702</v>
      </c>
      <c r="J1130" s="7">
        <v>42052.598611111098</v>
      </c>
      <c r="K1130" s="8" t="s">
        <v>262</v>
      </c>
      <c r="L1130" s="8" t="s">
        <v>1276</v>
      </c>
      <c r="M1130" s="9" t="s">
        <v>17</v>
      </c>
      <c r="N1130" s="2">
        <v>66</v>
      </c>
      <c r="O1130" s="8" t="s">
        <v>17</v>
      </c>
      <c r="P1130" t="str">
        <f t="shared" si="46"/>
        <v/>
      </c>
      <c r="Q1130">
        <f t="shared" si="47"/>
        <v>2015</v>
      </c>
    </row>
    <row r="1131" spans="1:17" ht="76.5" x14ac:dyDescent="0.25">
      <c r="A1131" s="3">
        <v>183760</v>
      </c>
      <c r="B1131" s="4" t="s">
        <v>17</v>
      </c>
      <c r="C1131" s="6" t="s">
        <v>17</v>
      </c>
      <c r="D1131" s="5" t="s">
        <v>157</v>
      </c>
      <c r="E1131" s="6" t="s">
        <v>17</v>
      </c>
      <c r="F1131" s="6" t="s">
        <v>19</v>
      </c>
      <c r="G1131" s="5" t="s">
        <v>158</v>
      </c>
      <c r="H1131" s="5" t="s">
        <v>25</v>
      </c>
      <c r="I1131" s="7">
        <v>42052.6430555556</v>
      </c>
      <c r="J1131" s="7">
        <v>42052.684027777803</v>
      </c>
      <c r="K1131" s="8" t="s">
        <v>1700</v>
      </c>
      <c r="L1131" s="8" t="s">
        <v>1276</v>
      </c>
      <c r="M1131" s="9" t="s">
        <v>17</v>
      </c>
      <c r="N1131" s="2">
        <v>66</v>
      </c>
      <c r="O1131" s="8" t="s">
        <v>17</v>
      </c>
      <c r="P1131" t="str">
        <f t="shared" si="46"/>
        <v/>
      </c>
      <c r="Q1131">
        <f t="shared" si="47"/>
        <v>2015</v>
      </c>
    </row>
    <row r="1132" spans="1:17" ht="25.5" x14ac:dyDescent="0.25">
      <c r="A1132" s="3">
        <v>183817</v>
      </c>
      <c r="B1132" s="4" t="s">
        <v>17</v>
      </c>
      <c r="C1132" s="6" t="s">
        <v>17</v>
      </c>
      <c r="D1132" s="5" t="s">
        <v>675</v>
      </c>
      <c r="E1132" s="6" t="s">
        <v>17</v>
      </c>
      <c r="F1132" s="6" t="s">
        <v>19</v>
      </c>
      <c r="G1132" s="5" t="s">
        <v>533</v>
      </c>
      <c r="H1132" s="5" t="s">
        <v>25</v>
      </c>
      <c r="I1132" s="7">
        <v>42053.512499999997</v>
      </c>
      <c r="J1132" s="7">
        <v>42053.658333333296</v>
      </c>
      <c r="K1132" s="8" t="s">
        <v>1701</v>
      </c>
      <c r="L1132" s="8" t="s">
        <v>1276</v>
      </c>
      <c r="M1132" s="9" t="s">
        <v>17</v>
      </c>
      <c r="N1132" s="2">
        <v>66</v>
      </c>
      <c r="O1132" s="8" t="s">
        <v>17</v>
      </c>
      <c r="P1132" t="str">
        <f t="shared" si="46"/>
        <v/>
      </c>
      <c r="Q1132">
        <f t="shared" si="47"/>
        <v>2015</v>
      </c>
    </row>
    <row r="1133" spans="1:17" x14ac:dyDescent="0.25">
      <c r="A1133" s="3">
        <v>183821</v>
      </c>
      <c r="B1133" s="4" t="s">
        <v>17</v>
      </c>
      <c r="C1133" s="6" t="s">
        <v>17</v>
      </c>
      <c r="D1133" s="5" t="s">
        <v>498</v>
      </c>
      <c r="E1133" s="6" t="s">
        <v>65</v>
      </c>
      <c r="F1133" s="6" t="s">
        <v>19</v>
      </c>
      <c r="G1133" s="5" t="s">
        <v>1452</v>
      </c>
      <c r="H1133" s="5" t="s">
        <v>25</v>
      </c>
      <c r="I1133" s="7">
        <v>42071.346527777801</v>
      </c>
      <c r="J1133" s="7">
        <v>42071.611111111102</v>
      </c>
      <c r="K1133" s="8" t="s">
        <v>17</v>
      </c>
      <c r="L1133" s="8" t="s">
        <v>17</v>
      </c>
      <c r="M1133" s="9" t="s">
        <v>17</v>
      </c>
      <c r="N1133" s="2">
        <v>330</v>
      </c>
      <c r="O1133" s="8" t="s">
        <v>17</v>
      </c>
      <c r="P1133" t="str">
        <f t="shared" si="46"/>
        <v/>
      </c>
      <c r="Q1133">
        <f t="shared" si="47"/>
        <v>2015</v>
      </c>
    </row>
    <row r="1134" spans="1:17" x14ac:dyDescent="0.25">
      <c r="A1134" s="3">
        <v>183822</v>
      </c>
      <c r="B1134" s="4" t="s">
        <v>17</v>
      </c>
      <c r="C1134" s="6" t="s">
        <v>17</v>
      </c>
      <c r="D1134" s="5" t="s">
        <v>40</v>
      </c>
      <c r="E1134" s="6" t="s">
        <v>65</v>
      </c>
      <c r="F1134" s="6" t="s">
        <v>19</v>
      </c>
      <c r="G1134" s="5" t="s">
        <v>499</v>
      </c>
      <c r="H1134" s="5" t="s">
        <v>25</v>
      </c>
      <c r="I1134" s="7">
        <v>42071.346527777801</v>
      </c>
      <c r="J1134" s="7">
        <v>42071.659027777801</v>
      </c>
      <c r="K1134" s="8" t="s">
        <v>17</v>
      </c>
      <c r="L1134" s="8" t="s">
        <v>17</v>
      </c>
      <c r="M1134" s="9" t="s">
        <v>17</v>
      </c>
      <c r="N1134" s="2">
        <v>330</v>
      </c>
      <c r="O1134" s="8" t="s">
        <v>17</v>
      </c>
      <c r="P1134" t="str">
        <f t="shared" si="46"/>
        <v/>
      </c>
      <c r="Q1134">
        <f t="shared" si="47"/>
        <v>2015</v>
      </c>
    </row>
    <row r="1135" spans="1:17" x14ac:dyDescent="0.25">
      <c r="A1135" s="3">
        <v>183827</v>
      </c>
      <c r="B1135" s="4" t="s">
        <v>17</v>
      </c>
      <c r="C1135" s="6" t="s">
        <v>17</v>
      </c>
      <c r="D1135" s="5" t="s">
        <v>274</v>
      </c>
      <c r="E1135" s="6" t="s">
        <v>65</v>
      </c>
      <c r="F1135" s="6" t="s">
        <v>19</v>
      </c>
      <c r="G1135" s="5" t="s">
        <v>41</v>
      </c>
      <c r="H1135" s="5" t="s">
        <v>25</v>
      </c>
      <c r="I1135" s="7">
        <v>42071.331250000003</v>
      </c>
      <c r="J1135" s="7">
        <v>42071.657638888901</v>
      </c>
      <c r="K1135" s="8" t="s">
        <v>17</v>
      </c>
      <c r="L1135" s="8" t="s">
        <v>17</v>
      </c>
      <c r="M1135" s="9" t="s">
        <v>17</v>
      </c>
      <c r="N1135" s="2">
        <v>330</v>
      </c>
      <c r="O1135" s="8" t="s">
        <v>17</v>
      </c>
      <c r="P1135" t="str">
        <f t="shared" si="46"/>
        <v/>
      </c>
      <c r="Q1135">
        <f t="shared" si="47"/>
        <v>2015</v>
      </c>
    </row>
    <row r="1136" spans="1:17" x14ac:dyDescent="0.25">
      <c r="A1136" s="3">
        <v>183828</v>
      </c>
      <c r="B1136" s="4" t="s">
        <v>17</v>
      </c>
      <c r="C1136" s="6" t="s">
        <v>17</v>
      </c>
      <c r="D1136" s="5" t="s">
        <v>67</v>
      </c>
      <c r="E1136" s="6" t="s">
        <v>65</v>
      </c>
      <c r="F1136" s="6" t="s">
        <v>19</v>
      </c>
      <c r="G1136" s="5" t="s">
        <v>41</v>
      </c>
      <c r="H1136" s="5" t="s">
        <v>25</v>
      </c>
      <c r="I1136" s="7">
        <v>42071.331250000003</v>
      </c>
      <c r="J1136" s="7">
        <v>42071.657638888901</v>
      </c>
      <c r="K1136" s="8" t="s">
        <v>17</v>
      </c>
      <c r="L1136" s="8" t="s">
        <v>17</v>
      </c>
      <c r="M1136" s="9" t="s">
        <v>17</v>
      </c>
      <c r="N1136" s="2">
        <v>330</v>
      </c>
      <c r="O1136" s="8" t="s">
        <v>17</v>
      </c>
      <c r="P1136" t="str">
        <f t="shared" si="46"/>
        <v/>
      </c>
      <c r="Q1136">
        <f t="shared" si="47"/>
        <v>2015</v>
      </c>
    </row>
    <row r="1137" spans="1:17" x14ac:dyDescent="0.25">
      <c r="A1137" s="3">
        <v>183847</v>
      </c>
      <c r="B1137" s="4" t="s">
        <v>17</v>
      </c>
      <c r="C1137" s="6" t="s">
        <v>17</v>
      </c>
      <c r="D1137" s="5" t="s">
        <v>274</v>
      </c>
      <c r="E1137" s="6" t="s">
        <v>65</v>
      </c>
      <c r="F1137" s="6" t="s">
        <v>19</v>
      </c>
      <c r="G1137" s="5" t="s">
        <v>41</v>
      </c>
      <c r="H1137" s="5" t="s">
        <v>25</v>
      </c>
      <c r="I1137" s="7">
        <v>42084.320833333302</v>
      </c>
      <c r="J1137" s="7">
        <v>42084.584027777797</v>
      </c>
      <c r="K1137" s="8" t="s">
        <v>17</v>
      </c>
      <c r="L1137" s="8" t="s">
        <v>17</v>
      </c>
      <c r="M1137" s="9" t="s">
        <v>17</v>
      </c>
      <c r="N1137" s="2">
        <v>330</v>
      </c>
      <c r="O1137" s="8" t="s">
        <v>17</v>
      </c>
      <c r="P1137" t="str">
        <f t="shared" si="46"/>
        <v/>
      </c>
      <c r="Q1137">
        <f t="shared" si="47"/>
        <v>2015</v>
      </c>
    </row>
    <row r="1138" spans="1:17" x14ac:dyDescent="0.25">
      <c r="A1138" s="3">
        <v>183848</v>
      </c>
      <c r="B1138" s="4" t="s">
        <v>17</v>
      </c>
      <c r="C1138" s="6" t="s">
        <v>17</v>
      </c>
      <c r="D1138" s="5" t="s">
        <v>498</v>
      </c>
      <c r="E1138" s="6" t="s">
        <v>65</v>
      </c>
      <c r="F1138" s="6" t="s">
        <v>19</v>
      </c>
      <c r="G1138" s="5" t="s">
        <v>1452</v>
      </c>
      <c r="H1138" s="5" t="s">
        <v>25</v>
      </c>
      <c r="I1138" s="7">
        <v>42084.324305555601</v>
      </c>
      <c r="J1138" s="7">
        <v>42084.584027777797</v>
      </c>
      <c r="K1138" s="8" t="s">
        <v>17</v>
      </c>
      <c r="L1138" s="8" t="s">
        <v>17</v>
      </c>
      <c r="M1138" s="9" t="s">
        <v>17</v>
      </c>
      <c r="N1138" s="2">
        <v>330</v>
      </c>
      <c r="O1138" s="8" t="s">
        <v>17</v>
      </c>
      <c r="P1138" t="str">
        <f t="shared" si="46"/>
        <v/>
      </c>
      <c r="Q1138">
        <f t="shared" si="47"/>
        <v>2015</v>
      </c>
    </row>
    <row r="1139" spans="1:17" x14ac:dyDescent="0.25">
      <c r="A1139" s="3">
        <v>183849</v>
      </c>
      <c r="B1139" s="4" t="s">
        <v>17</v>
      </c>
      <c r="C1139" s="6" t="s">
        <v>17</v>
      </c>
      <c r="D1139" s="5" t="s">
        <v>40</v>
      </c>
      <c r="E1139" s="6" t="s">
        <v>65</v>
      </c>
      <c r="F1139" s="6" t="s">
        <v>19</v>
      </c>
      <c r="G1139" s="5" t="s">
        <v>499</v>
      </c>
      <c r="H1139" s="5" t="s">
        <v>25</v>
      </c>
      <c r="I1139" s="7">
        <v>42084.320833333302</v>
      </c>
      <c r="J1139" s="7">
        <v>42084.584027777797</v>
      </c>
      <c r="K1139" s="8" t="s">
        <v>17</v>
      </c>
      <c r="L1139" s="8" t="s">
        <v>17</v>
      </c>
      <c r="M1139" s="9" t="s">
        <v>17</v>
      </c>
      <c r="N1139" s="2">
        <v>330</v>
      </c>
      <c r="O1139" s="8" t="s">
        <v>17</v>
      </c>
      <c r="P1139" t="str">
        <f t="shared" si="46"/>
        <v/>
      </c>
      <c r="Q1139">
        <f t="shared" si="47"/>
        <v>2015</v>
      </c>
    </row>
    <row r="1140" spans="1:17" x14ac:dyDescent="0.25">
      <c r="A1140" s="3">
        <v>183851</v>
      </c>
      <c r="B1140" s="4" t="s">
        <v>17</v>
      </c>
      <c r="C1140" s="6" t="s">
        <v>17</v>
      </c>
      <c r="D1140" s="5" t="s">
        <v>67</v>
      </c>
      <c r="E1140" s="6" t="s">
        <v>65</v>
      </c>
      <c r="F1140" s="6" t="s">
        <v>19</v>
      </c>
      <c r="G1140" s="5" t="s">
        <v>41</v>
      </c>
      <c r="H1140" s="5" t="s">
        <v>25</v>
      </c>
      <c r="I1140" s="7">
        <v>42084.320833333302</v>
      </c>
      <c r="J1140" s="7">
        <v>42084.584027777797</v>
      </c>
      <c r="K1140" s="8" t="s">
        <v>17</v>
      </c>
      <c r="L1140" s="8" t="s">
        <v>17</v>
      </c>
      <c r="M1140" s="9" t="s">
        <v>17</v>
      </c>
      <c r="N1140" s="2">
        <v>330</v>
      </c>
      <c r="O1140" s="8" t="s">
        <v>17</v>
      </c>
      <c r="P1140" t="str">
        <f t="shared" si="46"/>
        <v/>
      </c>
      <c r="Q1140">
        <f t="shared" si="47"/>
        <v>2015</v>
      </c>
    </row>
    <row r="1141" spans="1:17" ht="89.25" x14ac:dyDescent="0.25">
      <c r="A1141" s="3">
        <v>183853</v>
      </c>
      <c r="B1141" s="4" t="s">
        <v>49</v>
      </c>
      <c r="C1141" s="6" t="s">
        <v>48</v>
      </c>
      <c r="D1141" s="5" t="s">
        <v>449</v>
      </c>
      <c r="E1141" s="6" t="s">
        <v>84</v>
      </c>
      <c r="F1141" s="6" t="s">
        <v>19</v>
      </c>
      <c r="G1141" s="5" t="s">
        <v>326</v>
      </c>
      <c r="H1141" s="5" t="s">
        <v>25</v>
      </c>
      <c r="I1141" s="7">
        <v>42054.223611111098</v>
      </c>
      <c r="J1141" s="7">
        <v>42054.719444444403</v>
      </c>
      <c r="K1141" s="8" t="s">
        <v>1702</v>
      </c>
      <c r="L1141" s="8" t="s">
        <v>1276</v>
      </c>
      <c r="M1141" s="9" t="s">
        <v>1703</v>
      </c>
      <c r="N1141" s="2">
        <v>66</v>
      </c>
      <c r="O1141" s="8" t="s">
        <v>1590</v>
      </c>
      <c r="P1141" t="str">
        <f t="shared" si="46"/>
        <v/>
      </c>
      <c r="Q1141">
        <f t="shared" si="47"/>
        <v>2015</v>
      </c>
    </row>
    <row r="1142" spans="1:17" ht="25.5" x14ac:dyDescent="0.25">
      <c r="A1142" s="3">
        <v>183916</v>
      </c>
      <c r="B1142" s="4" t="s">
        <v>17</v>
      </c>
      <c r="C1142" s="6" t="s">
        <v>17</v>
      </c>
      <c r="D1142" s="5" t="s">
        <v>449</v>
      </c>
      <c r="E1142" s="6" t="s">
        <v>17</v>
      </c>
      <c r="F1142" s="6" t="s">
        <v>19</v>
      </c>
      <c r="G1142" s="5" t="s">
        <v>326</v>
      </c>
      <c r="H1142" s="5" t="s">
        <v>25</v>
      </c>
      <c r="I1142" s="7">
        <v>42055.224999999999</v>
      </c>
      <c r="J1142" s="7">
        <v>42055.224999999999</v>
      </c>
      <c r="K1142" s="8" t="s">
        <v>17</v>
      </c>
      <c r="L1142" s="8" t="s">
        <v>1276</v>
      </c>
      <c r="M1142" s="9" t="s">
        <v>17</v>
      </c>
      <c r="N1142" s="2">
        <v>66</v>
      </c>
      <c r="O1142" s="8" t="s">
        <v>17</v>
      </c>
      <c r="P1142" t="str">
        <f t="shared" si="46"/>
        <v/>
      </c>
      <c r="Q1142">
        <f t="shared" si="47"/>
        <v>2015</v>
      </c>
    </row>
    <row r="1143" spans="1:17" x14ac:dyDescent="0.25">
      <c r="A1143" s="3">
        <v>183944</v>
      </c>
      <c r="B1143" s="4" t="s">
        <v>17</v>
      </c>
      <c r="C1143" s="6" t="s">
        <v>17</v>
      </c>
      <c r="D1143" s="5" t="s">
        <v>1704</v>
      </c>
      <c r="E1143" s="6" t="s">
        <v>65</v>
      </c>
      <c r="F1143" s="6" t="s">
        <v>19</v>
      </c>
      <c r="G1143" s="5" t="s">
        <v>39</v>
      </c>
      <c r="H1143" s="5" t="s">
        <v>25</v>
      </c>
      <c r="I1143" s="7">
        <v>42094.265277777798</v>
      </c>
      <c r="J1143" s="7">
        <v>42094.645138888904</v>
      </c>
      <c r="K1143" s="8" t="s">
        <v>17</v>
      </c>
      <c r="L1143" s="8" t="s">
        <v>17</v>
      </c>
      <c r="M1143" s="9" t="s">
        <v>17</v>
      </c>
      <c r="N1143" s="2">
        <v>330</v>
      </c>
      <c r="O1143" s="8" t="s">
        <v>17</v>
      </c>
      <c r="P1143" t="str">
        <f t="shared" si="46"/>
        <v/>
      </c>
      <c r="Q1143">
        <f t="shared" si="47"/>
        <v>2015</v>
      </c>
    </row>
    <row r="1144" spans="1:17" x14ac:dyDescent="0.25">
      <c r="A1144" s="3">
        <v>183945</v>
      </c>
      <c r="B1144" s="4" t="s">
        <v>17</v>
      </c>
      <c r="C1144" s="6" t="s">
        <v>17</v>
      </c>
      <c r="D1144" s="5" t="s">
        <v>1704</v>
      </c>
      <c r="E1144" s="6" t="s">
        <v>65</v>
      </c>
      <c r="F1144" s="6" t="s">
        <v>1307</v>
      </c>
      <c r="G1144" s="5" t="s">
        <v>39</v>
      </c>
      <c r="H1144" s="5" t="s">
        <v>25</v>
      </c>
      <c r="I1144" s="7">
        <v>42095.256944444402</v>
      </c>
      <c r="J1144" s="7">
        <v>42095.604861111096</v>
      </c>
      <c r="K1144" s="8" t="s">
        <v>17</v>
      </c>
      <c r="L1144" s="8" t="s">
        <v>17</v>
      </c>
      <c r="M1144" s="9" t="s">
        <v>17</v>
      </c>
      <c r="N1144" s="2">
        <v>330</v>
      </c>
      <c r="O1144" s="8" t="s">
        <v>17</v>
      </c>
      <c r="P1144" t="str">
        <f t="shared" si="46"/>
        <v/>
      </c>
      <c r="Q1144">
        <f t="shared" si="47"/>
        <v>2015</v>
      </c>
    </row>
    <row r="1145" spans="1:17" x14ac:dyDescent="0.25">
      <c r="A1145" s="3">
        <v>183982</v>
      </c>
      <c r="B1145" s="4" t="s">
        <v>17</v>
      </c>
      <c r="C1145" s="6" t="s">
        <v>17</v>
      </c>
      <c r="D1145" s="5" t="s">
        <v>251</v>
      </c>
      <c r="E1145" s="6" t="s">
        <v>17</v>
      </c>
      <c r="F1145" s="6" t="s">
        <v>19</v>
      </c>
      <c r="G1145" s="5" t="s">
        <v>232</v>
      </c>
      <c r="H1145" s="5" t="s">
        <v>25</v>
      </c>
      <c r="I1145" s="7">
        <v>42056.641666666699</v>
      </c>
      <c r="J1145" s="7">
        <v>42056.922222222202</v>
      </c>
      <c r="K1145" s="8" t="s">
        <v>17</v>
      </c>
      <c r="L1145" s="8" t="s">
        <v>1276</v>
      </c>
      <c r="M1145" s="9" t="s">
        <v>17</v>
      </c>
      <c r="N1145" s="2">
        <v>33</v>
      </c>
      <c r="O1145" s="8" t="s">
        <v>17</v>
      </c>
      <c r="P1145" t="str">
        <f t="shared" si="46"/>
        <v/>
      </c>
      <c r="Q1145">
        <f t="shared" si="47"/>
        <v>2015</v>
      </c>
    </row>
    <row r="1146" spans="1:17" ht="25.5" x14ac:dyDescent="0.25">
      <c r="A1146" s="3">
        <v>183992</v>
      </c>
      <c r="B1146" s="4" t="s">
        <v>17</v>
      </c>
      <c r="C1146" s="6" t="s">
        <v>17</v>
      </c>
      <c r="D1146" s="5" t="s">
        <v>195</v>
      </c>
      <c r="E1146" s="6" t="s">
        <v>17</v>
      </c>
      <c r="F1146" s="6" t="s">
        <v>19</v>
      </c>
      <c r="G1146" s="5" t="s">
        <v>116</v>
      </c>
      <c r="H1146" s="5" t="s">
        <v>25</v>
      </c>
      <c r="I1146" s="7">
        <v>42057.324999999997</v>
      </c>
      <c r="J1146" s="7">
        <v>42057.390277777798</v>
      </c>
      <c r="K1146" s="8" t="s">
        <v>1705</v>
      </c>
      <c r="L1146" s="8" t="s">
        <v>1276</v>
      </c>
      <c r="M1146" s="9" t="s">
        <v>17</v>
      </c>
      <c r="N1146" s="2">
        <v>22</v>
      </c>
      <c r="O1146" s="8" t="s">
        <v>17</v>
      </c>
      <c r="P1146" t="str">
        <f t="shared" si="46"/>
        <v/>
      </c>
      <c r="Q1146">
        <f t="shared" si="47"/>
        <v>2015</v>
      </c>
    </row>
    <row r="1147" spans="1:17" ht="140.25" x14ac:dyDescent="0.25">
      <c r="A1147" s="3">
        <v>184048</v>
      </c>
      <c r="B1147" s="4" t="s">
        <v>17</v>
      </c>
      <c r="C1147" s="6" t="s">
        <v>17</v>
      </c>
      <c r="D1147" s="5" t="s">
        <v>530</v>
      </c>
      <c r="E1147" s="6" t="s">
        <v>17</v>
      </c>
      <c r="F1147" s="6" t="s">
        <v>19</v>
      </c>
      <c r="G1147" s="5" t="s">
        <v>375</v>
      </c>
      <c r="H1147" s="5" t="s">
        <v>25</v>
      </c>
      <c r="I1147" s="7">
        <v>42058.811805555597</v>
      </c>
      <c r="J1147" s="7">
        <v>42058.811805555597</v>
      </c>
      <c r="K1147" s="8" t="s">
        <v>1706</v>
      </c>
      <c r="L1147" s="8" t="s">
        <v>1276</v>
      </c>
      <c r="M1147" s="9" t="s">
        <v>17</v>
      </c>
      <c r="N1147" s="2">
        <v>66</v>
      </c>
      <c r="O1147" s="8" t="s">
        <v>17</v>
      </c>
      <c r="P1147" t="str">
        <f t="shared" si="46"/>
        <v/>
      </c>
      <c r="Q1147">
        <f t="shared" si="47"/>
        <v>2015</v>
      </c>
    </row>
    <row r="1148" spans="1:17" x14ac:dyDescent="0.25">
      <c r="A1148" s="3">
        <v>184049</v>
      </c>
      <c r="B1148" s="4" t="s">
        <v>17</v>
      </c>
      <c r="C1148" s="6" t="s">
        <v>17</v>
      </c>
      <c r="D1148" s="5" t="s">
        <v>369</v>
      </c>
      <c r="E1148" s="6" t="s">
        <v>17</v>
      </c>
      <c r="F1148" s="6" t="s">
        <v>19</v>
      </c>
      <c r="G1148" s="5" t="s">
        <v>82</v>
      </c>
      <c r="H1148" s="5" t="s">
        <v>25</v>
      </c>
      <c r="I1148" s="7">
        <v>42058.922222222202</v>
      </c>
      <c r="J1148" s="7">
        <v>42058.922222222202</v>
      </c>
      <c r="K1148" s="8" t="s">
        <v>17</v>
      </c>
      <c r="L1148" s="8" t="s">
        <v>1276</v>
      </c>
      <c r="M1148" s="9" t="s">
        <v>17</v>
      </c>
      <c r="N1148" s="2">
        <v>33</v>
      </c>
      <c r="O1148" s="8" t="s">
        <v>17</v>
      </c>
      <c r="P1148" t="str">
        <f t="shared" si="46"/>
        <v/>
      </c>
      <c r="Q1148">
        <f t="shared" si="47"/>
        <v>2015</v>
      </c>
    </row>
    <row r="1149" spans="1:17" x14ac:dyDescent="0.25">
      <c r="A1149" s="3">
        <v>184193</v>
      </c>
      <c r="B1149" s="4" t="s">
        <v>17</v>
      </c>
      <c r="C1149" s="6" t="s">
        <v>17</v>
      </c>
      <c r="D1149" s="5" t="s">
        <v>552</v>
      </c>
      <c r="E1149" s="6" t="s">
        <v>69</v>
      </c>
      <c r="F1149" s="6" t="s">
        <v>19</v>
      </c>
      <c r="G1149" s="5" t="s">
        <v>553</v>
      </c>
      <c r="H1149" s="5" t="s">
        <v>25</v>
      </c>
      <c r="I1149" s="7">
        <v>42061.251388888901</v>
      </c>
      <c r="J1149" s="7">
        <v>42061.722916666702</v>
      </c>
      <c r="K1149" s="8" t="s">
        <v>17</v>
      </c>
      <c r="L1149" s="8" t="s">
        <v>17</v>
      </c>
      <c r="M1149" s="9" t="s">
        <v>17</v>
      </c>
      <c r="N1149" s="2">
        <v>132</v>
      </c>
      <c r="O1149" s="8" t="s">
        <v>17</v>
      </c>
      <c r="P1149" t="str">
        <f t="shared" si="46"/>
        <v>Forced</v>
      </c>
      <c r="Q1149">
        <f t="shared" si="47"/>
        <v>2015</v>
      </c>
    </row>
    <row r="1150" spans="1:17" x14ac:dyDescent="0.25">
      <c r="A1150" s="3">
        <v>184255</v>
      </c>
      <c r="B1150" s="4" t="s">
        <v>17</v>
      </c>
      <c r="C1150" s="6" t="s">
        <v>17</v>
      </c>
      <c r="D1150" s="5" t="s">
        <v>464</v>
      </c>
      <c r="E1150" s="6" t="s">
        <v>17</v>
      </c>
      <c r="F1150" s="6" t="s">
        <v>19</v>
      </c>
      <c r="G1150" s="5" t="s">
        <v>100</v>
      </c>
      <c r="H1150" s="5" t="s">
        <v>25</v>
      </c>
      <c r="I1150" s="7">
        <v>42060.670138888898</v>
      </c>
      <c r="J1150" s="7">
        <v>42060.670138888898</v>
      </c>
      <c r="K1150" s="8" t="s">
        <v>17</v>
      </c>
      <c r="L1150" s="8" t="s">
        <v>1276</v>
      </c>
      <c r="M1150" s="9" t="s">
        <v>17</v>
      </c>
      <c r="N1150" s="2">
        <v>132</v>
      </c>
      <c r="O1150" s="8" t="s">
        <v>17</v>
      </c>
      <c r="P1150" t="str">
        <f t="shared" si="46"/>
        <v/>
      </c>
      <c r="Q1150">
        <f t="shared" si="47"/>
        <v>2015</v>
      </c>
    </row>
    <row r="1151" spans="1:17" ht="25.5" x14ac:dyDescent="0.25">
      <c r="A1151" s="3">
        <v>184292</v>
      </c>
      <c r="B1151" s="4" t="s">
        <v>17</v>
      </c>
      <c r="C1151" s="6" t="s">
        <v>17</v>
      </c>
      <c r="D1151" s="5" t="s">
        <v>1608</v>
      </c>
      <c r="E1151" s="6" t="s">
        <v>65</v>
      </c>
      <c r="F1151" s="6" t="s">
        <v>19</v>
      </c>
      <c r="G1151" s="5" t="s">
        <v>142</v>
      </c>
      <c r="H1151" s="5" t="s">
        <v>25</v>
      </c>
      <c r="I1151" s="7">
        <v>42079.273611111101</v>
      </c>
      <c r="J1151" s="7">
        <v>42084.477083333302</v>
      </c>
      <c r="K1151" s="8" t="s">
        <v>17</v>
      </c>
      <c r="L1151" s="8" t="s">
        <v>17</v>
      </c>
      <c r="M1151" s="9" t="s">
        <v>17</v>
      </c>
      <c r="N1151" s="2">
        <v>132</v>
      </c>
      <c r="O1151" s="8" t="s">
        <v>17</v>
      </c>
      <c r="P1151" t="str">
        <f t="shared" si="46"/>
        <v/>
      </c>
      <c r="Q1151">
        <f t="shared" si="47"/>
        <v>2015</v>
      </c>
    </row>
    <row r="1152" spans="1:17" x14ac:dyDescent="0.25">
      <c r="A1152" s="3">
        <v>184342</v>
      </c>
      <c r="B1152" s="4" t="s">
        <v>17</v>
      </c>
      <c r="C1152" s="6" t="s">
        <v>17</v>
      </c>
      <c r="D1152" s="5" t="s">
        <v>542</v>
      </c>
      <c r="E1152" s="6" t="s">
        <v>17</v>
      </c>
      <c r="F1152" s="6" t="s">
        <v>19</v>
      </c>
      <c r="G1152" s="5" t="s">
        <v>174</v>
      </c>
      <c r="H1152" s="5" t="s">
        <v>25</v>
      </c>
      <c r="I1152" s="7">
        <v>42061.634722222203</v>
      </c>
      <c r="J1152" s="7">
        <v>42061.634722222203</v>
      </c>
      <c r="K1152" s="8" t="s">
        <v>1707</v>
      </c>
      <c r="L1152" s="8" t="s">
        <v>1276</v>
      </c>
      <c r="M1152" s="9" t="s">
        <v>17</v>
      </c>
      <c r="N1152" s="2">
        <v>66</v>
      </c>
      <c r="O1152" s="8" t="s">
        <v>17</v>
      </c>
      <c r="P1152" t="str">
        <f t="shared" si="46"/>
        <v/>
      </c>
      <c r="Q1152">
        <f t="shared" si="47"/>
        <v>2015</v>
      </c>
    </row>
    <row r="1153" spans="1:17" x14ac:dyDescent="0.25">
      <c r="A1153" s="3">
        <v>184350</v>
      </c>
      <c r="B1153" s="4" t="s">
        <v>17</v>
      </c>
      <c r="C1153" s="6" t="s">
        <v>17</v>
      </c>
      <c r="D1153" s="5" t="s">
        <v>1540</v>
      </c>
      <c r="E1153" s="6" t="s">
        <v>17</v>
      </c>
      <c r="F1153" s="6" t="s">
        <v>19</v>
      </c>
      <c r="G1153" s="5" t="s">
        <v>98</v>
      </c>
      <c r="H1153" s="5" t="s">
        <v>25</v>
      </c>
      <c r="I1153" s="7">
        <v>42061.711805555598</v>
      </c>
      <c r="J1153" s="7">
        <v>42061.711805555598</v>
      </c>
      <c r="K1153" s="8" t="s">
        <v>17</v>
      </c>
      <c r="L1153" s="8" t="s">
        <v>1276</v>
      </c>
      <c r="M1153" s="9" t="s">
        <v>17</v>
      </c>
      <c r="N1153" s="2">
        <v>66</v>
      </c>
      <c r="O1153" s="8" t="s">
        <v>17</v>
      </c>
      <c r="P1153" t="str">
        <f t="shared" si="46"/>
        <v/>
      </c>
      <c r="Q1153">
        <f t="shared" si="47"/>
        <v>2015</v>
      </c>
    </row>
    <row r="1154" spans="1:17" x14ac:dyDescent="0.25">
      <c r="A1154" s="3">
        <v>184351</v>
      </c>
      <c r="B1154" s="4" t="s">
        <v>17</v>
      </c>
      <c r="C1154" s="6" t="s">
        <v>17</v>
      </c>
      <c r="D1154" s="5" t="s">
        <v>1708</v>
      </c>
      <c r="E1154" s="6" t="s">
        <v>17</v>
      </c>
      <c r="F1154" s="6" t="s">
        <v>19</v>
      </c>
      <c r="G1154" s="5" t="s">
        <v>98</v>
      </c>
      <c r="H1154" s="5" t="s">
        <v>25</v>
      </c>
      <c r="I1154" s="7">
        <v>42061.711805555598</v>
      </c>
      <c r="J1154" s="7">
        <v>42061.711805555598</v>
      </c>
      <c r="K1154" s="8" t="s">
        <v>17</v>
      </c>
      <c r="L1154" s="8" t="s">
        <v>1276</v>
      </c>
      <c r="M1154" s="9" t="s">
        <v>17</v>
      </c>
      <c r="N1154" s="2">
        <v>66</v>
      </c>
      <c r="O1154" s="8" t="s">
        <v>17</v>
      </c>
      <c r="P1154" t="str">
        <f t="shared" si="46"/>
        <v/>
      </c>
      <c r="Q1154">
        <f t="shared" si="47"/>
        <v>2015</v>
      </c>
    </row>
    <row r="1155" spans="1:17" x14ac:dyDescent="0.25">
      <c r="A1155" s="3">
        <v>184352</v>
      </c>
      <c r="B1155" s="4" t="s">
        <v>17</v>
      </c>
      <c r="C1155" s="6" t="s">
        <v>17</v>
      </c>
      <c r="D1155" s="5" t="s">
        <v>205</v>
      </c>
      <c r="E1155" s="6" t="s">
        <v>17</v>
      </c>
      <c r="F1155" s="6" t="s">
        <v>19</v>
      </c>
      <c r="G1155" s="5" t="s">
        <v>87</v>
      </c>
      <c r="H1155" s="5" t="s">
        <v>25</v>
      </c>
      <c r="I1155" s="7">
        <v>42061.857638888898</v>
      </c>
      <c r="J1155" s="7">
        <v>42061.857638888898</v>
      </c>
      <c r="K1155" s="8" t="s">
        <v>17</v>
      </c>
      <c r="L1155" s="8" t="s">
        <v>1276</v>
      </c>
      <c r="M1155" s="9" t="s">
        <v>17</v>
      </c>
      <c r="N1155" s="2">
        <v>66</v>
      </c>
      <c r="O1155" s="8" t="s">
        <v>17</v>
      </c>
      <c r="P1155" t="str">
        <f t="shared" si="46"/>
        <v/>
      </c>
      <c r="Q1155">
        <f t="shared" si="47"/>
        <v>2015</v>
      </c>
    </row>
    <row r="1156" spans="1:17" x14ac:dyDescent="0.25">
      <c r="A1156" s="3">
        <v>184353</v>
      </c>
      <c r="B1156" s="4" t="s">
        <v>17</v>
      </c>
      <c r="C1156" s="6" t="s">
        <v>17</v>
      </c>
      <c r="D1156" s="5" t="s">
        <v>205</v>
      </c>
      <c r="E1156" s="6" t="s">
        <v>17</v>
      </c>
      <c r="F1156" s="6" t="s">
        <v>19</v>
      </c>
      <c r="G1156" s="5" t="s">
        <v>87</v>
      </c>
      <c r="H1156" s="5" t="s">
        <v>25</v>
      </c>
      <c r="I1156" s="7">
        <v>42061.869444444397</v>
      </c>
      <c r="J1156" s="7">
        <v>42061.869444444397</v>
      </c>
      <c r="K1156" s="8" t="s">
        <v>17</v>
      </c>
      <c r="L1156" s="8" t="s">
        <v>1276</v>
      </c>
      <c r="M1156" s="9" t="s">
        <v>17</v>
      </c>
      <c r="N1156" s="2">
        <v>66</v>
      </c>
      <c r="O1156" s="8" t="s">
        <v>17</v>
      </c>
      <c r="P1156" t="str">
        <f t="shared" ref="P1156:P1219" si="48">IF(OR(E1156="B",E1156="E"),"Forced",IF(OR(E1156="C",E1156="Z"),"Fault",""))</f>
        <v/>
      </c>
      <c r="Q1156">
        <f t="shared" ref="Q1156:Q1219" si="49">YEAR(I1156)</f>
        <v>2015</v>
      </c>
    </row>
    <row r="1157" spans="1:17" x14ac:dyDescent="0.25">
      <c r="A1157" s="3">
        <v>184354</v>
      </c>
      <c r="B1157" s="4" t="s">
        <v>17</v>
      </c>
      <c r="C1157" s="6" t="s">
        <v>17</v>
      </c>
      <c r="D1157" s="5" t="s">
        <v>94</v>
      </c>
      <c r="E1157" s="6" t="s">
        <v>17</v>
      </c>
      <c r="F1157" s="6" t="s">
        <v>19</v>
      </c>
      <c r="G1157" s="5" t="s">
        <v>87</v>
      </c>
      <c r="H1157" s="5" t="s">
        <v>25</v>
      </c>
      <c r="I1157" s="7">
        <v>42061.891666666699</v>
      </c>
      <c r="J1157" s="7">
        <v>42061.891666666699</v>
      </c>
      <c r="K1157" s="8" t="s">
        <v>17</v>
      </c>
      <c r="L1157" s="8" t="s">
        <v>1276</v>
      </c>
      <c r="M1157" s="9" t="s">
        <v>17</v>
      </c>
      <c r="N1157" s="2">
        <v>66</v>
      </c>
      <c r="O1157" s="8" t="s">
        <v>17</v>
      </c>
      <c r="P1157" t="str">
        <f t="shared" si="48"/>
        <v/>
      </c>
      <c r="Q1157">
        <f t="shared" si="49"/>
        <v>2015</v>
      </c>
    </row>
    <row r="1158" spans="1:17" x14ac:dyDescent="0.25">
      <c r="A1158" s="3">
        <v>184355</v>
      </c>
      <c r="B1158" s="4" t="s">
        <v>17</v>
      </c>
      <c r="C1158" s="6" t="s">
        <v>17</v>
      </c>
      <c r="D1158" s="5" t="s">
        <v>463</v>
      </c>
      <c r="E1158" s="6" t="s">
        <v>17</v>
      </c>
      <c r="F1158" s="6" t="s">
        <v>19</v>
      </c>
      <c r="G1158" s="5" t="s">
        <v>442</v>
      </c>
      <c r="H1158" s="5" t="s">
        <v>25</v>
      </c>
      <c r="I1158" s="7">
        <v>42061.911111111098</v>
      </c>
      <c r="J1158" s="7">
        <v>42061.911111111098</v>
      </c>
      <c r="K1158" s="8" t="s">
        <v>17</v>
      </c>
      <c r="L1158" s="8" t="s">
        <v>1276</v>
      </c>
      <c r="M1158" s="9" t="s">
        <v>17</v>
      </c>
      <c r="N1158" s="2">
        <v>66</v>
      </c>
      <c r="O1158" s="8" t="s">
        <v>17</v>
      </c>
      <c r="P1158" t="str">
        <f t="shared" si="48"/>
        <v/>
      </c>
      <c r="Q1158">
        <f t="shared" si="49"/>
        <v>2015</v>
      </c>
    </row>
    <row r="1159" spans="1:17" x14ac:dyDescent="0.25">
      <c r="A1159" s="3">
        <v>184363</v>
      </c>
      <c r="B1159" s="4" t="s">
        <v>34</v>
      </c>
      <c r="C1159" s="6" t="s">
        <v>25</v>
      </c>
      <c r="D1159" s="5" t="s">
        <v>1709</v>
      </c>
      <c r="E1159" s="6" t="s">
        <v>84</v>
      </c>
      <c r="F1159" s="6" t="s">
        <v>19</v>
      </c>
      <c r="G1159" s="5" t="s">
        <v>1710</v>
      </c>
      <c r="H1159" s="5" t="s">
        <v>25</v>
      </c>
      <c r="I1159" s="7">
        <v>42062.242361111101</v>
      </c>
      <c r="J1159" s="7">
        <v>42062.242361111101</v>
      </c>
      <c r="K1159" s="8" t="s">
        <v>17</v>
      </c>
      <c r="L1159" s="8" t="s">
        <v>1276</v>
      </c>
      <c r="M1159" s="9" t="s">
        <v>1711</v>
      </c>
      <c r="N1159" s="2">
        <v>132</v>
      </c>
      <c r="O1159" s="8" t="s">
        <v>17</v>
      </c>
      <c r="P1159" t="str">
        <f t="shared" si="48"/>
        <v/>
      </c>
      <c r="Q1159">
        <f t="shared" si="49"/>
        <v>2015</v>
      </c>
    </row>
    <row r="1160" spans="1:17" ht="89.25" x14ac:dyDescent="0.25">
      <c r="A1160" s="3">
        <v>184370</v>
      </c>
      <c r="B1160" s="4" t="s">
        <v>567</v>
      </c>
      <c r="C1160" s="6" t="s">
        <v>25</v>
      </c>
      <c r="D1160" s="5" t="s">
        <v>589</v>
      </c>
      <c r="E1160" s="6" t="s">
        <v>84</v>
      </c>
      <c r="F1160" s="6" t="s">
        <v>19</v>
      </c>
      <c r="G1160" s="5" t="s">
        <v>590</v>
      </c>
      <c r="H1160" s="5" t="s">
        <v>25</v>
      </c>
      <c r="I1160" s="7">
        <v>42062.324999999997</v>
      </c>
      <c r="J1160" s="7">
        <v>42062.324999999997</v>
      </c>
      <c r="K1160" s="8" t="s">
        <v>1712</v>
      </c>
      <c r="L1160" s="8" t="s">
        <v>1713</v>
      </c>
      <c r="M1160" s="9" t="s">
        <v>1714</v>
      </c>
      <c r="N1160" s="2">
        <v>330</v>
      </c>
      <c r="O1160" s="8" t="s">
        <v>17</v>
      </c>
      <c r="P1160" t="str">
        <f t="shared" si="48"/>
        <v/>
      </c>
      <c r="Q1160">
        <f t="shared" si="49"/>
        <v>2015</v>
      </c>
    </row>
    <row r="1161" spans="1:17" ht="153" x14ac:dyDescent="0.25">
      <c r="A1161" s="3">
        <v>184399</v>
      </c>
      <c r="B1161" s="4" t="s">
        <v>279</v>
      </c>
      <c r="C1161" s="6" t="s">
        <v>145</v>
      </c>
      <c r="D1161" s="5" t="s">
        <v>1127</v>
      </c>
      <c r="E1161" s="6" t="s">
        <v>38</v>
      </c>
      <c r="F1161" s="6" t="s">
        <v>19</v>
      </c>
      <c r="G1161" s="5" t="s">
        <v>1128</v>
      </c>
      <c r="H1161" s="5" t="s">
        <v>145</v>
      </c>
      <c r="I1161" s="7">
        <v>42062.443749999999</v>
      </c>
      <c r="J1161" s="7">
        <v>42209.506944444402</v>
      </c>
      <c r="K1161" s="8" t="s">
        <v>1715</v>
      </c>
      <c r="L1161" s="8" t="s">
        <v>1716</v>
      </c>
      <c r="M1161" s="9" t="s">
        <v>1717</v>
      </c>
      <c r="N1161" s="2">
        <v>330</v>
      </c>
      <c r="O1161" s="8" t="s">
        <v>1718</v>
      </c>
      <c r="P1161" t="str">
        <f t="shared" si="48"/>
        <v>Fault</v>
      </c>
      <c r="Q1161">
        <f t="shared" si="49"/>
        <v>2015</v>
      </c>
    </row>
    <row r="1162" spans="1:17" ht="25.5" x14ac:dyDescent="0.25">
      <c r="A1162" s="3">
        <v>184413</v>
      </c>
      <c r="B1162" s="4" t="s">
        <v>88</v>
      </c>
      <c r="C1162" s="6" t="s">
        <v>25</v>
      </c>
      <c r="D1162" s="5" t="s">
        <v>517</v>
      </c>
      <c r="E1162" s="6" t="s">
        <v>84</v>
      </c>
      <c r="F1162" s="6" t="s">
        <v>19</v>
      </c>
      <c r="G1162" s="5" t="s">
        <v>481</v>
      </c>
      <c r="H1162" s="5" t="s">
        <v>25</v>
      </c>
      <c r="I1162" s="7">
        <v>42062.558333333298</v>
      </c>
      <c r="J1162" s="7">
        <v>42062.558333333298</v>
      </c>
      <c r="K1162" s="8" t="s">
        <v>1719</v>
      </c>
      <c r="L1162" s="8" t="s">
        <v>1276</v>
      </c>
      <c r="M1162" s="9" t="s">
        <v>1720</v>
      </c>
      <c r="N1162" s="2">
        <v>330</v>
      </c>
      <c r="O1162" s="8" t="s">
        <v>17</v>
      </c>
      <c r="P1162" t="str">
        <f t="shared" si="48"/>
        <v/>
      </c>
      <c r="Q1162">
        <f t="shared" si="49"/>
        <v>2015</v>
      </c>
    </row>
    <row r="1163" spans="1:17" ht="25.5" x14ac:dyDescent="0.25">
      <c r="A1163" s="3">
        <v>184414</v>
      </c>
      <c r="B1163" s="4" t="s">
        <v>17</v>
      </c>
      <c r="C1163" s="6" t="s">
        <v>17</v>
      </c>
      <c r="D1163" s="5" t="s">
        <v>113</v>
      </c>
      <c r="E1163" s="6" t="s">
        <v>65</v>
      </c>
      <c r="F1163" s="6" t="s">
        <v>19</v>
      </c>
      <c r="G1163" s="5" t="s">
        <v>1094</v>
      </c>
      <c r="H1163" s="5" t="s">
        <v>25</v>
      </c>
      <c r="I1163" s="7">
        <v>42073.275000000001</v>
      </c>
      <c r="J1163" s="7">
        <v>42073.612500000003</v>
      </c>
      <c r="K1163" s="8" t="s">
        <v>17</v>
      </c>
      <c r="L1163" s="8" t="s">
        <v>17</v>
      </c>
      <c r="M1163" s="9" t="s">
        <v>17</v>
      </c>
      <c r="N1163" s="2">
        <v>330</v>
      </c>
      <c r="O1163" s="8" t="s">
        <v>17</v>
      </c>
      <c r="P1163" t="str">
        <f t="shared" si="48"/>
        <v/>
      </c>
      <c r="Q1163">
        <f t="shared" si="49"/>
        <v>2015</v>
      </c>
    </row>
    <row r="1164" spans="1:17" x14ac:dyDescent="0.25">
      <c r="A1164" s="3">
        <v>184454</v>
      </c>
      <c r="B1164" s="4" t="s">
        <v>17</v>
      </c>
      <c r="C1164" s="6" t="s">
        <v>17</v>
      </c>
      <c r="D1164" s="5" t="s">
        <v>260</v>
      </c>
      <c r="E1164" s="6" t="s">
        <v>17</v>
      </c>
      <c r="F1164" s="6" t="s">
        <v>19</v>
      </c>
      <c r="G1164" s="5" t="s">
        <v>81</v>
      </c>
      <c r="H1164" s="5" t="s">
        <v>25</v>
      </c>
      <c r="I1164" s="7">
        <v>42064.185416666704</v>
      </c>
      <c r="J1164" s="7">
        <v>42064.185416666704</v>
      </c>
      <c r="K1164" s="8" t="s">
        <v>17</v>
      </c>
      <c r="L1164" s="8" t="s">
        <v>1276</v>
      </c>
      <c r="M1164" s="9" t="s">
        <v>17</v>
      </c>
      <c r="N1164" s="2">
        <v>66</v>
      </c>
      <c r="O1164" s="8" t="s">
        <v>17</v>
      </c>
      <c r="P1164" t="str">
        <f t="shared" si="48"/>
        <v/>
      </c>
      <c r="Q1164">
        <f t="shared" si="49"/>
        <v>2015</v>
      </c>
    </row>
    <row r="1165" spans="1:17" x14ac:dyDescent="0.25">
      <c r="A1165" s="3">
        <v>184473</v>
      </c>
      <c r="B1165" s="4" t="s">
        <v>17</v>
      </c>
      <c r="C1165" s="6" t="s">
        <v>17</v>
      </c>
      <c r="D1165" s="5" t="s">
        <v>426</v>
      </c>
      <c r="E1165" s="6" t="s">
        <v>61</v>
      </c>
      <c r="F1165" s="6" t="s">
        <v>19</v>
      </c>
      <c r="G1165" s="5" t="s">
        <v>297</v>
      </c>
      <c r="H1165" s="5" t="s">
        <v>25</v>
      </c>
      <c r="I1165" s="7">
        <v>42064.479166666701</v>
      </c>
      <c r="J1165" s="7">
        <v>42064.693055555603</v>
      </c>
      <c r="K1165" s="8" t="s">
        <v>17</v>
      </c>
      <c r="L1165" s="8" t="s">
        <v>17</v>
      </c>
      <c r="M1165" s="9" t="s">
        <v>17</v>
      </c>
      <c r="N1165" s="2">
        <v>132</v>
      </c>
      <c r="O1165" s="8" t="s">
        <v>17</v>
      </c>
      <c r="P1165" t="str">
        <f t="shared" si="48"/>
        <v>Forced</v>
      </c>
      <c r="Q1165">
        <f t="shared" si="49"/>
        <v>2015</v>
      </c>
    </row>
    <row r="1166" spans="1:17" ht="76.5" x14ac:dyDescent="0.25">
      <c r="A1166" s="3">
        <v>184480</v>
      </c>
      <c r="B1166" s="4" t="s">
        <v>17</v>
      </c>
      <c r="C1166" s="6" t="s">
        <v>17</v>
      </c>
      <c r="D1166" s="5" t="s">
        <v>675</v>
      </c>
      <c r="E1166" s="6" t="s">
        <v>17</v>
      </c>
      <c r="F1166" s="6" t="s">
        <v>19</v>
      </c>
      <c r="G1166" s="5" t="s">
        <v>533</v>
      </c>
      <c r="H1166" s="5" t="s">
        <v>25</v>
      </c>
      <c r="I1166" s="7">
        <v>42064.610416666699</v>
      </c>
      <c r="J1166" s="7">
        <v>42064.978472222203</v>
      </c>
      <c r="K1166" s="8" t="s">
        <v>1721</v>
      </c>
      <c r="L1166" s="8" t="s">
        <v>1276</v>
      </c>
      <c r="M1166" s="9" t="s">
        <v>17</v>
      </c>
      <c r="N1166" s="2">
        <v>66</v>
      </c>
      <c r="O1166" s="8" t="s">
        <v>17</v>
      </c>
      <c r="P1166" t="str">
        <f t="shared" si="48"/>
        <v/>
      </c>
      <c r="Q1166">
        <f t="shared" si="49"/>
        <v>2015</v>
      </c>
    </row>
    <row r="1167" spans="1:17" ht="38.25" x14ac:dyDescent="0.25">
      <c r="A1167" s="3">
        <v>184481</v>
      </c>
      <c r="B1167" s="4" t="s">
        <v>17</v>
      </c>
      <c r="C1167" s="6" t="s">
        <v>17</v>
      </c>
      <c r="D1167" s="5" t="s">
        <v>1722</v>
      </c>
      <c r="E1167" s="6" t="s">
        <v>17</v>
      </c>
      <c r="F1167" s="6" t="s">
        <v>19</v>
      </c>
      <c r="G1167" s="5" t="s">
        <v>100</v>
      </c>
      <c r="H1167" s="5" t="s">
        <v>25</v>
      </c>
      <c r="I1167" s="7">
        <v>42064.640972222202</v>
      </c>
      <c r="J1167" s="7">
        <v>42064.640972222202</v>
      </c>
      <c r="K1167" s="8" t="s">
        <v>1723</v>
      </c>
      <c r="L1167" s="8" t="s">
        <v>1276</v>
      </c>
      <c r="M1167" s="9" t="s">
        <v>17</v>
      </c>
      <c r="N1167" s="2">
        <v>66</v>
      </c>
      <c r="O1167" s="8" t="s">
        <v>17</v>
      </c>
      <c r="P1167" t="str">
        <f t="shared" si="48"/>
        <v/>
      </c>
      <c r="Q1167">
        <f t="shared" si="49"/>
        <v>2015</v>
      </c>
    </row>
    <row r="1168" spans="1:17" x14ac:dyDescent="0.25">
      <c r="A1168" s="3">
        <v>184482</v>
      </c>
      <c r="B1168" s="4" t="s">
        <v>17</v>
      </c>
      <c r="C1168" s="6" t="s">
        <v>17</v>
      </c>
      <c r="D1168" s="5" t="s">
        <v>130</v>
      </c>
      <c r="E1168" s="6" t="s">
        <v>17</v>
      </c>
      <c r="F1168" s="6" t="s">
        <v>19</v>
      </c>
      <c r="G1168" s="5" t="s">
        <v>112</v>
      </c>
      <c r="H1168" s="5" t="s">
        <v>25</v>
      </c>
      <c r="I1168" s="7">
        <v>42064.677083333299</v>
      </c>
      <c r="J1168" s="7">
        <v>42064.677083333299</v>
      </c>
      <c r="K1168" s="8" t="s">
        <v>1724</v>
      </c>
      <c r="L1168" s="8" t="s">
        <v>1276</v>
      </c>
      <c r="M1168" s="9" t="s">
        <v>17</v>
      </c>
      <c r="N1168" s="2">
        <v>66</v>
      </c>
      <c r="O1168" s="8" t="s">
        <v>17</v>
      </c>
      <c r="P1168" t="str">
        <f t="shared" si="48"/>
        <v/>
      </c>
      <c r="Q1168">
        <f t="shared" si="49"/>
        <v>2015</v>
      </c>
    </row>
    <row r="1169" spans="1:17" ht="25.5" x14ac:dyDescent="0.25">
      <c r="A1169" s="3">
        <v>184484</v>
      </c>
      <c r="B1169" s="4" t="s">
        <v>37</v>
      </c>
      <c r="C1169" s="6" t="s">
        <v>58</v>
      </c>
      <c r="D1169" s="5" t="s">
        <v>253</v>
      </c>
      <c r="E1169" s="6" t="s">
        <v>84</v>
      </c>
      <c r="F1169" s="6" t="s">
        <v>19</v>
      </c>
      <c r="G1169" s="5" t="s">
        <v>232</v>
      </c>
      <c r="H1169" s="5" t="s">
        <v>25</v>
      </c>
      <c r="I1169" s="7">
        <v>42064.760416666701</v>
      </c>
      <c r="J1169" s="7">
        <v>42064.800694444399</v>
      </c>
      <c r="K1169" s="8" t="s">
        <v>17</v>
      </c>
      <c r="L1169" s="8" t="s">
        <v>1276</v>
      </c>
      <c r="M1169" s="9" t="s">
        <v>1725</v>
      </c>
      <c r="N1169" s="2">
        <v>66</v>
      </c>
      <c r="O1169" s="8" t="s">
        <v>1726</v>
      </c>
      <c r="P1169" t="str">
        <f t="shared" si="48"/>
        <v/>
      </c>
      <c r="Q1169">
        <f t="shared" si="49"/>
        <v>2015</v>
      </c>
    </row>
    <row r="1170" spans="1:17" ht="25.5" x14ac:dyDescent="0.25">
      <c r="A1170" s="3">
        <v>184485</v>
      </c>
      <c r="B1170" s="4" t="s">
        <v>37</v>
      </c>
      <c r="C1170" s="6" t="s">
        <v>58</v>
      </c>
      <c r="D1170" s="5" t="s">
        <v>252</v>
      </c>
      <c r="E1170" s="6" t="s">
        <v>84</v>
      </c>
      <c r="F1170" s="6" t="s">
        <v>19</v>
      </c>
      <c r="G1170" s="5" t="s">
        <v>232</v>
      </c>
      <c r="H1170" s="5" t="s">
        <v>25</v>
      </c>
      <c r="I1170" s="7">
        <v>42064.760416666701</v>
      </c>
      <c r="J1170" s="7">
        <v>42064.801388888904</v>
      </c>
      <c r="K1170" s="8" t="s">
        <v>17</v>
      </c>
      <c r="L1170" s="8" t="s">
        <v>1276</v>
      </c>
      <c r="M1170" s="9" t="s">
        <v>1725</v>
      </c>
      <c r="N1170" s="2">
        <v>66</v>
      </c>
      <c r="O1170" s="8" t="s">
        <v>1726</v>
      </c>
      <c r="P1170" t="str">
        <f t="shared" si="48"/>
        <v/>
      </c>
      <c r="Q1170">
        <f t="shared" si="49"/>
        <v>2015</v>
      </c>
    </row>
    <row r="1171" spans="1:17" x14ac:dyDescent="0.25">
      <c r="A1171" s="3">
        <v>184521</v>
      </c>
      <c r="B1171" s="4" t="s">
        <v>17</v>
      </c>
      <c r="C1171" s="6" t="s">
        <v>17</v>
      </c>
      <c r="D1171" s="5" t="s">
        <v>153</v>
      </c>
      <c r="E1171" s="6" t="s">
        <v>69</v>
      </c>
      <c r="F1171" s="6" t="s">
        <v>19</v>
      </c>
      <c r="G1171" s="5" t="s">
        <v>154</v>
      </c>
      <c r="H1171" s="5" t="s">
        <v>25</v>
      </c>
      <c r="I1171" s="7">
        <v>42065.3972222222</v>
      </c>
      <c r="J1171" s="7">
        <v>42065.613888888904</v>
      </c>
      <c r="K1171" s="8" t="s">
        <v>17</v>
      </c>
      <c r="L1171" s="8" t="s">
        <v>17</v>
      </c>
      <c r="M1171" s="9" t="s">
        <v>17</v>
      </c>
      <c r="N1171" s="2">
        <v>132</v>
      </c>
      <c r="O1171" s="8" t="s">
        <v>17</v>
      </c>
      <c r="P1171" t="str">
        <f t="shared" si="48"/>
        <v>Forced</v>
      </c>
      <c r="Q1171">
        <f t="shared" si="49"/>
        <v>2015</v>
      </c>
    </row>
    <row r="1172" spans="1:17" ht="63.75" x14ac:dyDescent="0.25">
      <c r="A1172" s="3">
        <v>184546</v>
      </c>
      <c r="B1172" s="4" t="s">
        <v>613</v>
      </c>
      <c r="C1172" s="6" t="s">
        <v>203</v>
      </c>
      <c r="D1172" s="5" t="s">
        <v>108</v>
      </c>
      <c r="E1172" s="6" t="s">
        <v>61</v>
      </c>
      <c r="F1172" s="6" t="s">
        <v>19</v>
      </c>
      <c r="G1172" s="5" t="s">
        <v>144</v>
      </c>
      <c r="H1172" s="5" t="s">
        <v>110</v>
      </c>
      <c r="I1172" s="7">
        <v>42065.357638888898</v>
      </c>
      <c r="J1172" s="7">
        <v>42068.3930555556</v>
      </c>
      <c r="K1172" s="8" t="s">
        <v>1727</v>
      </c>
      <c r="L1172" s="8" t="s">
        <v>1728</v>
      </c>
      <c r="M1172" s="9" t="s">
        <v>1729</v>
      </c>
      <c r="N1172" s="2">
        <v>330</v>
      </c>
      <c r="O1172" s="8" t="s">
        <v>17</v>
      </c>
      <c r="P1172" t="str">
        <f t="shared" si="48"/>
        <v>Forced</v>
      </c>
      <c r="Q1172">
        <f t="shared" si="49"/>
        <v>2015</v>
      </c>
    </row>
    <row r="1173" spans="1:17" x14ac:dyDescent="0.25">
      <c r="A1173" s="3">
        <v>184707</v>
      </c>
      <c r="B1173" s="4" t="s">
        <v>17</v>
      </c>
      <c r="C1173" s="6" t="s">
        <v>17</v>
      </c>
      <c r="D1173" s="5" t="s">
        <v>1730</v>
      </c>
      <c r="E1173" s="6" t="s">
        <v>17</v>
      </c>
      <c r="F1173" s="6" t="s">
        <v>19</v>
      </c>
      <c r="G1173" s="5" t="s">
        <v>81</v>
      </c>
      <c r="H1173" s="5" t="s">
        <v>25</v>
      </c>
      <c r="I1173" s="7">
        <v>42064.185416666704</v>
      </c>
      <c r="J1173" s="7">
        <v>42064.185416666704</v>
      </c>
      <c r="K1173" s="8" t="s">
        <v>17</v>
      </c>
      <c r="L1173" s="8" t="s">
        <v>1276</v>
      </c>
      <c r="M1173" s="9" t="s">
        <v>17</v>
      </c>
      <c r="N1173" s="2">
        <v>66</v>
      </c>
      <c r="O1173" s="8" t="s">
        <v>17</v>
      </c>
      <c r="P1173" t="str">
        <f t="shared" si="48"/>
        <v/>
      </c>
      <c r="Q1173">
        <f t="shared" si="49"/>
        <v>2015</v>
      </c>
    </row>
    <row r="1174" spans="1:17" ht="25.5" x14ac:dyDescent="0.25">
      <c r="A1174" s="3">
        <v>184931</v>
      </c>
      <c r="B1174" s="4" t="s">
        <v>17</v>
      </c>
      <c r="C1174" s="6" t="s">
        <v>17</v>
      </c>
      <c r="D1174" s="5" t="s">
        <v>191</v>
      </c>
      <c r="E1174" s="6" t="s">
        <v>65</v>
      </c>
      <c r="F1174" s="6" t="s">
        <v>19</v>
      </c>
      <c r="G1174" s="5" t="s">
        <v>1094</v>
      </c>
      <c r="H1174" s="5" t="s">
        <v>25</v>
      </c>
      <c r="I1174" s="7">
        <v>42080.309027777803</v>
      </c>
      <c r="J1174" s="7">
        <v>42080.616666666698</v>
      </c>
      <c r="K1174" s="8" t="s">
        <v>17</v>
      </c>
      <c r="L1174" s="8" t="s">
        <v>17</v>
      </c>
      <c r="M1174" s="9" t="s">
        <v>17</v>
      </c>
      <c r="N1174" s="2">
        <v>330</v>
      </c>
      <c r="O1174" s="8" t="s">
        <v>17</v>
      </c>
      <c r="P1174" t="str">
        <f t="shared" si="48"/>
        <v/>
      </c>
      <c r="Q1174">
        <f t="shared" si="49"/>
        <v>2015</v>
      </c>
    </row>
    <row r="1175" spans="1:17" x14ac:dyDescent="0.25">
      <c r="A1175" s="3">
        <v>185003</v>
      </c>
      <c r="B1175" s="4" t="s">
        <v>17</v>
      </c>
      <c r="C1175" s="6" t="s">
        <v>17</v>
      </c>
      <c r="D1175" s="5" t="s">
        <v>104</v>
      </c>
      <c r="E1175" s="6" t="s">
        <v>17</v>
      </c>
      <c r="F1175" s="6" t="s">
        <v>19</v>
      </c>
      <c r="G1175" s="5" t="s">
        <v>105</v>
      </c>
      <c r="H1175" s="5" t="s">
        <v>25</v>
      </c>
      <c r="I1175" s="7">
        <v>42071.2368055556</v>
      </c>
      <c r="J1175" s="7">
        <v>42071.2368055556</v>
      </c>
      <c r="K1175" s="8" t="s">
        <v>17</v>
      </c>
      <c r="L1175" s="8" t="s">
        <v>1276</v>
      </c>
      <c r="M1175" s="9" t="s">
        <v>17</v>
      </c>
      <c r="N1175" s="2">
        <v>66</v>
      </c>
      <c r="O1175" s="8" t="s">
        <v>17</v>
      </c>
      <c r="P1175" t="str">
        <f t="shared" si="48"/>
        <v/>
      </c>
      <c r="Q1175">
        <f t="shared" si="49"/>
        <v>2015</v>
      </c>
    </row>
    <row r="1176" spans="1:17" x14ac:dyDescent="0.25">
      <c r="A1176" s="3">
        <v>185014</v>
      </c>
      <c r="B1176" s="4" t="s">
        <v>17</v>
      </c>
      <c r="C1176" s="6" t="s">
        <v>17</v>
      </c>
      <c r="D1176" s="5" t="s">
        <v>642</v>
      </c>
      <c r="E1176" s="6" t="s">
        <v>17</v>
      </c>
      <c r="F1176" s="6" t="s">
        <v>19</v>
      </c>
      <c r="G1176" s="5" t="s">
        <v>242</v>
      </c>
      <c r="H1176" s="5" t="s">
        <v>52</v>
      </c>
      <c r="I1176" s="7">
        <v>42071.640277777798</v>
      </c>
      <c r="J1176" s="7">
        <v>42077.002083333296</v>
      </c>
      <c r="K1176" s="8" t="s">
        <v>17</v>
      </c>
      <c r="L1176" s="8" t="s">
        <v>1276</v>
      </c>
      <c r="M1176" s="9" t="s">
        <v>17</v>
      </c>
      <c r="N1176" s="2">
        <v>330</v>
      </c>
      <c r="O1176" s="8" t="s">
        <v>17</v>
      </c>
      <c r="P1176" t="str">
        <f t="shared" si="48"/>
        <v/>
      </c>
      <c r="Q1176">
        <f t="shared" si="49"/>
        <v>2015</v>
      </c>
    </row>
    <row r="1177" spans="1:17" ht="25.5" x14ac:dyDescent="0.25">
      <c r="A1177" s="3">
        <v>185016</v>
      </c>
      <c r="B1177" s="4" t="s">
        <v>17</v>
      </c>
      <c r="C1177" s="6" t="s">
        <v>17</v>
      </c>
      <c r="D1177" s="5" t="s">
        <v>556</v>
      </c>
      <c r="E1177" s="6" t="s">
        <v>17</v>
      </c>
      <c r="F1177" s="6" t="s">
        <v>19</v>
      </c>
      <c r="G1177" s="5" t="s">
        <v>285</v>
      </c>
      <c r="H1177" s="5" t="s">
        <v>25</v>
      </c>
      <c r="I1177" s="7">
        <v>42071.680555555598</v>
      </c>
      <c r="J1177" s="7">
        <v>42071.729861111096</v>
      </c>
      <c r="K1177" s="8" t="s">
        <v>17</v>
      </c>
      <c r="L1177" s="8" t="s">
        <v>1276</v>
      </c>
      <c r="M1177" s="9" t="s">
        <v>17</v>
      </c>
      <c r="N1177" s="2">
        <v>66</v>
      </c>
      <c r="O1177" s="8" t="s">
        <v>17</v>
      </c>
      <c r="P1177" t="str">
        <f t="shared" si="48"/>
        <v/>
      </c>
      <c r="Q1177">
        <f t="shared" si="49"/>
        <v>2015</v>
      </c>
    </row>
    <row r="1178" spans="1:17" ht="38.25" x14ac:dyDescent="0.25">
      <c r="A1178" s="3">
        <v>185027</v>
      </c>
      <c r="B1178" s="4" t="s">
        <v>17</v>
      </c>
      <c r="C1178" s="6" t="s">
        <v>17</v>
      </c>
      <c r="D1178" s="5" t="s">
        <v>556</v>
      </c>
      <c r="E1178" s="6" t="s">
        <v>17</v>
      </c>
      <c r="F1178" s="6" t="s">
        <v>19</v>
      </c>
      <c r="G1178" s="5" t="s">
        <v>285</v>
      </c>
      <c r="H1178" s="5" t="s">
        <v>25</v>
      </c>
      <c r="I1178" s="7">
        <v>42071.732638888898</v>
      </c>
      <c r="J1178" s="7">
        <v>42072.5847222222</v>
      </c>
      <c r="K1178" s="8" t="s">
        <v>1731</v>
      </c>
      <c r="L1178" s="8" t="s">
        <v>1276</v>
      </c>
      <c r="M1178" s="9" t="s">
        <v>17</v>
      </c>
      <c r="N1178" s="2">
        <v>66</v>
      </c>
      <c r="O1178" s="8" t="s">
        <v>17</v>
      </c>
      <c r="P1178" t="str">
        <f t="shared" si="48"/>
        <v/>
      </c>
      <c r="Q1178">
        <f t="shared" si="49"/>
        <v>2015</v>
      </c>
    </row>
    <row r="1179" spans="1:17" ht="25.5" x14ac:dyDescent="0.25">
      <c r="A1179" s="3">
        <v>185103</v>
      </c>
      <c r="B1179" s="4" t="s">
        <v>17</v>
      </c>
      <c r="C1179" s="6" t="s">
        <v>17</v>
      </c>
      <c r="D1179" s="5" t="s">
        <v>191</v>
      </c>
      <c r="E1179" s="6" t="s">
        <v>65</v>
      </c>
      <c r="F1179" s="6" t="s">
        <v>19</v>
      </c>
      <c r="G1179" s="5" t="s">
        <v>1094</v>
      </c>
      <c r="H1179" s="5" t="s">
        <v>25</v>
      </c>
      <c r="I1179" s="7">
        <v>42086.314583333296</v>
      </c>
      <c r="J1179" s="7">
        <v>42086.649305555598</v>
      </c>
      <c r="K1179" s="8" t="s">
        <v>17</v>
      </c>
      <c r="L1179" s="8" t="s">
        <v>17</v>
      </c>
      <c r="M1179" s="9" t="s">
        <v>17</v>
      </c>
      <c r="N1179" s="2">
        <v>330</v>
      </c>
      <c r="O1179" s="8" t="s">
        <v>17</v>
      </c>
      <c r="P1179" t="str">
        <f t="shared" si="48"/>
        <v/>
      </c>
      <c r="Q1179">
        <f t="shared" si="49"/>
        <v>2015</v>
      </c>
    </row>
    <row r="1180" spans="1:17" ht="25.5" x14ac:dyDescent="0.25">
      <c r="A1180" s="3">
        <v>185105</v>
      </c>
      <c r="B1180" s="4" t="s">
        <v>17</v>
      </c>
      <c r="C1180" s="6" t="s">
        <v>17</v>
      </c>
      <c r="D1180" s="5" t="s">
        <v>379</v>
      </c>
      <c r="E1180" s="6" t="s">
        <v>65</v>
      </c>
      <c r="F1180" s="6" t="s">
        <v>19</v>
      </c>
      <c r="G1180" s="5" t="s">
        <v>1094</v>
      </c>
      <c r="H1180" s="5" t="s">
        <v>25</v>
      </c>
      <c r="I1180" s="7">
        <v>42088.401388888902</v>
      </c>
      <c r="J1180" s="7">
        <v>42088.4465277778</v>
      </c>
      <c r="K1180" s="8" t="s">
        <v>17</v>
      </c>
      <c r="L1180" s="8" t="s">
        <v>17</v>
      </c>
      <c r="M1180" s="9" t="s">
        <v>17</v>
      </c>
      <c r="N1180" s="2">
        <v>330</v>
      </c>
      <c r="O1180" s="8" t="s">
        <v>17</v>
      </c>
      <c r="P1180" t="str">
        <f t="shared" si="48"/>
        <v/>
      </c>
      <c r="Q1180">
        <f t="shared" si="49"/>
        <v>2015</v>
      </c>
    </row>
    <row r="1181" spans="1:17" x14ac:dyDescent="0.25">
      <c r="A1181" s="3">
        <v>185137</v>
      </c>
      <c r="B1181" s="4" t="s">
        <v>17</v>
      </c>
      <c r="C1181" s="6" t="s">
        <v>17</v>
      </c>
      <c r="D1181" s="5" t="s">
        <v>179</v>
      </c>
      <c r="E1181" s="6" t="s">
        <v>17</v>
      </c>
      <c r="F1181" s="6" t="s">
        <v>19</v>
      </c>
      <c r="G1181" s="5" t="s">
        <v>100</v>
      </c>
      <c r="H1181" s="5" t="s">
        <v>25</v>
      </c>
      <c r="I1181" s="7">
        <v>42073.626388888901</v>
      </c>
      <c r="J1181" s="7">
        <v>42073.726388888899</v>
      </c>
      <c r="K1181" s="8" t="s">
        <v>1732</v>
      </c>
      <c r="L1181" s="8" t="s">
        <v>1276</v>
      </c>
      <c r="M1181" s="9" t="s">
        <v>17</v>
      </c>
      <c r="N1181" s="2">
        <v>66</v>
      </c>
      <c r="O1181" s="8" t="s">
        <v>17</v>
      </c>
      <c r="P1181" t="str">
        <f t="shared" si="48"/>
        <v/>
      </c>
      <c r="Q1181">
        <f t="shared" si="49"/>
        <v>2015</v>
      </c>
    </row>
    <row r="1182" spans="1:17" x14ac:dyDescent="0.25">
      <c r="A1182" s="3">
        <v>185138</v>
      </c>
      <c r="B1182" s="4" t="s">
        <v>17</v>
      </c>
      <c r="C1182" s="6" t="s">
        <v>17</v>
      </c>
      <c r="D1182" s="5" t="s">
        <v>111</v>
      </c>
      <c r="E1182" s="6" t="s">
        <v>17</v>
      </c>
      <c r="F1182" s="6" t="s">
        <v>19</v>
      </c>
      <c r="G1182" s="5" t="s">
        <v>112</v>
      </c>
      <c r="H1182" s="5" t="s">
        <v>25</v>
      </c>
      <c r="I1182" s="7">
        <v>42073.679166666698</v>
      </c>
      <c r="J1182" s="7">
        <v>42073.679166666698</v>
      </c>
      <c r="K1182" s="8" t="s">
        <v>17</v>
      </c>
      <c r="L1182" s="8" t="s">
        <v>1276</v>
      </c>
      <c r="M1182" s="9" t="s">
        <v>17</v>
      </c>
      <c r="N1182" s="2">
        <v>66</v>
      </c>
      <c r="O1182" s="8" t="s">
        <v>17</v>
      </c>
      <c r="P1182" t="str">
        <f t="shared" si="48"/>
        <v/>
      </c>
      <c r="Q1182">
        <f t="shared" si="49"/>
        <v>2015</v>
      </c>
    </row>
    <row r="1183" spans="1:17" x14ac:dyDescent="0.25">
      <c r="A1183" s="3">
        <v>185140</v>
      </c>
      <c r="B1183" s="4" t="s">
        <v>17</v>
      </c>
      <c r="C1183" s="6" t="s">
        <v>17</v>
      </c>
      <c r="D1183" s="5" t="s">
        <v>696</v>
      </c>
      <c r="E1183" s="6" t="s">
        <v>17</v>
      </c>
      <c r="F1183" s="6" t="s">
        <v>19</v>
      </c>
      <c r="G1183" s="5" t="s">
        <v>120</v>
      </c>
      <c r="H1183" s="5" t="s">
        <v>36</v>
      </c>
      <c r="I1183" s="7">
        <v>42073.797916666699</v>
      </c>
      <c r="J1183" s="7">
        <v>42073.872222222199</v>
      </c>
      <c r="K1183" s="8" t="s">
        <v>17</v>
      </c>
      <c r="L1183" s="8" t="s">
        <v>1276</v>
      </c>
      <c r="M1183" s="9" t="s">
        <v>17</v>
      </c>
      <c r="N1183" s="2">
        <v>66</v>
      </c>
      <c r="O1183" s="8" t="s">
        <v>17</v>
      </c>
      <c r="P1183" t="str">
        <f t="shared" si="48"/>
        <v/>
      </c>
      <c r="Q1183">
        <f t="shared" si="49"/>
        <v>2015</v>
      </c>
    </row>
    <row r="1184" spans="1:17" x14ac:dyDescent="0.25">
      <c r="A1184" s="3">
        <v>185179</v>
      </c>
      <c r="B1184" s="4" t="s">
        <v>17</v>
      </c>
      <c r="C1184" s="6" t="s">
        <v>17</v>
      </c>
      <c r="D1184" s="5" t="s">
        <v>498</v>
      </c>
      <c r="E1184" s="6" t="s">
        <v>65</v>
      </c>
      <c r="F1184" s="6" t="s">
        <v>19</v>
      </c>
      <c r="G1184" s="5" t="s">
        <v>1452</v>
      </c>
      <c r="H1184" s="5" t="s">
        <v>25</v>
      </c>
      <c r="I1184" s="7">
        <v>42080.310416666704</v>
      </c>
      <c r="J1184" s="7">
        <v>42080.385416666701</v>
      </c>
      <c r="K1184" s="8" t="s">
        <v>17</v>
      </c>
      <c r="L1184" s="8" t="s">
        <v>17</v>
      </c>
      <c r="M1184" s="9" t="s">
        <v>17</v>
      </c>
      <c r="N1184" s="2">
        <v>330</v>
      </c>
      <c r="O1184" s="8" t="s">
        <v>17</v>
      </c>
      <c r="P1184" t="str">
        <f t="shared" si="48"/>
        <v/>
      </c>
      <c r="Q1184">
        <f t="shared" si="49"/>
        <v>2015</v>
      </c>
    </row>
    <row r="1185" spans="1:17" x14ac:dyDescent="0.25">
      <c r="A1185" s="3">
        <v>185180</v>
      </c>
      <c r="B1185" s="4" t="s">
        <v>17</v>
      </c>
      <c r="C1185" s="6" t="s">
        <v>17</v>
      </c>
      <c r="D1185" s="5" t="s">
        <v>498</v>
      </c>
      <c r="E1185" s="6" t="s">
        <v>65</v>
      </c>
      <c r="F1185" s="6" t="s">
        <v>19</v>
      </c>
      <c r="G1185" s="5" t="s">
        <v>1452</v>
      </c>
      <c r="H1185" s="5" t="s">
        <v>25</v>
      </c>
      <c r="I1185" s="7">
        <v>42080.403472222199</v>
      </c>
      <c r="J1185" s="7">
        <v>42080.467361111099</v>
      </c>
      <c r="K1185" s="8" t="s">
        <v>17</v>
      </c>
      <c r="L1185" s="8" t="s">
        <v>17</v>
      </c>
      <c r="M1185" s="9" t="s">
        <v>17</v>
      </c>
      <c r="N1185" s="2">
        <v>330</v>
      </c>
      <c r="O1185" s="8" t="s">
        <v>17</v>
      </c>
      <c r="P1185" t="str">
        <f t="shared" si="48"/>
        <v/>
      </c>
      <c r="Q1185">
        <f t="shared" si="49"/>
        <v>2015</v>
      </c>
    </row>
    <row r="1186" spans="1:17" x14ac:dyDescent="0.25">
      <c r="A1186" s="3">
        <v>185182</v>
      </c>
      <c r="B1186" s="4" t="s">
        <v>17</v>
      </c>
      <c r="C1186" s="6" t="s">
        <v>17</v>
      </c>
      <c r="D1186" s="5" t="s">
        <v>498</v>
      </c>
      <c r="E1186" s="6" t="s">
        <v>65</v>
      </c>
      <c r="F1186" s="6" t="s">
        <v>19</v>
      </c>
      <c r="G1186" s="5" t="s">
        <v>1452</v>
      </c>
      <c r="H1186" s="5" t="s">
        <v>25</v>
      </c>
      <c r="I1186" s="7">
        <v>42080.479861111096</v>
      </c>
      <c r="J1186" s="7">
        <v>42080.582638888904</v>
      </c>
      <c r="K1186" s="8" t="s">
        <v>17</v>
      </c>
      <c r="L1186" s="8" t="s">
        <v>17</v>
      </c>
      <c r="M1186" s="9" t="s">
        <v>17</v>
      </c>
      <c r="N1186" s="2">
        <v>330</v>
      </c>
      <c r="O1186" s="8" t="s">
        <v>17</v>
      </c>
      <c r="P1186" t="str">
        <f t="shared" si="48"/>
        <v/>
      </c>
      <c r="Q1186">
        <f t="shared" si="49"/>
        <v>2015</v>
      </c>
    </row>
    <row r="1187" spans="1:17" ht="25.5" x14ac:dyDescent="0.25">
      <c r="A1187" s="3">
        <v>185184</v>
      </c>
      <c r="B1187" s="4" t="s">
        <v>17</v>
      </c>
      <c r="C1187" s="6" t="s">
        <v>17</v>
      </c>
      <c r="D1187" s="5" t="s">
        <v>749</v>
      </c>
      <c r="E1187" s="6" t="s">
        <v>65</v>
      </c>
      <c r="F1187" s="6" t="s">
        <v>1307</v>
      </c>
      <c r="G1187" s="5" t="s">
        <v>261</v>
      </c>
      <c r="H1187" s="5" t="s">
        <v>25</v>
      </c>
      <c r="I1187" s="7">
        <v>42095.354166666701</v>
      </c>
      <c r="J1187" s="7">
        <v>42095.375</v>
      </c>
      <c r="K1187" s="8" t="s">
        <v>17</v>
      </c>
      <c r="L1187" s="8" t="s">
        <v>17</v>
      </c>
      <c r="M1187" s="9" t="s">
        <v>17</v>
      </c>
      <c r="N1187" s="2">
        <v>132</v>
      </c>
      <c r="O1187" s="8" t="s">
        <v>17</v>
      </c>
      <c r="P1187" t="str">
        <f t="shared" si="48"/>
        <v/>
      </c>
      <c r="Q1187">
        <f t="shared" si="49"/>
        <v>2015</v>
      </c>
    </row>
    <row r="1188" spans="1:17" ht="25.5" x14ac:dyDescent="0.25">
      <c r="A1188" s="3">
        <v>185191</v>
      </c>
      <c r="B1188" s="4" t="s">
        <v>17</v>
      </c>
      <c r="C1188" s="6" t="s">
        <v>17</v>
      </c>
      <c r="D1188" s="5" t="s">
        <v>749</v>
      </c>
      <c r="E1188" s="6" t="s">
        <v>65</v>
      </c>
      <c r="F1188" s="6" t="s">
        <v>1307</v>
      </c>
      <c r="G1188" s="5" t="s">
        <v>261</v>
      </c>
      <c r="H1188" s="5" t="s">
        <v>25</v>
      </c>
      <c r="I1188" s="7">
        <v>42095.402083333298</v>
      </c>
      <c r="J1188" s="7">
        <v>42095.411111111098</v>
      </c>
      <c r="K1188" s="8" t="s">
        <v>17</v>
      </c>
      <c r="L1188" s="8" t="s">
        <v>17</v>
      </c>
      <c r="M1188" s="9" t="s">
        <v>17</v>
      </c>
      <c r="N1188" s="2">
        <v>132</v>
      </c>
      <c r="O1188" s="8" t="s">
        <v>17</v>
      </c>
      <c r="P1188" t="str">
        <f t="shared" si="48"/>
        <v/>
      </c>
      <c r="Q1188">
        <f t="shared" si="49"/>
        <v>2015</v>
      </c>
    </row>
    <row r="1189" spans="1:17" ht="25.5" x14ac:dyDescent="0.25">
      <c r="A1189" s="3">
        <v>185192</v>
      </c>
      <c r="B1189" s="4" t="s">
        <v>17</v>
      </c>
      <c r="C1189" s="6" t="s">
        <v>17</v>
      </c>
      <c r="D1189" s="5" t="s">
        <v>749</v>
      </c>
      <c r="E1189" s="6" t="s">
        <v>65</v>
      </c>
      <c r="F1189" s="6" t="s">
        <v>1307</v>
      </c>
      <c r="G1189" s="5" t="s">
        <v>261</v>
      </c>
      <c r="H1189" s="5" t="s">
        <v>25</v>
      </c>
      <c r="I1189" s="7">
        <v>42095.442361111098</v>
      </c>
      <c r="J1189" s="7">
        <v>42095.459027777797</v>
      </c>
      <c r="K1189" s="8" t="s">
        <v>17</v>
      </c>
      <c r="L1189" s="8" t="s">
        <v>17</v>
      </c>
      <c r="M1189" s="9" t="s">
        <v>17</v>
      </c>
      <c r="N1189" s="2">
        <v>132</v>
      </c>
      <c r="O1189" s="8" t="s">
        <v>17</v>
      </c>
      <c r="P1189" t="str">
        <f t="shared" si="48"/>
        <v/>
      </c>
      <c r="Q1189">
        <f t="shared" si="49"/>
        <v>2015</v>
      </c>
    </row>
    <row r="1190" spans="1:17" ht="25.5" x14ac:dyDescent="0.25">
      <c r="A1190" s="3">
        <v>185217</v>
      </c>
      <c r="B1190" s="4" t="s">
        <v>17</v>
      </c>
      <c r="C1190" s="6" t="s">
        <v>17</v>
      </c>
      <c r="D1190" s="5" t="s">
        <v>106</v>
      </c>
      <c r="E1190" s="6" t="s">
        <v>17</v>
      </c>
      <c r="F1190" s="6" t="s">
        <v>19</v>
      </c>
      <c r="G1190" s="5" t="s">
        <v>105</v>
      </c>
      <c r="H1190" s="5" t="s">
        <v>25</v>
      </c>
      <c r="I1190" s="7">
        <v>42074.545833333301</v>
      </c>
      <c r="J1190" s="7">
        <v>42074.545833333301</v>
      </c>
      <c r="K1190" s="8" t="s">
        <v>1733</v>
      </c>
      <c r="L1190" s="8" t="s">
        <v>1276</v>
      </c>
      <c r="M1190" s="9" t="s">
        <v>17</v>
      </c>
      <c r="N1190" s="2">
        <v>66</v>
      </c>
      <c r="O1190" s="8" t="s">
        <v>17</v>
      </c>
      <c r="P1190" t="str">
        <f t="shared" si="48"/>
        <v/>
      </c>
      <c r="Q1190">
        <f t="shared" si="49"/>
        <v>2015</v>
      </c>
    </row>
    <row r="1191" spans="1:17" x14ac:dyDescent="0.25">
      <c r="A1191" s="3">
        <v>185231</v>
      </c>
      <c r="B1191" s="4" t="s">
        <v>17</v>
      </c>
      <c r="C1191" s="6" t="s">
        <v>17</v>
      </c>
      <c r="D1191" s="5" t="s">
        <v>345</v>
      </c>
      <c r="E1191" s="6" t="s">
        <v>17</v>
      </c>
      <c r="F1191" s="6" t="s">
        <v>19</v>
      </c>
      <c r="G1191" s="5" t="s">
        <v>43</v>
      </c>
      <c r="H1191" s="5" t="s">
        <v>52</v>
      </c>
      <c r="I1191" s="7">
        <v>42074.713888888902</v>
      </c>
      <c r="J1191" s="7">
        <v>42076.791666666701</v>
      </c>
      <c r="K1191" s="8" t="s">
        <v>17</v>
      </c>
      <c r="L1191" s="8" t="s">
        <v>1276</v>
      </c>
      <c r="M1191" s="9" t="s">
        <v>17</v>
      </c>
      <c r="N1191" s="2">
        <v>500</v>
      </c>
      <c r="O1191" s="8" t="s">
        <v>17</v>
      </c>
      <c r="P1191" t="str">
        <f t="shared" si="48"/>
        <v/>
      </c>
      <c r="Q1191">
        <f t="shared" si="49"/>
        <v>2015</v>
      </c>
    </row>
    <row r="1192" spans="1:17" ht="102" x14ac:dyDescent="0.25">
      <c r="A1192" s="3">
        <v>185232</v>
      </c>
      <c r="B1192" s="4" t="s">
        <v>23</v>
      </c>
      <c r="C1192" s="6" t="s">
        <v>203</v>
      </c>
      <c r="D1192" s="5" t="s">
        <v>75</v>
      </c>
      <c r="E1192" s="6" t="s">
        <v>61</v>
      </c>
      <c r="F1192" s="6" t="s">
        <v>19</v>
      </c>
      <c r="G1192" s="5" t="s">
        <v>44</v>
      </c>
      <c r="H1192" s="5" t="s">
        <v>52</v>
      </c>
      <c r="I1192" s="7">
        <v>42074.765972222202</v>
      </c>
      <c r="J1192" s="7">
        <v>42074.877777777801</v>
      </c>
      <c r="K1192" s="8" t="s">
        <v>1734</v>
      </c>
      <c r="L1192" s="8" t="s">
        <v>1735</v>
      </c>
      <c r="M1192" s="9" t="s">
        <v>1736</v>
      </c>
      <c r="N1192" s="2">
        <v>330</v>
      </c>
      <c r="O1192" s="8" t="s">
        <v>17</v>
      </c>
      <c r="P1192" t="str">
        <f t="shared" si="48"/>
        <v>Forced</v>
      </c>
      <c r="Q1192">
        <f t="shared" si="49"/>
        <v>2015</v>
      </c>
    </row>
    <row r="1193" spans="1:17" ht="25.5" x14ac:dyDescent="0.25">
      <c r="A1193" s="3">
        <v>185247</v>
      </c>
      <c r="B1193" s="4" t="s">
        <v>17</v>
      </c>
      <c r="C1193" s="6" t="s">
        <v>17</v>
      </c>
      <c r="D1193" s="5" t="s">
        <v>637</v>
      </c>
      <c r="E1193" s="6" t="s">
        <v>17</v>
      </c>
      <c r="F1193" s="6" t="s">
        <v>19</v>
      </c>
      <c r="G1193" s="5" t="s">
        <v>533</v>
      </c>
      <c r="H1193" s="5" t="s">
        <v>25</v>
      </c>
      <c r="I1193" s="7">
        <v>42075.241666666698</v>
      </c>
      <c r="J1193" s="7">
        <v>42075.475694444402</v>
      </c>
      <c r="K1193" s="8" t="s">
        <v>17</v>
      </c>
      <c r="L1193" s="8" t="s">
        <v>1276</v>
      </c>
      <c r="M1193" s="9" t="s">
        <v>17</v>
      </c>
      <c r="N1193" s="2">
        <v>66</v>
      </c>
      <c r="O1193" s="8" t="s">
        <v>17</v>
      </c>
      <c r="P1193" t="str">
        <f t="shared" si="48"/>
        <v/>
      </c>
      <c r="Q1193">
        <f t="shared" si="49"/>
        <v>2015</v>
      </c>
    </row>
    <row r="1194" spans="1:17" ht="25.5" x14ac:dyDescent="0.25">
      <c r="A1194" s="3">
        <v>185252</v>
      </c>
      <c r="B1194" s="4" t="s">
        <v>17</v>
      </c>
      <c r="C1194" s="6" t="s">
        <v>17</v>
      </c>
      <c r="D1194" s="5" t="s">
        <v>360</v>
      </c>
      <c r="E1194" s="6" t="s">
        <v>65</v>
      </c>
      <c r="F1194" s="6" t="s">
        <v>19</v>
      </c>
      <c r="G1194" s="5" t="s">
        <v>1094</v>
      </c>
      <c r="H1194" s="5" t="s">
        <v>25</v>
      </c>
      <c r="I1194" s="7">
        <v>42075.417361111096</v>
      </c>
      <c r="J1194" s="7">
        <v>42076.604861111096</v>
      </c>
      <c r="K1194" s="8" t="s">
        <v>17</v>
      </c>
      <c r="L1194" s="8" t="s">
        <v>17</v>
      </c>
      <c r="M1194" s="9" t="s">
        <v>17</v>
      </c>
      <c r="N1194" s="2">
        <v>330</v>
      </c>
      <c r="O1194" s="8" t="s">
        <v>17</v>
      </c>
      <c r="P1194" t="str">
        <f t="shared" si="48"/>
        <v/>
      </c>
      <c r="Q1194">
        <f t="shared" si="49"/>
        <v>2015</v>
      </c>
    </row>
    <row r="1195" spans="1:17" x14ac:dyDescent="0.25">
      <c r="A1195" s="3">
        <v>185317</v>
      </c>
      <c r="B1195" s="4" t="s">
        <v>17</v>
      </c>
      <c r="C1195" s="6" t="s">
        <v>17</v>
      </c>
      <c r="D1195" s="5" t="s">
        <v>441</v>
      </c>
      <c r="E1195" s="6" t="s">
        <v>17</v>
      </c>
      <c r="F1195" s="6" t="s">
        <v>19</v>
      </c>
      <c r="G1195" s="5" t="s">
        <v>442</v>
      </c>
      <c r="H1195" s="5" t="s">
        <v>25</v>
      </c>
      <c r="I1195" s="7">
        <v>42075.590972222199</v>
      </c>
      <c r="J1195" s="7">
        <v>42075.590972222199</v>
      </c>
      <c r="K1195" s="8" t="s">
        <v>17</v>
      </c>
      <c r="L1195" s="8" t="s">
        <v>1276</v>
      </c>
      <c r="M1195" s="9" t="s">
        <v>17</v>
      </c>
      <c r="N1195" s="2">
        <v>66</v>
      </c>
      <c r="O1195" s="8" t="s">
        <v>17</v>
      </c>
      <c r="P1195" t="str">
        <f t="shared" si="48"/>
        <v/>
      </c>
      <c r="Q1195">
        <f t="shared" si="49"/>
        <v>2015</v>
      </c>
    </row>
    <row r="1196" spans="1:17" x14ac:dyDescent="0.25">
      <c r="A1196" s="3">
        <v>185321</v>
      </c>
      <c r="B1196" s="4" t="s">
        <v>17</v>
      </c>
      <c r="C1196" s="6" t="s">
        <v>17</v>
      </c>
      <c r="D1196" s="5" t="s">
        <v>441</v>
      </c>
      <c r="E1196" s="6" t="s">
        <v>17</v>
      </c>
      <c r="F1196" s="6" t="s">
        <v>19</v>
      </c>
      <c r="G1196" s="5" t="s">
        <v>442</v>
      </c>
      <c r="H1196" s="5" t="s">
        <v>25</v>
      </c>
      <c r="I1196" s="7">
        <v>42075.591666666704</v>
      </c>
      <c r="J1196" s="7">
        <v>42075.591666666704</v>
      </c>
      <c r="K1196" s="8" t="s">
        <v>17</v>
      </c>
      <c r="L1196" s="8" t="s">
        <v>1276</v>
      </c>
      <c r="M1196" s="9" t="s">
        <v>17</v>
      </c>
      <c r="N1196" s="2">
        <v>66</v>
      </c>
      <c r="O1196" s="8" t="s">
        <v>17</v>
      </c>
      <c r="P1196" t="str">
        <f t="shared" si="48"/>
        <v/>
      </c>
      <c r="Q1196">
        <f t="shared" si="49"/>
        <v>2015</v>
      </c>
    </row>
    <row r="1197" spans="1:17" x14ac:dyDescent="0.25">
      <c r="A1197" s="3">
        <v>185332</v>
      </c>
      <c r="B1197" s="4" t="s">
        <v>17</v>
      </c>
      <c r="C1197" s="6" t="s">
        <v>17</v>
      </c>
      <c r="D1197" s="5" t="s">
        <v>125</v>
      </c>
      <c r="E1197" s="6" t="s">
        <v>17</v>
      </c>
      <c r="F1197" s="6" t="s">
        <v>19</v>
      </c>
      <c r="G1197" s="5" t="s">
        <v>126</v>
      </c>
      <c r="H1197" s="5" t="s">
        <v>25</v>
      </c>
      <c r="I1197" s="7">
        <v>42075.659027777801</v>
      </c>
      <c r="J1197" s="7">
        <v>42075.659027777801</v>
      </c>
      <c r="K1197" s="8" t="s">
        <v>17</v>
      </c>
      <c r="L1197" s="8" t="s">
        <v>1276</v>
      </c>
      <c r="M1197" s="9" t="s">
        <v>17</v>
      </c>
      <c r="N1197" s="2">
        <v>66</v>
      </c>
      <c r="O1197" s="8" t="s">
        <v>17</v>
      </c>
      <c r="P1197" t="str">
        <f t="shared" si="48"/>
        <v/>
      </c>
      <c r="Q1197">
        <f t="shared" si="49"/>
        <v>2015</v>
      </c>
    </row>
    <row r="1198" spans="1:17" ht="25.5" x14ac:dyDescent="0.25">
      <c r="A1198" s="3">
        <v>185365</v>
      </c>
      <c r="B1198" s="4" t="s">
        <v>17</v>
      </c>
      <c r="C1198" s="6" t="s">
        <v>17</v>
      </c>
      <c r="D1198" s="5" t="s">
        <v>561</v>
      </c>
      <c r="E1198" s="6" t="s">
        <v>65</v>
      </c>
      <c r="F1198" s="6" t="s">
        <v>1307</v>
      </c>
      <c r="G1198" s="5" t="s">
        <v>562</v>
      </c>
      <c r="H1198" s="5" t="s">
        <v>25</v>
      </c>
      <c r="I1198" s="7">
        <v>42125.2993055556</v>
      </c>
      <c r="J1198" s="7">
        <v>42125.716666666704</v>
      </c>
      <c r="K1198" s="8" t="s">
        <v>17</v>
      </c>
      <c r="L1198" s="8" t="s">
        <v>17</v>
      </c>
      <c r="M1198" s="9" t="s">
        <v>17</v>
      </c>
      <c r="N1198" s="2">
        <v>330</v>
      </c>
      <c r="O1198" s="8" t="s">
        <v>17</v>
      </c>
      <c r="P1198" t="str">
        <f t="shared" si="48"/>
        <v/>
      </c>
      <c r="Q1198">
        <f t="shared" si="49"/>
        <v>2015</v>
      </c>
    </row>
    <row r="1199" spans="1:17" ht="76.5" x14ac:dyDescent="0.25">
      <c r="A1199" s="3">
        <v>185396</v>
      </c>
      <c r="B1199" s="4" t="s">
        <v>797</v>
      </c>
      <c r="C1199" s="6" t="s">
        <v>36</v>
      </c>
      <c r="D1199" s="5" t="s">
        <v>1035</v>
      </c>
      <c r="E1199" s="6" t="s">
        <v>84</v>
      </c>
      <c r="F1199" s="6" t="s">
        <v>19</v>
      </c>
      <c r="G1199" s="5" t="s">
        <v>1036</v>
      </c>
      <c r="H1199" s="5" t="s">
        <v>25</v>
      </c>
      <c r="I1199" s="7">
        <v>42076.648611111101</v>
      </c>
      <c r="J1199" s="7">
        <v>42076.795138888898</v>
      </c>
      <c r="K1199" s="8" t="s">
        <v>1737</v>
      </c>
      <c r="L1199" s="8" t="s">
        <v>1738</v>
      </c>
      <c r="M1199" s="9" t="s">
        <v>1739</v>
      </c>
      <c r="N1199" s="2">
        <v>132</v>
      </c>
      <c r="O1199" s="8" t="s">
        <v>1740</v>
      </c>
      <c r="P1199" t="str">
        <f t="shared" si="48"/>
        <v/>
      </c>
      <c r="Q1199">
        <f t="shared" si="49"/>
        <v>2015</v>
      </c>
    </row>
    <row r="1200" spans="1:17" x14ac:dyDescent="0.25">
      <c r="A1200" s="3">
        <v>185400</v>
      </c>
      <c r="B1200" s="4" t="s">
        <v>17</v>
      </c>
      <c r="C1200" s="6" t="s">
        <v>17</v>
      </c>
      <c r="D1200" s="5" t="s">
        <v>119</v>
      </c>
      <c r="E1200" s="6" t="s">
        <v>17</v>
      </c>
      <c r="F1200" s="6" t="s">
        <v>19</v>
      </c>
      <c r="G1200" s="5" t="s">
        <v>120</v>
      </c>
      <c r="H1200" s="5" t="s">
        <v>25</v>
      </c>
      <c r="I1200" s="7">
        <v>42076.753472222197</v>
      </c>
      <c r="J1200" s="7">
        <v>42076.753472222197</v>
      </c>
      <c r="K1200" s="8" t="s">
        <v>17</v>
      </c>
      <c r="L1200" s="8" t="s">
        <v>1276</v>
      </c>
      <c r="M1200" s="9" t="s">
        <v>17</v>
      </c>
      <c r="N1200" s="2">
        <v>66</v>
      </c>
      <c r="O1200" s="8" t="s">
        <v>17</v>
      </c>
      <c r="P1200" t="str">
        <f t="shared" si="48"/>
        <v/>
      </c>
      <c r="Q1200">
        <f t="shared" si="49"/>
        <v>2015</v>
      </c>
    </row>
    <row r="1201" spans="1:17" x14ac:dyDescent="0.25">
      <c r="A1201" s="3">
        <v>185474</v>
      </c>
      <c r="B1201" s="4" t="s">
        <v>42</v>
      </c>
      <c r="C1201" s="6" t="s">
        <v>74</v>
      </c>
      <c r="D1201" s="5" t="s">
        <v>86</v>
      </c>
      <c r="E1201" s="6" t="s">
        <v>69</v>
      </c>
      <c r="F1201" s="6" t="s">
        <v>19</v>
      </c>
      <c r="G1201" s="5" t="s">
        <v>44</v>
      </c>
      <c r="H1201" s="5" t="s">
        <v>74</v>
      </c>
      <c r="I1201" s="7">
        <v>42080.28125</v>
      </c>
      <c r="J1201" s="7">
        <v>42080.609722222202</v>
      </c>
      <c r="K1201" s="8" t="s">
        <v>17</v>
      </c>
      <c r="L1201" s="8" t="s">
        <v>17</v>
      </c>
      <c r="M1201" s="9" t="s">
        <v>1741</v>
      </c>
      <c r="N1201" s="2">
        <v>330</v>
      </c>
      <c r="O1201" s="8" t="s">
        <v>17</v>
      </c>
      <c r="P1201" t="str">
        <f t="shared" si="48"/>
        <v>Forced</v>
      </c>
      <c r="Q1201">
        <f t="shared" si="49"/>
        <v>2015</v>
      </c>
    </row>
    <row r="1202" spans="1:17" ht="25.5" x14ac:dyDescent="0.25">
      <c r="A1202" s="3">
        <v>185512</v>
      </c>
      <c r="B1202" s="4" t="s">
        <v>17</v>
      </c>
      <c r="C1202" s="6" t="s">
        <v>17</v>
      </c>
      <c r="D1202" s="5" t="s">
        <v>224</v>
      </c>
      <c r="E1202" s="6" t="s">
        <v>17</v>
      </c>
      <c r="F1202" s="6" t="s">
        <v>19</v>
      </c>
      <c r="G1202" s="5" t="s">
        <v>120</v>
      </c>
      <c r="H1202" s="5" t="s">
        <v>25</v>
      </c>
      <c r="I1202" s="7">
        <v>42080.238888888904</v>
      </c>
      <c r="J1202" s="7">
        <v>42080.238888888904</v>
      </c>
      <c r="K1202" s="8" t="s">
        <v>17</v>
      </c>
      <c r="L1202" s="8" t="s">
        <v>1276</v>
      </c>
      <c r="M1202" s="9" t="s">
        <v>17</v>
      </c>
      <c r="N1202" s="2">
        <v>66</v>
      </c>
      <c r="O1202" s="8" t="s">
        <v>17</v>
      </c>
      <c r="P1202" t="str">
        <f t="shared" si="48"/>
        <v/>
      </c>
      <c r="Q1202">
        <f t="shared" si="49"/>
        <v>2015</v>
      </c>
    </row>
    <row r="1203" spans="1:17" ht="38.25" x14ac:dyDescent="0.25">
      <c r="A1203" s="3">
        <v>185516</v>
      </c>
      <c r="B1203" s="4" t="s">
        <v>17</v>
      </c>
      <c r="C1203" s="6" t="s">
        <v>17</v>
      </c>
      <c r="D1203" s="5" t="s">
        <v>530</v>
      </c>
      <c r="E1203" s="6" t="s">
        <v>17</v>
      </c>
      <c r="F1203" s="6" t="s">
        <v>19</v>
      </c>
      <c r="G1203" s="5" t="s">
        <v>375</v>
      </c>
      <c r="H1203" s="5" t="s">
        <v>25</v>
      </c>
      <c r="I1203" s="7">
        <v>42080.245138888902</v>
      </c>
      <c r="J1203" s="7">
        <v>42080.245138888902</v>
      </c>
      <c r="K1203" s="8" t="s">
        <v>1742</v>
      </c>
      <c r="L1203" s="8" t="s">
        <v>1276</v>
      </c>
      <c r="M1203" s="9" t="s">
        <v>17</v>
      </c>
      <c r="N1203" s="2">
        <v>66</v>
      </c>
      <c r="O1203" s="8" t="s">
        <v>17</v>
      </c>
      <c r="P1203" t="str">
        <f t="shared" si="48"/>
        <v/>
      </c>
      <c r="Q1203">
        <f t="shared" si="49"/>
        <v>2015</v>
      </c>
    </row>
    <row r="1204" spans="1:17" x14ac:dyDescent="0.25">
      <c r="A1204" s="3">
        <v>185541</v>
      </c>
      <c r="B1204" s="4" t="s">
        <v>17</v>
      </c>
      <c r="C1204" s="6" t="s">
        <v>17</v>
      </c>
      <c r="D1204" s="5" t="s">
        <v>258</v>
      </c>
      <c r="E1204" s="6" t="s">
        <v>65</v>
      </c>
      <c r="F1204" s="6" t="s">
        <v>1307</v>
      </c>
      <c r="G1204" s="5" t="s">
        <v>1452</v>
      </c>
      <c r="H1204" s="5" t="s">
        <v>25</v>
      </c>
      <c r="I1204" s="7">
        <v>42114.316666666702</v>
      </c>
      <c r="J1204" s="7">
        <v>42116.6381944444</v>
      </c>
      <c r="K1204" s="8" t="s">
        <v>17</v>
      </c>
      <c r="L1204" s="8" t="s">
        <v>17</v>
      </c>
      <c r="M1204" s="9" t="s">
        <v>17</v>
      </c>
      <c r="N1204" s="2">
        <v>330</v>
      </c>
      <c r="O1204" s="8" t="s">
        <v>17</v>
      </c>
      <c r="P1204" t="str">
        <f t="shared" si="48"/>
        <v/>
      </c>
      <c r="Q1204">
        <f t="shared" si="49"/>
        <v>2015</v>
      </c>
    </row>
    <row r="1205" spans="1:17" ht="89.25" x14ac:dyDescent="0.25">
      <c r="A1205" s="3">
        <v>185568</v>
      </c>
      <c r="B1205" s="4" t="s">
        <v>88</v>
      </c>
      <c r="C1205" s="6" t="s">
        <v>25</v>
      </c>
      <c r="D1205" s="5" t="s">
        <v>565</v>
      </c>
      <c r="E1205" s="6" t="s">
        <v>84</v>
      </c>
      <c r="F1205" s="6" t="s">
        <v>19</v>
      </c>
      <c r="G1205" s="5" t="s">
        <v>425</v>
      </c>
      <c r="H1205" s="5" t="s">
        <v>25</v>
      </c>
      <c r="I1205" s="7">
        <v>42081.309722222199</v>
      </c>
      <c r="J1205" s="7">
        <v>42081.310416666704</v>
      </c>
      <c r="K1205" s="8" t="s">
        <v>1743</v>
      </c>
      <c r="L1205" s="8" t="s">
        <v>1744</v>
      </c>
      <c r="M1205" s="9" t="s">
        <v>1745</v>
      </c>
      <c r="N1205" s="2">
        <v>330</v>
      </c>
      <c r="O1205" s="8" t="s">
        <v>17</v>
      </c>
      <c r="P1205" t="str">
        <f t="shared" si="48"/>
        <v/>
      </c>
      <c r="Q1205">
        <f t="shared" si="49"/>
        <v>2015</v>
      </c>
    </row>
    <row r="1206" spans="1:17" x14ac:dyDescent="0.25">
      <c r="A1206" s="3">
        <v>185753</v>
      </c>
      <c r="B1206" s="4" t="s">
        <v>42</v>
      </c>
      <c r="C1206" s="6" t="s">
        <v>36</v>
      </c>
      <c r="D1206" s="5" t="s">
        <v>68</v>
      </c>
      <c r="E1206" s="6" t="s">
        <v>69</v>
      </c>
      <c r="F1206" s="6" t="s">
        <v>19</v>
      </c>
      <c r="G1206" s="5" t="s">
        <v>118</v>
      </c>
      <c r="H1206" s="5" t="s">
        <v>52</v>
      </c>
      <c r="I1206" s="7">
        <v>42082.510416666701</v>
      </c>
      <c r="J1206" s="7">
        <v>42082.547222222202</v>
      </c>
      <c r="K1206" s="8" t="s">
        <v>17</v>
      </c>
      <c r="L1206" s="8" t="s">
        <v>17</v>
      </c>
      <c r="M1206" s="9" t="s">
        <v>1294</v>
      </c>
      <c r="N1206" s="2">
        <v>330</v>
      </c>
      <c r="O1206" s="8" t="s">
        <v>17</v>
      </c>
      <c r="P1206" t="str">
        <f t="shared" si="48"/>
        <v>Forced</v>
      </c>
      <c r="Q1206">
        <f t="shared" si="49"/>
        <v>2015</v>
      </c>
    </row>
    <row r="1207" spans="1:17" ht="25.5" x14ac:dyDescent="0.25">
      <c r="A1207" s="3">
        <v>185801</v>
      </c>
      <c r="B1207" s="4" t="s">
        <v>42</v>
      </c>
      <c r="C1207" s="6" t="s">
        <v>36</v>
      </c>
      <c r="D1207" s="5" t="s">
        <v>1746</v>
      </c>
      <c r="E1207" s="6" t="s">
        <v>69</v>
      </c>
      <c r="F1207" s="6" t="s">
        <v>19</v>
      </c>
      <c r="G1207" s="5" t="s">
        <v>992</v>
      </c>
      <c r="H1207" s="5" t="s">
        <v>25</v>
      </c>
      <c r="I1207" s="7">
        <v>42083.542361111096</v>
      </c>
      <c r="J1207" s="7">
        <v>42083.591666666704</v>
      </c>
      <c r="K1207" s="8" t="s">
        <v>17</v>
      </c>
      <c r="L1207" s="8" t="s">
        <v>17</v>
      </c>
      <c r="M1207" s="9" t="s">
        <v>1747</v>
      </c>
      <c r="N1207" s="2">
        <v>132</v>
      </c>
      <c r="O1207" s="8" t="s">
        <v>17</v>
      </c>
      <c r="P1207" t="str">
        <f t="shared" si="48"/>
        <v>Forced</v>
      </c>
      <c r="Q1207">
        <f t="shared" si="49"/>
        <v>2015</v>
      </c>
    </row>
    <row r="1208" spans="1:17" ht="25.5" x14ac:dyDescent="0.25">
      <c r="A1208" s="3">
        <v>185837</v>
      </c>
      <c r="B1208" s="4" t="s">
        <v>17</v>
      </c>
      <c r="C1208" s="6" t="s">
        <v>17</v>
      </c>
      <c r="D1208" s="5" t="s">
        <v>345</v>
      </c>
      <c r="E1208" s="6" t="s">
        <v>17</v>
      </c>
      <c r="F1208" s="6" t="s">
        <v>19</v>
      </c>
      <c r="G1208" s="5" t="s">
        <v>43</v>
      </c>
      <c r="H1208" s="5" t="s">
        <v>52</v>
      </c>
      <c r="I1208" s="7">
        <v>42083.797916666699</v>
      </c>
      <c r="J1208" s="7">
        <v>42085.405555555597</v>
      </c>
      <c r="K1208" s="8" t="s">
        <v>1748</v>
      </c>
      <c r="L1208" s="8" t="s">
        <v>1276</v>
      </c>
      <c r="M1208" s="9" t="s">
        <v>17</v>
      </c>
      <c r="N1208" s="2">
        <v>500</v>
      </c>
      <c r="O1208" s="8" t="s">
        <v>17</v>
      </c>
      <c r="P1208" t="str">
        <f t="shared" si="48"/>
        <v/>
      </c>
      <c r="Q1208">
        <f t="shared" si="49"/>
        <v>2015</v>
      </c>
    </row>
    <row r="1209" spans="1:17" ht="25.5" x14ac:dyDescent="0.25">
      <c r="A1209" s="3">
        <v>185865</v>
      </c>
      <c r="B1209" s="4" t="s">
        <v>17</v>
      </c>
      <c r="C1209" s="6" t="s">
        <v>17</v>
      </c>
      <c r="D1209" s="5" t="s">
        <v>337</v>
      </c>
      <c r="E1209" s="6" t="s">
        <v>17</v>
      </c>
      <c r="F1209" s="6" t="s">
        <v>19</v>
      </c>
      <c r="G1209" s="5" t="s">
        <v>120</v>
      </c>
      <c r="H1209" s="5" t="s">
        <v>25</v>
      </c>
      <c r="I1209" s="7">
        <v>42084.647916666698</v>
      </c>
      <c r="J1209" s="7">
        <v>42084.647916666698</v>
      </c>
      <c r="K1209" s="8" t="s">
        <v>1544</v>
      </c>
      <c r="L1209" s="8" t="s">
        <v>1276</v>
      </c>
      <c r="M1209" s="9" t="s">
        <v>17</v>
      </c>
      <c r="N1209" s="2">
        <v>66</v>
      </c>
      <c r="O1209" s="8" t="s">
        <v>17</v>
      </c>
      <c r="P1209" t="str">
        <f t="shared" si="48"/>
        <v/>
      </c>
      <c r="Q1209">
        <f t="shared" si="49"/>
        <v>2015</v>
      </c>
    </row>
    <row r="1210" spans="1:17" ht="25.5" x14ac:dyDescent="0.25">
      <c r="A1210" s="3">
        <v>185866</v>
      </c>
      <c r="B1210" s="4" t="s">
        <v>17</v>
      </c>
      <c r="C1210" s="6" t="s">
        <v>17</v>
      </c>
      <c r="D1210" s="5" t="s">
        <v>1749</v>
      </c>
      <c r="E1210" s="6" t="s">
        <v>17</v>
      </c>
      <c r="F1210" s="6" t="s">
        <v>19</v>
      </c>
      <c r="G1210" s="5" t="s">
        <v>549</v>
      </c>
      <c r="H1210" s="5" t="s">
        <v>145</v>
      </c>
      <c r="I1210" s="7">
        <v>42084.588194444397</v>
      </c>
      <c r="J1210" s="7">
        <v>42084.693749999999</v>
      </c>
      <c r="K1210" s="8" t="s">
        <v>17</v>
      </c>
      <c r="L1210" s="8" t="s">
        <v>1276</v>
      </c>
      <c r="M1210" s="9" t="s">
        <v>17</v>
      </c>
      <c r="N1210" s="2">
        <v>132</v>
      </c>
      <c r="O1210" s="8" t="s">
        <v>17</v>
      </c>
      <c r="P1210" t="str">
        <f t="shared" si="48"/>
        <v/>
      </c>
      <c r="Q1210">
        <f t="shared" si="49"/>
        <v>2015</v>
      </c>
    </row>
    <row r="1211" spans="1:17" ht="25.5" x14ac:dyDescent="0.25">
      <c r="A1211" s="3">
        <v>185867</v>
      </c>
      <c r="B1211" s="4" t="s">
        <v>17</v>
      </c>
      <c r="C1211" s="6" t="s">
        <v>17</v>
      </c>
      <c r="D1211" s="5" t="s">
        <v>234</v>
      </c>
      <c r="E1211" s="6" t="s">
        <v>17</v>
      </c>
      <c r="F1211" s="6" t="s">
        <v>19</v>
      </c>
      <c r="G1211" s="5" t="s">
        <v>232</v>
      </c>
      <c r="H1211" s="5" t="s">
        <v>25</v>
      </c>
      <c r="I1211" s="7">
        <v>42085.136805555601</v>
      </c>
      <c r="J1211" s="7">
        <v>42085.136805555601</v>
      </c>
      <c r="K1211" s="8" t="s">
        <v>17</v>
      </c>
      <c r="L1211" s="8" t="s">
        <v>1276</v>
      </c>
      <c r="M1211" s="9" t="s">
        <v>17</v>
      </c>
      <c r="N1211" s="2">
        <v>66</v>
      </c>
      <c r="O1211" s="8" t="s">
        <v>17</v>
      </c>
      <c r="P1211" t="str">
        <f t="shared" si="48"/>
        <v/>
      </c>
      <c r="Q1211">
        <f t="shared" si="49"/>
        <v>2015</v>
      </c>
    </row>
    <row r="1212" spans="1:17" ht="178.5" x14ac:dyDescent="0.25">
      <c r="A1212" s="3">
        <v>185868</v>
      </c>
      <c r="B1212" s="4" t="s">
        <v>17</v>
      </c>
      <c r="C1212" s="6" t="s">
        <v>17</v>
      </c>
      <c r="D1212" s="5" t="s">
        <v>108</v>
      </c>
      <c r="E1212" s="6" t="s">
        <v>17</v>
      </c>
      <c r="F1212" s="6" t="s">
        <v>19</v>
      </c>
      <c r="G1212" s="5" t="s">
        <v>144</v>
      </c>
      <c r="H1212" s="5" t="s">
        <v>110</v>
      </c>
      <c r="I1212" s="7">
        <v>42085.1652777778</v>
      </c>
      <c r="J1212" s="7">
        <v>42088.392361111102</v>
      </c>
      <c r="K1212" s="8" t="s">
        <v>1750</v>
      </c>
      <c r="L1212" s="8" t="s">
        <v>1751</v>
      </c>
      <c r="M1212" s="9" t="s">
        <v>17</v>
      </c>
      <c r="N1212" s="2">
        <v>330</v>
      </c>
      <c r="O1212" s="8" t="s">
        <v>17</v>
      </c>
      <c r="P1212" t="str">
        <f t="shared" si="48"/>
        <v/>
      </c>
      <c r="Q1212">
        <f t="shared" si="49"/>
        <v>2015</v>
      </c>
    </row>
    <row r="1213" spans="1:17" x14ac:dyDescent="0.25">
      <c r="A1213" s="3">
        <v>185872</v>
      </c>
      <c r="B1213" s="4" t="s">
        <v>613</v>
      </c>
      <c r="C1213" s="6" t="s">
        <v>203</v>
      </c>
      <c r="D1213" s="5" t="s">
        <v>108</v>
      </c>
      <c r="E1213" s="6" t="s">
        <v>61</v>
      </c>
      <c r="F1213" s="6" t="s">
        <v>19</v>
      </c>
      <c r="G1213" s="5" t="s">
        <v>144</v>
      </c>
      <c r="H1213" s="5" t="s">
        <v>110</v>
      </c>
      <c r="I1213" s="7">
        <v>42085.1652777778</v>
      </c>
      <c r="J1213" s="7">
        <v>42088.392361111102</v>
      </c>
      <c r="K1213" s="8" t="s">
        <v>17</v>
      </c>
      <c r="L1213" s="8" t="s">
        <v>1276</v>
      </c>
      <c r="M1213" s="9" t="s">
        <v>1752</v>
      </c>
      <c r="N1213" s="2">
        <v>330</v>
      </c>
      <c r="O1213" s="8" t="s">
        <v>17</v>
      </c>
      <c r="P1213" t="str">
        <f t="shared" si="48"/>
        <v>Forced</v>
      </c>
      <c r="Q1213">
        <f t="shared" si="49"/>
        <v>2015</v>
      </c>
    </row>
    <row r="1214" spans="1:17" x14ac:dyDescent="0.25">
      <c r="A1214" s="3">
        <v>185929</v>
      </c>
      <c r="B1214" s="4" t="s">
        <v>17</v>
      </c>
      <c r="C1214" s="6" t="s">
        <v>17</v>
      </c>
      <c r="D1214" s="5" t="s">
        <v>134</v>
      </c>
      <c r="E1214" s="6" t="s">
        <v>17</v>
      </c>
      <c r="F1214" s="6" t="s">
        <v>19</v>
      </c>
      <c r="G1214" s="5" t="s">
        <v>135</v>
      </c>
      <c r="H1214" s="5" t="s">
        <v>25</v>
      </c>
      <c r="I1214" s="7">
        <v>42087.747222222199</v>
      </c>
      <c r="J1214" s="7">
        <v>42087.9506944444</v>
      </c>
      <c r="K1214" s="8" t="s">
        <v>17</v>
      </c>
      <c r="L1214" s="8" t="s">
        <v>1276</v>
      </c>
      <c r="M1214" s="9" t="s">
        <v>17</v>
      </c>
      <c r="N1214" s="2">
        <v>66</v>
      </c>
      <c r="O1214" s="8" t="s">
        <v>17</v>
      </c>
      <c r="P1214" t="str">
        <f t="shared" si="48"/>
        <v/>
      </c>
      <c r="Q1214">
        <f t="shared" si="49"/>
        <v>2015</v>
      </c>
    </row>
    <row r="1215" spans="1:17" x14ac:dyDescent="0.25">
      <c r="A1215" s="3">
        <v>186148</v>
      </c>
      <c r="B1215" s="4" t="s">
        <v>42</v>
      </c>
      <c r="C1215" s="6" t="s">
        <v>36</v>
      </c>
      <c r="D1215" s="5" t="s">
        <v>557</v>
      </c>
      <c r="E1215" s="6" t="s">
        <v>69</v>
      </c>
      <c r="F1215" s="6" t="s">
        <v>19</v>
      </c>
      <c r="G1215" s="5" t="s">
        <v>44</v>
      </c>
      <c r="H1215" s="5" t="s">
        <v>25</v>
      </c>
      <c r="I1215" s="7">
        <v>42089.776388888902</v>
      </c>
      <c r="J1215" s="7">
        <v>42089.820833333302</v>
      </c>
      <c r="K1215" s="8" t="s">
        <v>17</v>
      </c>
      <c r="L1215" s="8" t="s">
        <v>17</v>
      </c>
      <c r="M1215" s="9" t="s">
        <v>1753</v>
      </c>
      <c r="N1215" s="2">
        <v>132</v>
      </c>
      <c r="O1215" s="8" t="s">
        <v>17</v>
      </c>
      <c r="P1215" t="str">
        <f t="shared" si="48"/>
        <v>Forced</v>
      </c>
      <c r="Q1215">
        <f t="shared" si="49"/>
        <v>2015</v>
      </c>
    </row>
    <row r="1216" spans="1:17" x14ac:dyDescent="0.25">
      <c r="A1216" s="3">
        <v>186175</v>
      </c>
      <c r="B1216" s="4" t="s">
        <v>42</v>
      </c>
      <c r="C1216" s="6" t="s">
        <v>36</v>
      </c>
      <c r="D1216" s="5" t="s">
        <v>727</v>
      </c>
      <c r="E1216" s="6" t="s">
        <v>69</v>
      </c>
      <c r="F1216" s="6" t="s">
        <v>19</v>
      </c>
      <c r="G1216" s="5" t="s">
        <v>728</v>
      </c>
      <c r="H1216" s="5" t="s">
        <v>25</v>
      </c>
      <c r="I1216" s="7">
        <v>42090.297916666699</v>
      </c>
      <c r="J1216" s="7">
        <v>42090.430555555598</v>
      </c>
      <c r="K1216" s="8" t="s">
        <v>17</v>
      </c>
      <c r="L1216" s="8" t="s">
        <v>17</v>
      </c>
      <c r="M1216" s="9" t="s">
        <v>1754</v>
      </c>
      <c r="N1216" s="2">
        <v>330</v>
      </c>
      <c r="O1216" s="8" t="s">
        <v>17</v>
      </c>
      <c r="P1216" t="str">
        <f t="shared" si="48"/>
        <v>Forced</v>
      </c>
      <c r="Q1216">
        <f t="shared" si="49"/>
        <v>2015</v>
      </c>
    </row>
    <row r="1217" spans="1:17" ht="25.5" x14ac:dyDescent="0.25">
      <c r="A1217" s="3">
        <v>186195</v>
      </c>
      <c r="B1217" s="4" t="s">
        <v>42</v>
      </c>
      <c r="C1217" s="6" t="s">
        <v>52</v>
      </c>
      <c r="D1217" s="5" t="s">
        <v>521</v>
      </c>
      <c r="E1217" s="6" t="s">
        <v>61</v>
      </c>
      <c r="F1217" s="6" t="s">
        <v>19</v>
      </c>
      <c r="G1217" s="5" t="s">
        <v>283</v>
      </c>
      <c r="H1217" s="5" t="s">
        <v>52</v>
      </c>
      <c r="I1217" s="7">
        <v>42090.288888888899</v>
      </c>
      <c r="J1217" s="7">
        <v>42090.672916666699</v>
      </c>
      <c r="K1217" s="8" t="s">
        <v>17</v>
      </c>
      <c r="L1217" s="8" t="s">
        <v>17</v>
      </c>
      <c r="M1217" s="9" t="s">
        <v>1755</v>
      </c>
      <c r="N1217" s="2">
        <v>330</v>
      </c>
      <c r="O1217" s="8" t="s">
        <v>17</v>
      </c>
      <c r="P1217" t="str">
        <f t="shared" si="48"/>
        <v>Forced</v>
      </c>
      <c r="Q1217">
        <f t="shared" si="49"/>
        <v>2015</v>
      </c>
    </row>
    <row r="1218" spans="1:17" ht="25.5" x14ac:dyDescent="0.25">
      <c r="A1218" s="3">
        <v>186235</v>
      </c>
      <c r="B1218" s="4" t="s">
        <v>17</v>
      </c>
      <c r="C1218" s="6" t="s">
        <v>17</v>
      </c>
      <c r="D1218" s="5" t="s">
        <v>192</v>
      </c>
      <c r="E1218" s="6" t="s">
        <v>65</v>
      </c>
      <c r="F1218" s="6" t="s">
        <v>1307</v>
      </c>
      <c r="G1218" s="5" t="s">
        <v>194</v>
      </c>
      <c r="H1218" s="5" t="s">
        <v>25</v>
      </c>
      <c r="I1218" s="7">
        <v>42106.663888888899</v>
      </c>
      <c r="J1218" s="7">
        <v>42110.765972222202</v>
      </c>
      <c r="K1218" s="8" t="s">
        <v>17</v>
      </c>
      <c r="L1218" s="8" t="s">
        <v>17</v>
      </c>
      <c r="M1218" s="9" t="s">
        <v>17</v>
      </c>
      <c r="N1218" s="2">
        <v>132</v>
      </c>
      <c r="O1218" s="8" t="s">
        <v>17</v>
      </c>
      <c r="P1218" t="str">
        <f t="shared" si="48"/>
        <v/>
      </c>
      <c r="Q1218">
        <f t="shared" si="49"/>
        <v>2015</v>
      </c>
    </row>
    <row r="1219" spans="1:17" x14ac:dyDescent="0.25">
      <c r="A1219" s="3">
        <v>186260</v>
      </c>
      <c r="B1219" s="4" t="s">
        <v>42</v>
      </c>
      <c r="C1219" s="6" t="s">
        <v>36</v>
      </c>
      <c r="D1219" s="5" t="s">
        <v>618</v>
      </c>
      <c r="E1219" s="6" t="s">
        <v>84</v>
      </c>
      <c r="F1219" s="6" t="s">
        <v>19</v>
      </c>
      <c r="G1219" s="5" t="s">
        <v>46</v>
      </c>
      <c r="H1219" s="5" t="s">
        <v>25</v>
      </c>
      <c r="I1219" s="7">
        <v>42091.021527777797</v>
      </c>
      <c r="J1219" s="7">
        <v>42091.0756944444</v>
      </c>
      <c r="K1219" s="8" t="s">
        <v>17</v>
      </c>
      <c r="L1219" s="8" t="s">
        <v>17</v>
      </c>
      <c r="M1219" s="9" t="s">
        <v>844</v>
      </c>
      <c r="N1219" s="2">
        <v>33</v>
      </c>
      <c r="O1219" s="8" t="s">
        <v>17</v>
      </c>
      <c r="P1219" t="str">
        <f t="shared" si="48"/>
        <v/>
      </c>
      <c r="Q1219">
        <f t="shared" si="49"/>
        <v>2015</v>
      </c>
    </row>
    <row r="1220" spans="1:17" ht="25.5" x14ac:dyDescent="0.25">
      <c r="A1220" s="3">
        <v>186268</v>
      </c>
      <c r="B1220" s="4" t="s">
        <v>34</v>
      </c>
      <c r="C1220" s="6" t="s">
        <v>48</v>
      </c>
      <c r="D1220" s="5" t="s">
        <v>77</v>
      </c>
      <c r="E1220" s="6" t="s">
        <v>38</v>
      </c>
      <c r="F1220" s="6" t="s">
        <v>19</v>
      </c>
      <c r="G1220" s="5" t="s">
        <v>183</v>
      </c>
      <c r="H1220" s="5" t="s">
        <v>52</v>
      </c>
      <c r="I1220" s="7">
        <v>42091.313888888901</v>
      </c>
      <c r="J1220" s="7">
        <v>42096.636805555601</v>
      </c>
      <c r="K1220" s="8" t="s">
        <v>17</v>
      </c>
      <c r="L1220" s="8" t="s">
        <v>1756</v>
      </c>
      <c r="M1220" s="9" t="s">
        <v>1757</v>
      </c>
      <c r="N1220" s="2">
        <v>330</v>
      </c>
      <c r="O1220" s="8" t="s">
        <v>1758</v>
      </c>
      <c r="P1220" t="str">
        <f t="shared" ref="P1220:P1283" si="50">IF(OR(E1220="B",E1220="E"),"Forced",IF(OR(E1220="C",E1220="Z"),"Fault",""))</f>
        <v>Fault</v>
      </c>
      <c r="Q1220">
        <f t="shared" ref="Q1220:Q1283" si="51">YEAR(I1220)</f>
        <v>2015</v>
      </c>
    </row>
    <row r="1221" spans="1:17" ht="229.5" x14ac:dyDescent="0.25">
      <c r="A1221" s="3">
        <v>186278</v>
      </c>
      <c r="B1221" s="4" t="s">
        <v>613</v>
      </c>
      <c r="C1221" s="6" t="s">
        <v>203</v>
      </c>
      <c r="D1221" s="5" t="s">
        <v>117</v>
      </c>
      <c r="E1221" s="6" t="s">
        <v>61</v>
      </c>
      <c r="F1221" s="6" t="s">
        <v>19</v>
      </c>
      <c r="G1221" s="5" t="s">
        <v>285</v>
      </c>
      <c r="H1221" s="5" t="s">
        <v>52</v>
      </c>
      <c r="I1221" s="7">
        <v>42091.822222222203</v>
      </c>
      <c r="J1221" s="7">
        <v>42091.8840277778</v>
      </c>
      <c r="K1221" s="8" t="s">
        <v>1759</v>
      </c>
      <c r="L1221" s="8" t="s">
        <v>1760</v>
      </c>
      <c r="M1221" s="9" t="s">
        <v>1761</v>
      </c>
      <c r="N1221" s="2">
        <v>330</v>
      </c>
      <c r="O1221" s="8" t="s">
        <v>17</v>
      </c>
      <c r="P1221" t="str">
        <f t="shared" si="50"/>
        <v>Forced</v>
      </c>
      <c r="Q1221">
        <f t="shared" si="51"/>
        <v>2015</v>
      </c>
    </row>
    <row r="1222" spans="1:17" x14ac:dyDescent="0.25">
      <c r="A1222" s="3">
        <v>186336</v>
      </c>
      <c r="B1222" s="4" t="s">
        <v>88</v>
      </c>
      <c r="C1222" s="6" t="s">
        <v>25</v>
      </c>
      <c r="D1222" s="5" t="s">
        <v>189</v>
      </c>
      <c r="E1222" s="6" t="s">
        <v>84</v>
      </c>
      <c r="F1222" s="6" t="s">
        <v>19</v>
      </c>
      <c r="G1222" s="5" t="s">
        <v>190</v>
      </c>
      <c r="H1222" s="5" t="s">
        <v>25</v>
      </c>
      <c r="I1222" s="7">
        <v>42094.008333333302</v>
      </c>
      <c r="J1222" s="7">
        <v>42094.008333333302</v>
      </c>
      <c r="K1222" s="8" t="s">
        <v>17</v>
      </c>
      <c r="L1222" s="8" t="s">
        <v>1276</v>
      </c>
      <c r="M1222" s="9" t="s">
        <v>1615</v>
      </c>
      <c r="N1222" s="2">
        <v>132</v>
      </c>
      <c r="O1222" s="8" t="s">
        <v>17</v>
      </c>
      <c r="P1222" t="str">
        <f t="shared" si="50"/>
        <v/>
      </c>
      <c r="Q1222">
        <f t="shared" si="51"/>
        <v>2015</v>
      </c>
    </row>
    <row r="1223" spans="1:17" ht="38.25" x14ac:dyDescent="0.25">
      <c r="A1223" s="3">
        <v>186458</v>
      </c>
      <c r="B1223" s="4" t="s">
        <v>49</v>
      </c>
      <c r="C1223" s="6" t="s">
        <v>48</v>
      </c>
      <c r="D1223" s="5" t="s">
        <v>55</v>
      </c>
      <c r="E1223" s="6" t="s">
        <v>38</v>
      </c>
      <c r="F1223" s="6" t="s">
        <v>19</v>
      </c>
      <c r="G1223" s="5" t="s">
        <v>126</v>
      </c>
      <c r="H1223" s="5" t="s">
        <v>52</v>
      </c>
      <c r="I1223" s="7">
        <v>42094.982638888898</v>
      </c>
      <c r="J1223" s="7">
        <v>42096.5</v>
      </c>
      <c r="K1223" s="8" t="s">
        <v>17</v>
      </c>
      <c r="L1223" s="8" t="s">
        <v>1762</v>
      </c>
      <c r="M1223" s="9" t="s">
        <v>1763</v>
      </c>
      <c r="N1223" s="2">
        <v>132</v>
      </c>
      <c r="O1223" s="8" t="s">
        <v>17</v>
      </c>
      <c r="P1223" t="str">
        <f t="shared" si="50"/>
        <v>Fault</v>
      </c>
      <c r="Q1223">
        <f t="shared" si="51"/>
        <v>2015</v>
      </c>
    </row>
    <row r="1224" spans="1:17" x14ac:dyDescent="0.25">
      <c r="A1224" s="3">
        <v>186526</v>
      </c>
      <c r="B1224" s="4" t="s">
        <v>17</v>
      </c>
      <c r="C1224" s="6" t="s">
        <v>17</v>
      </c>
      <c r="D1224" s="5" t="s">
        <v>1764</v>
      </c>
      <c r="E1224" s="6" t="s">
        <v>17</v>
      </c>
      <c r="F1224" s="6" t="s">
        <v>1307</v>
      </c>
      <c r="G1224" s="5" t="s">
        <v>439</v>
      </c>
      <c r="H1224" s="5" t="s">
        <v>25</v>
      </c>
      <c r="I1224" s="7">
        <v>42095.482638888898</v>
      </c>
      <c r="J1224" s="7">
        <v>42095.504166666702</v>
      </c>
      <c r="K1224" s="8" t="s">
        <v>17</v>
      </c>
      <c r="L1224" s="8" t="s">
        <v>1276</v>
      </c>
      <c r="M1224" s="9" t="s">
        <v>17</v>
      </c>
      <c r="N1224" s="2">
        <v>66</v>
      </c>
      <c r="O1224" s="8" t="s">
        <v>17</v>
      </c>
      <c r="P1224" t="str">
        <f t="shared" si="50"/>
        <v/>
      </c>
      <c r="Q1224">
        <f t="shared" si="51"/>
        <v>2015</v>
      </c>
    </row>
    <row r="1225" spans="1:17" ht="25.5" x14ac:dyDescent="0.25">
      <c r="A1225" s="3">
        <v>186623</v>
      </c>
      <c r="B1225" s="4" t="s">
        <v>17</v>
      </c>
      <c r="C1225" s="6" t="s">
        <v>17</v>
      </c>
      <c r="D1225" s="5" t="s">
        <v>225</v>
      </c>
      <c r="E1225" s="6" t="s">
        <v>17</v>
      </c>
      <c r="F1225" s="6" t="s">
        <v>1307</v>
      </c>
      <c r="G1225" s="5" t="s">
        <v>97</v>
      </c>
      <c r="H1225" s="5" t="s">
        <v>25</v>
      </c>
      <c r="I1225" s="7">
        <v>42097.452777777798</v>
      </c>
      <c r="J1225" s="7">
        <v>42097.809027777803</v>
      </c>
      <c r="K1225" s="8" t="s">
        <v>17</v>
      </c>
      <c r="L1225" s="8" t="s">
        <v>1276</v>
      </c>
      <c r="M1225" s="9" t="s">
        <v>17</v>
      </c>
      <c r="N1225" s="2">
        <v>132</v>
      </c>
      <c r="O1225" s="8" t="s">
        <v>17</v>
      </c>
      <c r="P1225" t="str">
        <f t="shared" si="50"/>
        <v/>
      </c>
      <c r="Q1225">
        <f t="shared" si="51"/>
        <v>2015</v>
      </c>
    </row>
    <row r="1226" spans="1:17" ht="25.5" x14ac:dyDescent="0.25">
      <c r="A1226" s="3">
        <v>186635</v>
      </c>
      <c r="B1226" s="4" t="s">
        <v>34</v>
      </c>
      <c r="C1226" s="6" t="s">
        <v>25</v>
      </c>
      <c r="D1226" s="5" t="s">
        <v>1035</v>
      </c>
      <c r="E1226" s="6" t="s">
        <v>84</v>
      </c>
      <c r="F1226" s="6" t="s">
        <v>1307</v>
      </c>
      <c r="G1226" s="5" t="s">
        <v>1036</v>
      </c>
      <c r="H1226" s="5" t="s">
        <v>25</v>
      </c>
      <c r="I1226" s="7">
        <v>42098.4152777778</v>
      </c>
      <c r="J1226" s="7">
        <v>42098.4152777778</v>
      </c>
      <c r="K1226" s="8" t="s">
        <v>17</v>
      </c>
      <c r="L1226" s="8" t="s">
        <v>1765</v>
      </c>
      <c r="M1226" s="9" t="s">
        <v>1766</v>
      </c>
      <c r="N1226" s="2">
        <v>132</v>
      </c>
      <c r="O1226" s="8" t="s">
        <v>17</v>
      </c>
      <c r="P1226" t="str">
        <f t="shared" si="50"/>
        <v/>
      </c>
      <c r="Q1226">
        <f t="shared" si="51"/>
        <v>2015</v>
      </c>
    </row>
    <row r="1227" spans="1:17" x14ac:dyDescent="0.25">
      <c r="A1227" s="3">
        <v>186638</v>
      </c>
      <c r="B1227" s="4" t="s">
        <v>17</v>
      </c>
      <c r="C1227" s="6" t="s">
        <v>17</v>
      </c>
      <c r="D1227" s="5" t="s">
        <v>130</v>
      </c>
      <c r="E1227" s="6" t="s">
        <v>17</v>
      </c>
      <c r="F1227" s="6" t="s">
        <v>1307</v>
      </c>
      <c r="G1227" s="5" t="s">
        <v>112</v>
      </c>
      <c r="H1227" s="5" t="s">
        <v>25</v>
      </c>
      <c r="I1227" s="7">
        <v>42099.252083333296</v>
      </c>
      <c r="J1227" s="7">
        <v>42099.252083333296</v>
      </c>
      <c r="K1227" s="8" t="s">
        <v>17</v>
      </c>
      <c r="L1227" s="8" t="s">
        <v>1276</v>
      </c>
      <c r="M1227" s="9" t="s">
        <v>17</v>
      </c>
      <c r="N1227" s="2">
        <v>66</v>
      </c>
      <c r="O1227" s="8" t="s">
        <v>17</v>
      </c>
      <c r="P1227" t="str">
        <f t="shared" si="50"/>
        <v/>
      </c>
      <c r="Q1227">
        <f t="shared" si="51"/>
        <v>2015</v>
      </c>
    </row>
    <row r="1228" spans="1:17" x14ac:dyDescent="0.25">
      <c r="A1228" s="3">
        <v>186654</v>
      </c>
      <c r="B1228" s="4" t="s">
        <v>17</v>
      </c>
      <c r="C1228" s="6" t="s">
        <v>17</v>
      </c>
      <c r="D1228" s="5" t="s">
        <v>130</v>
      </c>
      <c r="E1228" s="6" t="s">
        <v>17</v>
      </c>
      <c r="F1228" s="6" t="s">
        <v>1307</v>
      </c>
      <c r="G1228" s="5" t="s">
        <v>112</v>
      </c>
      <c r="H1228" s="5" t="s">
        <v>25</v>
      </c>
      <c r="I1228" s="7">
        <v>42100.431944444397</v>
      </c>
      <c r="J1228" s="7">
        <v>42100.431944444397</v>
      </c>
      <c r="K1228" s="8" t="s">
        <v>17</v>
      </c>
      <c r="L1228" s="8" t="s">
        <v>1276</v>
      </c>
      <c r="M1228" s="9" t="s">
        <v>17</v>
      </c>
      <c r="N1228" s="2">
        <v>66</v>
      </c>
      <c r="O1228" s="8" t="s">
        <v>17</v>
      </c>
      <c r="P1228" t="str">
        <f t="shared" si="50"/>
        <v/>
      </c>
      <c r="Q1228">
        <f t="shared" si="51"/>
        <v>2015</v>
      </c>
    </row>
    <row r="1229" spans="1:17" x14ac:dyDescent="0.25">
      <c r="A1229" s="3">
        <v>186655</v>
      </c>
      <c r="B1229" s="4" t="s">
        <v>42</v>
      </c>
      <c r="C1229" s="6" t="s">
        <v>36</v>
      </c>
      <c r="D1229" s="5" t="s">
        <v>332</v>
      </c>
      <c r="E1229" s="6" t="s">
        <v>84</v>
      </c>
      <c r="F1229" s="6" t="s">
        <v>1307</v>
      </c>
      <c r="G1229" s="5" t="s">
        <v>62</v>
      </c>
      <c r="H1229" s="5" t="s">
        <v>36</v>
      </c>
      <c r="I1229" s="7">
        <v>42100.498611111099</v>
      </c>
      <c r="J1229" s="7">
        <v>42100.628472222197</v>
      </c>
      <c r="K1229" s="8" t="s">
        <v>17</v>
      </c>
      <c r="L1229" s="8" t="s">
        <v>1276</v>
      </c>
      <c r="M1229" s="9" t="s">
        <v>1767</v>
      </c>
      <c r="N1229" s="2">
        <v>132</v>
      </c>
      <c r="O1229" s="8" t="s">
        <v>17</v>
      </c>
      <c r="P1229" t="str">
        <f t="shared" si="50"/>
        <v/>
      </c>
      <c r="Q1229">
        <f t="shared" si="51"/>
        <v>2015</v>
      </c>
    </row>
    <row r="1230" spans="1:17" x14ac:dyDescent="0.25">
      <c r="A1230" s="3">
        <v>186656</v>
      </c>
      <c r="B1230" s="4" t="s">
        <v>17</v>
      </c>
      <c r="C1230" s="6" t="s">
        <v>17</v>
      </c>
      <c r="D1230" s="5" t="s">
        <v>111</v>
      </c>
      <c r="E1230" s="6" t="s">
        <v>17</v>
      </c>
      <c r="F1230" s="6" t="s">
        <v>1307</v>
      </c>
      <c r="G1230" s="5" t="s">
        <v>112</v>
      </c>
      <c r="H1230" s="5" t="s">
        <v>25</v>
      </c>
      <c r="I1230" s="7">
        <v>42100.597222222197</v>
      </c>
      <c r="J1230" s="7">
        <v>42100.597222222197</v>
      </c>
      <c r="K1230" s="8" t="s">
        <v>17</v>
      </c>
      <c r="L1230" s="8" t="s">
        <v>1276</v>
      </c>
      <c r="M1230" s="9" t="s">
        <v>17</v>
      </c>
      <c r="N1230" s="2">
        <v>66</v>
      </c>
      <c r="O1230" s="8" t="s">
        <v>17</v>
      </c>
      <c r="P1230" t="str">
        <f t="shared" si="50"/>
        <v/>
      </c>
      <c r="Q1230">
        <f t="shared" si="51"/>
        <v>2015</v>
      </c>
    </row>
    <row r="1231" spans="1:17" ht="25.5" x14ac:dyDescent="0.25">
      <c r="A1231" s="3">
        <v>186657</v>
      </c>
      <c r="B1231" s="4" t="s">
        <v>88</v>
      </c>
      <c r="C1231" s="6" t="s">
        <v>25</v>
      </c>
      <c r="D1231" s="5" t="s">
        <v>540</v>
      </c>
      <c r="E1231" s="6" t="s">
        <v>84</v>
      </c>
      <c r="F1231" s="6" t="s">
        <v>1307</v>
      </c>
      <c r="G1231" s="5" t="s">
        <v>541</v>
      </c>
      <c r="H1231" s="5" t="s">
        <v>25</v>
      </c>
      <c r="I1231" s="7">
        <v>42100.682638888902</v>
      </c>
      <c r="J1231" s="7">
        <v>42100.682638888902</v>
      </c>
      <c r="K1231" s="8" t="s">
        <v>17</v>
      </c>
      <c r="L1231" s="8" t="s">
        <v>1768</v>
      </c>
      <c r="M1231" s="9" t="s">
        <v>1615</v>
      </c>
      <c r="N1231" s="2">
        <v>132</v>
      </c>
      <c r="O1231" s="8" t="s">
        <v>17</v>
      </c>
      <c r="P1231" t="str">
        <f t="shared" si="50"/>
        <v/>
      </c>
      <c r="Q1231">
        <f t="shared" si="51"/>
        <v>2015</v>
      </c>
    </row>
    <row r="1232" spans="1:17" x14ac:dyDescent="0.25">
      <c r="A1232" s="3">
        <v>186658</v>
      </c>
      <c r="B1232" s="4" t="s">
        <v>17</v>
      </c>
      <c r="C1232" s="6" t="s">
        <v>17</v>
      </c>
      <c r="D1232" s="5" t="s">
        <v>463</v>
      </c>
      <c r="E1232" s="6" t="s">
        <v>17</v>
      </c>
      <c r="F1232" s="6" t="s">
        <v>1307</v>
      </c>
      <c r="G1232" s="5" t="s">
        <v>442</v>
      </c>
      <c r="H1232" s="5" t="s">
        <v>25</v>
      </c>
      <c r="I1232" s="7">
        <v>42100.684722222199</v>
      </c>
      <c r="J1232" s="7">
        <v>42100.715277777803</v>
      </c>
      <c r="K1232" s="8" t="s">
        <v>17</v>
      </c>
      <c r="L1232" s="8" t="s">
        <v>1276</v>
      </c>
      <c r="M1232" s="9" t="s">
        <v>17</v>
      </c>
      <c r="N1232" s="2">
        <v>66</v>
      </c>
      <c r="O1232" s="8" t="s">
        <v>17</v>
      </c>
      <c r="P1232" t="str">
        <f t="shared" si="50"/>
        <v/>
      </c>
      <c r="Q1232">
        <f t="shared" si="51"/>
        <v>2015</v>
      </c>
    </row>
    <row r="1233" spans="1:17" ht="25.5" x14ac:dyDescent="0.25">
      <c r="A1233" s="3">
        <v>186659</v>
      </c>
      <c r="B1233" s="4" t="s">
        <v>17</v>
      </c>
      <c r="C1233" s="6" t="s">
        <v>17</v>
      </c>
      <c r="D1233" s="5" t="s">
        <v>224</v>
      </c>
      <c r="E1233" s="6" t="s">
        <v>17</v>
      </c>
      <c r="F1233" s="6" t="s">
        <v>1307</v>
      </c>
      <c r="G1233" s="5" t="s">
        <v>120</v>
      </c>
      <c r="H1233" s="5" t="s">
        <v>25</v>
      </c>
      <c r="I1233" s="7">
        <v>42100.6965277778</v>
      </c>
      <c r="J1233" s="7">
        <v>42100.6965277778</v>
      </c>
      <c r="K1233" s="8" t="s">
        <v>17</v>
      </c>
      <c r="L1233" s="8" t="s">
        <v>1276</v>
      </c>
      <c r="M1233" s="9" t="s">
        <v>17</v>
      </c>
      <c r="N1233" s="2">
        <v>66</v>
      </c>
      <c r="O1233" s="8" t="s">
        <v>17</v>
      </c>
      <c r="P1233" t="str">
        <f t="shared" si="50"/>
        <v/>
      </c>
      <c r="Q1233">
        <f t="shared" si="51"/>
        <v>2015</v>
      </c>
    </row>
    <row r="1234" spans="1:17" ht="25.5" x14ac:dyDescent="0.25">
      <c r="A1234" s="3">
        <v>186660</v>
      </c>
      <c r="B1234" s="4" t="s">
        <v>17</v>
      </c>
      <c r="C1234" s="6" t="s">
        <v>17</v>
      </c>
      <c r="D1234" s="5" t="s">
        <v>449</v>
      </c>
      <c r="E1234" s="6" t="s">
        <v>17</v>
      </c>
      <c r="F1234" s="6" t="s">
        <v>1307</v>
      </c>
      <c r="G1234" s="5" t="s">
        <v>326</v>
      </c>
      <c r="H1234" s="5" t="s">
        <v>25</v>
      </c>
      <c r="I1234" s="7">
        <v>42100.7722222222</v>
      </c>
      <c r="J1234" s="7">
        <v>42100.7722222222</v>
      </c>
      <c r="K1234" s="8" t="s">
        <v>17</v>
      </c>
      <c r="L1234" s="8" t="s">
        <v>1276</v>
      </c>
      <c r="M1234" s="9" t="s">
        <v>17</v>
      </c>
      <c r="N1234" s="2">
        <v>66</v>
      </c>
      <c r="O1234" s="8" t="s">
        <v>17</v>
      </c>
      <c r="P1234" t="str">
        <f t="shared" si="50"/>
        <v/>
      </c>
      <c r="Q1234">
        <f t="shared" si="51"/>
        <v>2015</v>
      </c>
    </row>
    <row r="1235" spans="1:17" ht="140.25" x14ac:dyDescent="0.25">
      <c r="A1235" s="3">
        <v>186661</v>
      </c>
      <c r="B1235" s="4" t="s">
        <v>88</v>
      </c>
      <c r="C1235" s="6" t="s">
        <v>25</v>
      </c>
      <c r="D1235" s="5" t="s">
        <v>175</v>
      </c>
      <c r="E1235" s="6" t="s">
        <v>84</v>
      </c>
      <c r="F1235" s="6" t="s">
        <v>1307</v>
      </c>
      <c r="G1235" s="5" t="s">
        <v>176</v>
      </c>
      <c r="H1235" s="5" t="s">
        <v>25</v>
      </c>
      <c r="I1235" s="7">
        <v>42100.782638888901</v>
      </c>
      <c r="J1235" s="7">
        <v>42100.782638888901</v>
      </c>
      <c r="K1235" s="8" t="s">
        <v>17</v>
      </c>
      <c r="L1235" s="8" t="s">
        <v>1769</v>
      </c>
      <c r="M1235" s="9" t="s">
        <v>1770</v>
      </c>
      <c r="N1235" s="2">
        <v>330</v>
      </c>
      <c r="O1235" s="8" t="s">
        <v>17</v>
      </c>
      <c r="P1235" t="str">
        <f t="shared" si="50"/>
        <v/>
      </c>
      <c r="Q1235">
        <f t="shared" si="51"/>
        <v>2015</v>
      </c>
    </row>
    <row r="1236" spans="1:17" x14ac:dyDescent="0.25">
      <c r="A1236" s="3">
        <v>186662</v>
      </c>
      <c r="B1236" s="4" t="s">
        <v>17</v>
      </c>
      <c r="C1236" s="6" t="s">
        <v>17</v>
      </c>
      <c r="D1236" s="5" t="s">
        <v>357</v>
      </c>
      <c r="E1236" s="6" t="s">
        <v>17</v>
      </c>
      <c r="F1236" s="6" t="s">
        <v>1307</v>
      </c>
      <c r="G1236" s="5" t="s">
        <v>126</v>
      </c>
      <c r="H1236" s="5" t="s">
        <v>25</v>
      </c>
      <c r="I1236" s="7">
        <v>42100.8256944444</v>
      </c>
      <c r="J1236" s="7">
        <v>42100.8256944444</v>
      </c>
      <c r="K1236" s="8" t="s">
        <v>17</v>
      </c>
      <c r="L1236" s="8" t="s">
        <v>1276</v>
      </c>
      <c r="M1236" s="9" t="s">
        <v>17</v>
      </c>
      <c r="N1236" s="2">
        <v>66</v>
      </c>
      <c r="O1236" s="8" t="s">
        <v>17</v>
      </c>
      <c r="P1236" t="str">
        <f t="shared" si="50"/>
        <v/>
      </c>
      <c r="Q1236">
        <f t="shared" si="51"/>
        <v>2015</v>
      </c>
    </row>
    <row r="1237" spans="1:17" x14ac:dyDescent="0.25">
      <c r="A1237" s="3">
        <v>186663</v>
      </c>
      <c r="B1237" s="4" t="s">
        <v>17</v>
      </c>
      <c r="C1237" s="6" t="s">
        <v>17</v>
      </c>
      <c r="D1237" s="5" t="s">
        <v>125</v>
      </c>
      <c r="E1237" s="6" t="s">
        <v>17</v>
      </c>
      <c r="F1237" s="6" t="s">
        <v>1307</v>
      </c>
      <c r="G1237" s="5" t="s">
        <v>126</v>
      </c>
      <c r="H1237" s="5" t="s">
        <v>25</v>
      </c>
      <c r="I1237" s="7">
        <v>42100.832638888904</v>
      </c>
      <c r="J1237" s="7">
        <v>42100.832638888904</v>
      </c>
      <c r="K1237" s="8" t="s">
        <v>17</v>
      </c>
      <c r="L1237" s="8" t="s">
        <v>1276</v>
      </c>
      <c r="M1237" s="9" t="s">
        <v>17</v>
      </c>
      <c r="N1237" s="2">
        <v>66</v>
      </c>
      <c r="O1237" s="8" t="s">
        <v>17</v>
      </c>
      <c r="P1237" t="str">
        <f t="shared" si="50"/>
        <v/>
      </c>
      <c r="Q1237">
        <f t="shared" si="51"/>
        <v>2015</v>
      </c>
    </row>
    <row r="1238" spans="1:17" x14ac:dyDescent="0.25">
      <c r="A1238" s="3">
        <v>186664</v>
      </c>
      <c r="B1238" s="4" t="s">
        <v>17</v>
      </c>
      <c r="C1238" s="6" t="s">
        <v>17</v>
      </c>
      <c r="D1238" s="5" t="s">
        <v>205</v>
      </c>
      <c r="E1238" s="6" t="s">
        <v>17</v>
      </c>
      <c r="F1238" s="6" t="s">
        <v>1307</v>
      </c>
      <c r="G1238" s="5" t="s">
        <v>87</v>
      </c>
      <c r="H1238" s="5" t="s">
        <v>25</v>
      </c>
      <c r="I1238" s="7">
        <v>42100.983333333301</v>
      </c>
      <c r="J1238" s="7">
        <v>42100.983333333301</v>
      </c>
      <c r="K1238" s="8" t="s">
        <v>17</v>
      </c>
      <c r="L1238" s="8" t="s">
        <v>1276</v>
      </c>
      <c r="M1238" s="9" t="s">
        <v>17</v>
      </c>
      <c r="N1238" s="2">
        <v>66</v>
      </c>
      <c r="O1238" s="8" t="s">
        <v>17</v>
      </c>
      <c r="P1238" t="str">
        <f t="shared" si="50"/>
        <v/>
      </c>
      <c r="Q1238">
        <f t="shared" si="51"/>
        <v>2015</v>
      </c>
    </row>
    <row r="1239" spans="1:17" x14ac:dyDescent="0.25">
      <c r="A1239" s="3">
        <v>186665</v>
      </c>
      <c r="B1239" s="4" t="s">
        <v>17</v>
      </c>
      <c r="C1239" s="6" t="s">
        <v>17</v>
      </c>
      <c r="D1239" s="5" t="s">
        <v>94</v>
      </c>
      <c r="E1239" s="6" t="s">
        <v>17</v>
      </c>
      <c r="F1239" s="6" t="s">
        <v>1307</v>
      </c>
      <c r="G1239" s="5" t="s">
        <v>87</v>
      </c>
      <c r="H1239" s="5" t="s">
        <v>25</v>
      </c>
      <c r="I1239" s="7">
        <v>42101.015277777798</v>
      </c>
      <c r="J1239" s="7">
        <v>42101.106249999997</v>
      </c>
      <c r="K1239" s="8" t="s">
        <v>17</v>
      </c>
      <c r="L1239" s="8" t="s">
        <v>1276</v>
      </c>
      <c r="M1239" s="9" t="s">
        <v>17</v>
      </c>
      <c r="N1239" s="2">
        <v>66</v>
      </c>
      <c r="O1239" s="8" t="s">
        <v>17</v>
      </c>
      <c r="P1239" t="str">
        <f t="shared" si="50"/>
        <v/>
      </c>
      <c r="Q1239">
        <f t="shared" si="51"/>
        <v>2015</v>
      </c>
    </row>
    <row r="1240" spans="1:17" ht="63.75" x14ac:dyDescent="0.25">
      <c r="A1240" s="3">
        <v>186878</v>
      </c>
      <c r="B1240" s="4" t="s">
        <v>797</v>
      </c>
      <c r="C1240" s="6" t="s">
        <v>48</v>
      </c>
      <c r="D1240" s="5" t="s">
        <v>561</v>
      </c>
      <c r="E1240" s="6" t="s">
        <v>84</v>
      </c>
      <c r="F1240" s="6" t="s">
        <v>1307</v>
      </c>
      <c r="G1240" s="5" t="s">
        <v>562</v>
      </c>
      <c r="H1240" s="5" t="s">
        <v>25</v>
      </c>
      <c r="I1240" s="7">
        <v>42104.383333333302</v>
      </c>
      <c r="J1240" s="7">
        <v>42104.433333333298</v>
      </c>
      <c r="K1240" s="8" t="s">
        <v>1771</v>
      </c>
      <c r="L1240" s="8" t="s">
        <v>1276</v>
      </c>
      <c r="M1240" s="9" t="s">
        <v>1772</v>
      </c>
      <c r="N1240" s="2">
        <v>330</v>
      </c>
      <c r="O1240" s="8" t="s">
        <v>1773</v>
      </c>
      <c r="P1240" t="str">
        <f t="shared" si="50"/>
        <v/>
      </c>
      <c r="Q1240">
        <f t="shared" si="51"/>
        <v>2015</v>
      </c>
    </row>
    <row r="1241" spans="1:17" ht="25.5" x14ac:dyDescent="0.25">
      <c r="A1241" s="3">
        <v>186890</v>
      </c>
      <c r="B1241" s="4" t="s">
        <v>17</v>
      </c>
      <c r="C1241" s="6" t="s">
        <v>17</v>
      </c>
      <c r="D1241" s="5" t="s">
        <v>130</v>
      </c>
      <c r="E1241" s="6" t="s">
        <v>17</v>
      </c>
      <c r="F1241" s="6" t="s">
        <v>1307</v>
      </c>
      <c r="G1241" s="5" t="s">
        <v>112</v>
      </c>
      <c r="H1241" s="5" t="s">
        <v>25</v>
      </c>
      <c r="I1241" s="7">
        <v>42106.206944444399</v>
      </c>
      <c r="J1241" s="7">
        <v>42106.434722222199</v>
      </c>
      <c r="K1241" s="8" t="s">
        <v>1774</v>
      </c>
      <c r="L1241" s="8" t="s">
        <v>1276</v>
      </c>
      <c r="M1241" s="9" t="s">
        <v>17</v>
      </c>
      <c r="N1241" s="2">
        <v>66</v>
      </c>
      <c r="O1241" s="8" t="s">
        <v>17</v>
      </c>
      <c r="P1241" t="str">
        <f t="shared" si="50"/>
        <v/>
      </c>
      <c r="Q1241">
        <f t="shared" si="51"/>
        <v>2015</v>
      </c>
    </row>
    <row r="1242" spans="1:17" ht="89.25" x14ac:dyDescent="0.25">
      <c r="A1242" s="3">
        <v>186894</v>
      </c>
      <c r="B1242" s="4" t="s">
        <v>17</v>
      </c>
      <c r="C1242" s="6" t="s">
        <v>17</v>
      </c>
      <c r="D1242" s="5" t="s">
        <v>130</v>
      </c>
      <c r="E1242" s="6" t="s">
        <v>17</v>
      </c>
      <c r="F1242" s="6" t="s">
        <v>1307</v>
      </c>
      <c r="G1242" s="5" t="s">
        <v>112</v>
      </c>
      <c r="H1242" s="5" t="s">
        <v>25</v>
      </c>
      <c r="I1242" s="7">
        <v>42106.615277777797</v>
      </c>
      <c r="J1242" s="7">
        <v>42106.670833333301</v>
      </c>
      <c r="K1242" s="8" t="s">
        <v>1775</v>
      </c>
      <c r="L1242" s="8" t="s">
        <v>1276</v>
      </c>
      <c r="M1242" s="9" t="s">
        <v>17</v>
      </c>
      <c r="N1242" s="2">
        <v>66</v>
      </c>
      <c r="O1242" s="8" t="s">
        <v>17</v>
      </c>
      <c r="P1242" t="str">
        <f t="shared" si="50"/>
        <v/>
      </c>
      <c r="Q1242">
        <f t="shared" si="51"/>
        <v>2015</v>
      </c>
    </row>
    <row r="1243" spans="1:17" ht="38.25" x14ac:dyDescent="0.25">
      <c r="A1243" s="3">
        <v>186945</v>
      </c>
      <c r="B1243" s="4" t="s">
        <v>49</v>
      </c>
      <c r="C1243" s="6" t="s">
        <v>48</v>
      </c>
      <c r="D1243" s="5" t="s">
        <v>593</v>
      </c>
      <c r="E1243" s="6" t="s">
        <v>38</v>
      </c>
      <c r="F1243" s="6" t="s">
        <v>1307</v>
      </c>
      <c r="G1243" s="5" t="s">
        <v>278</v>
      </c>
      <c r="H1243" s="5" t="s">
        <v>52</v>
      </c>
      <c r="I1243" s="7">
        <v>42108.270138888904</v>
      </c>
      <c r="J1243" s="7">
        <v>42108.7631944444</v>
      </c>
      <c r="K1243" s="8" t="s">
        <v>1776</v>
      </c>
      <c r="L1243" s="8" t="s">
        <v>1276</v>
      </c>
      <c r="M1243" s="9" t="s">
        <v>1777</v>
      </c>
      <c r="N1243" s="2">
        <v>330</v>
      </c>
      <c r="O1243" s="8" t="s">
        <v>1778</v>
      </c>
      <c r="P1243" t="str">
        <f t="shared" si="50"/>
        <v>Fault</v>
      </c>
      <c r="Q1243">
        <f t="shared" si="51"/>
        <v>2015</v>
      </c>
    </row>
    <row r="1244" spans="1:17" ht="25.5" x14ac:dyDescent="0.25">
      <c r="A1244" s="3">
        <v>186946</v>
      </c>
      <c r="B1244" s="4" t="s">
        <v>17</v>
      </c>
      <c r="C1244" s="6" t="s">
        <v>17</v>
      </c>
      <c r="D1244" s="5" t="s">
        <v>257</v>
      </c>
      <c r="E1244" s="6" t="s">
        <v>17</v>
      </c>
      <c r="F1244" s="6" t="s">
        <v>1307</v>
      </c>
      <c r="G1244" s="5" t="s">
        <v>210</v>
      </c>
      <c r="H1244" s="5" t="s">
        <v>25</v>
      </c>
      <c r="I1244" s="7">
        <v>42108.275000000001</v>
      </c>
      <c r="J1244" s="7">
        <v>42108.275000000001</v>
      </c>
      <c r="K1244" s="8" t="s">
        <v>1779</v>
      </c>
      <c r="L1244" s="8" t="s">
        <v>1276</v>
      </c>
      <c r="M1244" s="9" t="s">
        <v>17</v>
      </c>
      <c r="N1244" s="2">
        <v>132</v>
      </c>
      <c r="O1244" s="8" t="s">
        <v>17</v>
      </c>
      <c r="P1244" t="str">
        <f t="shared" si="50"/>
        <v/>
      </c>
      <c r="Q1244">
        <f t="shared" si="51"/>
        <v>2015</v>
      </c>
    </row>
    <row r="1245" spans="1:17" ht="76.5" x14ac:dyDescent="0.25">
      <c r="A1245" s="3">
        <v>186966</v>
      </c>
      <c r="B1245" s="4" t="s">
        <v>241</v>
      </c>
      <c r="C1245" s="6" t="s">
        <v>290</v>
      </c>
      <c r="D1245" s="5" t="s">
        <v>1211</v>
      </c>
      <c r="E1245" s="6" t="s">
        <v>84</v>
      </c>
      <c r="F1245" s="6" t="s">
        <v>1307</v>
      </c>
      <c r="G1245" s="5" t="s">
        <v>183</v>
      </c>
      <c r="H1245" s="5" t="s">
        <v>164</v>
      </c>
      <c r="I1245" s="7">
        <v>42108.422222222202</v>
      </c>
      <c r="J1245" s="7">
        <v>42108.474305555603</v>
      </c>
      <c r="K1245" s="8" t="s">
        <v>1780</v>
      </c>
      <c r="L1245" s="8" t="s">
        <v>1276</v>
      </c>
      <c r="M1245" s="9" t="s">
        <v>1781</v>
      </c>
      <c r="N1245" s="2">
        <v>132</v>
      </c>
      <c r="O1245" s="8" t="s">
        <v>1782</v>
      </c>
      <c r="P1245" t="str">
        <f t="shared" si="50"/>
        <v/>
      </c>
      <c r="Q1245">
        <f t="shared" si="51"/>
        <v>2015</v>
      </c>
    </row>
    <row r="1246" spans="1:17" x14ac:dyDescent="0.25">
      <c r="A1246" s="3">
        <v>186967</v>
      </c>
      <c r="B1246" s="4" t="s">
        <v>17</v>
      </c>
      <c r="C1246" s="6" t="s">
        <v>17</v>
      </c>
      <c r="D1246" s="5" t="s">
        <v>1783</v>
      </c>
      <c r="E1246" s="6" t="s">
        <v>17</v>
      </c>
      <c r="F1246" s="6" t="s">
        <v>1307</v>
      </c>
      <c r="G1246" s="5" t="s">
        <v>183</v>
      </c>
      <c r="H1246" s="5" t="s">
        <v>36</v>
      </c>
      <c r="I1246" s="7">
        <v>42108.422222222202</v>
      </c>
      <c r="J1246" s="7">
        <v>42108.474305555603</v>
      </c>
      <c r="K1246" s="8" t="s">
        <v>17</v>
      </c>
      <c r="L1246" s="8" t="s">
        <v>17</v>
      </c>
      <c r="M1246" s="9" t="s">
        <v>17</v>
      </c>
      <c r="N1246" s="2">
        <v>132</v>
      </c>
      <c r="O1246" s="8" t="s">
        <v>17</v>
      </c>
      <c r="P1246" t="str">
        <f t="shared" si="50"/>
        <v/>
      </c>
      <c r="Q1246">
        <f t="shared" si="51"/>
        <v>2015</v>
      </c>
    </row>
    <row r="1247" spans="1:17" x14ac:dyDescent="0.25">
      <c r="A1247" s="3">
        <v>186968</v>
      </c>
      <c r="B1247" s="4" t="s">
        <v>17</v>
      </c>
      <c r="C1247" s="6" t="s">
        <v>17</v>
      </c>
      <c r="D1247" s="5" t="s">
        <v>505</v>
      </c>
      <c r="E1247" s="6" t="s">
        <v>17</v>
      </c>
      <c r="F1247" s="6" t="s">
        <v>1307</v>
      </c>
      <c r="G1247" s="5" t="s">
        <v>183</v>
      </c>
      <c r="H1247" s="5" t="s">
        <v>36</v>
      </c>
      <c r="I1247" s="7">
        <v>42108.422222222202</v>
      </c>
      <c r="J1247" s="7">
        <v>42108.474305555603</v>
      </c>
      <c r="K1247" s="8" t="s">
        <v>17</v>
      </c>
      <c r="L1247" s="8" t="s">
        <v>17</v>
      </c>
      <c r="M1247" s="9" t="s">
        <v>17</v>
      </c>
      <c r="N1247" s="2">
        <v>132</v>
      </c>
      <c r="O1247" s="8" t="s">
        <v>17</v>
      </c>
      <c r="P1247" t="str">
        <f t="shared" si="50"/>
        <v/>
      </c>
      <c r="Q1247">
        <f t="shared" si="51"/>
        <v>2015</v>
      </c>
    </row>
    <row r="1248" spans="1:17" x14ac:dyDescent="0.25">
      <c r="A1248" s="3">
        <v>186969</v>
      </c>
      <c r="B1248" s="4" t="s">
        <v>17</v>
      </c>
      <c r="C1248" s="6" t="s">
        <v>17</v>
      </c>
      <c r="D1248" s="5" t="s">
        <v>354</v>
      </c>
      <c r="E1248" s="6" t="s">
        <v>17</v>
      </c>
      <c r="F1248" s="6" t="s">
        <v>1307</v>
      </c>
      <c r="G1248" s="5" t="s">
        <v>183</v>
      </c>
      <c r="H1248" s="5" t="s">
        <v>36</v>
      </c>
      <c r="I1248" s="7">
        <v>42108.422222222202</v>
      </c>
      <c r="J1248" s="7">
        <v>42108.474305555603</v>
      </c>
      <c r="K1248" s="8" t="s">
        <v>17</v>
      </c>
      <c r="L1248" s="8" t="s">
        <v>17</v>
      </c>
      <c r="M1248" s="9" t="s">
        <v>17</v>
      </c>
      <c r="N1248" s="2">
        <v>132</v>
      </c>
      <c r="O1248" s="8" t="s">
        <v>17</v>
      </c>
      <c r="P1248" t="str">
        <f t="shared" si="50"/>
        <v/>
      </c>
      <c r="Q1248">
        <f t="shared" si="51"/>
        <v>2015</v>
      </c>
    </row>
    <row r="1249" spans="1:17" x14ac:dyDescent="0.25">
      <c r="A1249" s="3">
        <v>186970</v>
      </c>
      <c r="B1249" s="4" t="s">
        <v>17</v>
      </c>
      <c r="C1249" s="6" t="s">
        <v>17</v>
      </c>
      <c r="D1249" s="5" t="s">
        <v>417</v>
      </c>
      <c r="E1249" s="6" t="s">
        <v>17</v>
      </c>
      <c r="F1249" s="6" t="s">
        <v>1307</v>
      </c>
      <c r="G1249" s="5" t="s">
        <v>183</v>
      </c>
      <c r="H1249" s="5" t="s">
        <v>36</v>
      </c>
      <c r="I1249" s="7">
        <v>42108.422222222202</v>
      </c>
      <c r="J1249" s="7">
        <v>42108.474305555603</v>
      </c>
      <c r="K1249" s="8" t="s">
        <v>17</v>
      </c>
      <c r="L1249" s="8" t="s">
        <v>17</v>
      </c>
      <c r="M1249" s="9" t="s">
        <v>17</v>
      </c>
      <c r="N1249" s="2">
        <v>132</v>
      </c>
      <c r="O1249" s="8" t="s">
        <v>17</v>
      </c>
      <c r="P1249" t="str">
        <f t="shared" si="50"/>
        <v/>
      </c>
      <c r="Q1249">
        <f t="shared" si="51"/>
        <v>2015</v>
      </c>
    </row>
    <row r="1250" spans="1:17" x14ac:dyDescent="0.25">
      <c r="A1250" s="3">
        <v>186971</v>
      </c>
      <c r="B1250" s="4" t="s">
        <v>17</v>
      </c>
      <c r="C1250" s="6" t="s">
        <v>17</v>
      </c>
      <c r="D1250" s="5" t="s">
        <v>181</v>
      </c>
      <c r="E1250" s="6" t="s">
        <v>17</v>
      </c>
      <c r="F1250" s="6" t="s">
        <v>1307</v>
      </c>
      <c r="G1250" s="5" t="s">
        <v>183</v>
      </c>
      <c r="H1250" s="5" t="s">
        <v>63</v>
      </c>
      <c r="I1250" s="7">
        <v>42108.422222222202</v>
      </c>
      <c r="J1250" s="7">
        <v>42108.474305555603</v>
      </c>
      <c r="K1250" s="8" t="s">
        <v>17</v>
      </c>
      <c r="L1250" s="8" t="s">
        <v>17</v>
      </c>
      <c r="M1250" s="9" t="s">
        <v>17</v>
      </c>
      <c r="N1250" s="2">
        <v>132</v>
      </c>
      <c r="O1250" s="8" t="s">
        <v>17</v>
      </c>
      <c r="P1250" t="str">
        <f t="shared" si="50"/>
        <v/>
      </c>
      <c r="Q1250">
        <f t="shared" si="51"/>
        <v>2015</v>
      </c>
    </row>
    <row r="1251" spans="1:17" x14ac:dyDescent="0.25">
      <c r="A1251" s="3">
        <v>186972</v>
      </c>
      <c r="B1251" s="4" t="s">
        <v>17</v>
      </c>
      <c r="C1251" s="6" t="s">
        <v>17</v>
      </c>
      <c r="D1251" s="5" t="s">
        <v>511</v>
      </c>
      <c r="E1251" s="6" t="s">
        <v>38</v>
      </c>
      <c r="F1251" s="6" t="s">
        <v>1307</v>
      </c>
      <c r="G1251" s="5" t="s">
        <v>194</v>
      </c>
      <c r="H1251" s="5" t="s">
        <v>25</v>
      </c>
      <c r="I1251" s="7">
        <v>42108.422222222202</v>
      </c>
      <c r="J1251" s="7">
        <v>42108.474305555603</v>
      </c>
      <c r="K1251" s="8" t="s">
        <v>17</v>
      </c>
      <c r="L1251" s="8" t="s">
        <v>17</v>
      </c>
      <c r="M1251" s="9" t="s">
        <v>17</v>
      </c>
      <c r="N1251" s="2">
        <v>132</v>
      </c>
      <c r="O1251" s="8" t="s">
        <v>17</v>
      </c>
      <c r="P1251" t="str">
        <f t="shared" si="50"/>
        <v>Fault</v>
      </c>
      <c r="Q1251">
        <f t="shared" si="51"/>
        <v>2015</v>
      </c>
    </row>
    <row r="1252" spans="1:17" x14ac:dyDescent="0.25">
      <c r="A1252" s="3">
        <v>186973</v>
      </c>
      <c r="B1252" s="4" t="s">
        <v>17</v>
      </c>
      <c r="C1252" s="6" t="s">
        <v>17</v>
      </c>
      <c r="D1252" s="5" t="s">
        <v>382</v>
      </c>
      <c r="E1252" s="6" t="s">
        <v>38</v>
      </c>
      <c r="F1252" s="6" t="s">
        <v>1307</v>
      </c>
      <c r="G1252" s="5" t="s">
        <v>183</v>
      </c>
      <c r="H1252" s="5" t="s">
        <v>25</v>
      </c>
      <c r="I1252" s="7">
        <v>42108.422222222202</v>
      </c>
      <c r="J1252" s="7">
        <v>42108.474305555603</v>
      </c>
      <c r="K1252" s="8" t="s">
        <v>17</v>
      </c>
      <c r="L1252" s="8" t="s">
        <v>17</v>
      </c>
      <c r="M1252" s="9" t="s">
        <v>17</v>
      </c>
      <c r="N1252" s="2">
        <v>132</v>
      </c>
      <c r="O1252" s="8" t="s">
        <v>17</v>
      </c>
      <c r="P1252" t="str">
        <f t="shared" si="50"/>
        <v>Fault</v>
      </c>
      <c r="Q1252">
        <f t="shared" si="51"/>
        <v>2015</v>
      </c>
    </row>
    <row r="1253" spans="1:17" ht="25.5" x14ac:dyDescent="0.25">
      <c r="A1253" s="3">
        <v>187014</v>
      </c>
      <c r="B1253" s="4" t="s">
        <v>73</v>
      </c>
      <c r="C1253" s="6" t="s">
        <v>74</v>
      </c>
      <c r="D1253" s="5" t="s">
        <v>304</v>
      </c>
      <c r="E1253" s="6" t="s">
        <v>38</v>
      </c>
      <c r="F1253" s="6" t="s">
        <v>1307</v>
      </c>
      <c r="G1253" s="5" t="s">
        <v>116</v>
      </c>
      <c r="H1253" s="5" t="s">
        <v>74</v>
      </c>
      <c r="I1253" s="7">
        <v>42108.836111111101</v>
      </c>
      <c r="J1253" s="7">
        <v>42109.4194444444</v>
      </c>
      <c r="K1253" s="8" t="s">
        <v>17</v>
      </c>
      <c r="L1253" s="8" t="s">
        <v>1276</v>
      </c>
      <c r="M1253" s="9" t="s">
        <v>1784</v>
      </c>
      <c r="N1253" s="2">
        <v>22</v>
      </c>
      <c r="O1253" s="8" t="s">
        <v>17</v>
      </c>
      <c r="P1253" t="str">
        <f t="shared" si="50"/>
        <v>Fault</v>
      </c>
      <c r="Q1253">
        <f t="shared" si="51"/>
        <v>2015</v>
      </c>
    </row>
    <row r="1254" spans="1:17" ht="25.5" x14ac:dyDescent="0.25">
      <c r="A1254" s="3">
        <v>187033</v>
      </c>
      <c r="B1254" s="4" t="s">
        <v>37</v>
      </c>
      <c r="C1254" s="6" t="s">
        <v>58</v>
      </c>
      <c r="D1254" s="5" t="s">
        <v>139</v>
      </c>
      <c r="E1254" s="6" t="s">
        <v>69</v>
      </c>
      <c r="F1254" s="6" t="s">
        <v>1307</v>
      </c>
      <c r="G1254" s="5" t="s">
        <v>186</v>
      </c>
      <c r="H1254" s="5" t="s">
        <v>63</v>
      </c>
      <c r="I1254" s="7">
        <v>42109.461111111101</v>
      </c>
      <c r="J1254" s="7">
        <v>42111.648611111101</v>
      </c>
      <c r="K1254" s="8" t="s">
        <v>17</v>
      </c>
      <c r="L1254" s="8" t="s">
        <v>17</v>
      </c>
      <c r="M1254" s="9" t="s">
        <v>1785</v>
      </c>
      <c r="N1254" s="2">
        <v>132</v>
      </c>
      <c r="O1254" s="8" t="s">
        <v>17</v>
      </c>
      <c r="P1254" t="str">
        <f t="shared" si="50"/>
        <v>Forced</v>
      </c>
      <c r="Q1254">
        <f t="shared" si="51"/>
        <v>2015</v>
      </c>
    </row>
    <row r="1255" spans="1:17" x14ac:dyDescent="0.25">
      <c r="A1255" s="3">
        <v>187046</v>
      </c>
      <c r="B1255" s="4" t="s">
        <v>42</v>
      </c>
      <c r="C1255" s="6" t="s">
        <v>36</v>
      </c>
      <c r="D1255" s="5" t="s">
        <v>399</v>
      </c>
      <c r="E1255" s="6" t="s">
        <v>69</v>
      </c>
      <c r="F1255" s="6" t="s">
        <v>1307</v>
      </c>
      <c r="G1255" s="5" t="s">
        <v>116</v>
      </c>
      <c r="H1255" s="5" t="s">
        <v>52</v>
      </c>
      <c r="I1255" s="7">
        <v>42109.697916666701</v>
      </c>
      <c r="J1255" s="7">
        <v>42109.822916666701</v>
      </c>
      <c r="K1255" s="8" t="s">
        <v>17</v>
      </c>
      <c r="L1255" s="8" t="s">
        <v>17</v>
      </c>
      <c r="M1255" s="9" t="s">
        <v>1786</v>
      </c>
      <c r="N1255" s="2">
        <v>220</v>
      </c>
      <c r="O1255" s="8" t="s">
        <v>17</v>
      </c>
      <c r="P1255" t="str">
        <f t="shared" si="50"/>
        <v>Forced</v>
      </c>
      <c r="Q1255">
        <f t="shared" si="51"/>
        <v>2015</v>
      </c>
    </row>
    <row r="1256" spans="1:17" x14ac:dyDescent="0.25">
      <c r="A1256" s="3">
        <v>187088</v>
      </c>
      <c r="B1256" s="4" t="s">
        <v>17</v>
      </c>
      <c r="C1256" s="6" t="s">
        <v>17</v>
      </c>
      <c r="D1256" s="5" t="s">
        <v>745</v>
      </c>
      <c r="E1256" s="6" t="s">
        <v>17</v>
      </c>
      <c r="F1256" s="6" t="s">
        <v>1307</v>
      </c>
      <c r="G1256" s="5" t="s">
        <v>124</v>
      </c>
      <c r="H1256" s="5" t="s">
        <v>25</v>
      </c>
      <c r="I1256" s="7">
        <v>42109.781944444403</v>
      </c>
      <c r="J1256" s="7">
        <v>42109.781944444403</v>
      </c>
      <c r="K1256" s="8" t="s">
        <v>17</v>
      </c>
      <c r="L1256" s="8" t="s">
        <v>1276</v>
      </c>
      <c r="M1256" s="9" t="s">
        <v>17</v>
      </c>
      <c r="N1256" s="2">
        <v>66</v>
      </c>
      <c r="O1256" s="8" t="s">
        <v>17</v>
      </c>
      <c r="P1256" t="str">
        <f t="shared" si="50"/>
        <v/>
      </c>
      <c r="Q1256">
        <f t="shared" si="51"/>
        <v>2015</v>
      </c>
    </row>
    <row r="1257" spans="1:17" ht="51" x14ac:dyDescent="0.25">
      <c r="A1257" s="3">
        <v>187089</v>
      </c>
      <c r="B1257" s="4" t="s">
        <v>34</v>
      </c>
      <c r="C1257" s="6" t="s">
        <v>58</v>
      </c>
      <c r="D1257" s="5" t="s">
        <v>99</v>
      </c>
      <c r="E1257" s="6" t="s">
        <v>84</v>
      </c>
      <c r="F1257" s="6" t="s">
        <v>1307</v>
      </c>
      <c r="G1257" s="5" t="s">
        <v>100</v>
      </c>
      <c r="H1257" s="5" t="s">
        <v>25</v>
      </c>
      <c r="I1257" s="7">
        <v>42109.7944444444</v>
      </c>
      <c r="J1257" s="7">
        <v>42109.925694444399</v>
      </c>
      <c r="K1257" s="8" t="s">
        <v>1787</v>
      </c>
      <c r="L1257" s="8" t="s">
        <v>1276</v>
      </c>
      <c r="M1257" s="9" t="s">
        <v>1788</v>
      </c>
      <c r="N1257" s="2">
        <v>66</v>
      </c>
      <c r="O1257" s="8" t="s">
        <v>1789</v>
      </c>
      <c r="P1257" t="str">
        <f t="shared" si="50"/>
        <v/>
      </c>
      <c r="Q1257">
        <f t="shared" si="51"/>
        <v>2015</v>
      </c>
    </row>
    <row r="1258" spans="1:17" ht="25.5" x14ac:dyDescent="0.25">
      <c r="A1258" s="3">
        <v>187090</v>
      </c>
      <c r="B1258" s="4" t="s">
        <v>17</v>
      </c>
      <c r="C1258" s="6" t="s">
        <v>17</v>
      </c>
      <c r="D1258" s="5" t="s">
        <v>276</v>
      </c>
      <c r="E1258" s="6" t="s">
        <v>17</v>
      </c>
      <c r="F1258" s="6" t="s">
        <v>1307</v>
      </c>
      <c r="G1258" s="5" t="s">
        <v>232</v>
      </c>
      <c r="H1258" s="5" t="s">
        <v>25</v>
      </c>
      <c r="I1258" s="7">
        <v>42110.261111111096</v>
      </c>
      <c r="J1258" s="7">
        <v>42110.261111111096</v>
      </c>
      <c r="K1258" s="8" t="s">
        <v>1790</v>
      </c>
      <c r="L1258" s="8" t="s">
        <v>1276</v>
      </c>
      <c r="M1258" s="9" t="s">
        <v>17</v>
      </c>
      <c r="N1258" s="2">
        <v>66</v>
      </c>
      <c r="O1258" s="8" t="s">
        <v>17</v>
      </c>
      <c r="P1258" t="str">
        <f t="shared" si="50"/>
        <v/>
      </c>
      <c r="Q1258">
        <f t="shared" si="51"/>
        <v>2015</v>
      </c>
    </row>
    <row r="1259" spans="1:17" x14ac:dyDescent="0.25">
      <c r="A1259" s="3">
        <v>187145</v>
      </c>
      <c r="B1259" s="4" t="s">
        <v>17</v>
      </c>
      <c r="C1259" s="6" t="s">
        <v>17</v>
      </c>
      <c r="D1259" s="5" t="s">
        <v>369</v>
      </c>
      <c r="E1259" s="6" t="s">
        <v>17</v>
      </c>
      <c r="F1259" s="6" t="s">
        <v>1307</v>
      </c>
      <c r="G1259" s="5" t="s">
        <v>82</v>
      </c>
      <c r="H1259" s="5" t="s">
        <v>25</v>
      </c>
      <c r="I1259" s="7">
        <v>42110.4152777778</v>
      </c>
      <c r="J1259" s="7">
        <v>42110.449305555601</v>
      </c>
      <c r="K1259" s="8" t="s">
        <v>17</v>
      </c>
      <c r="L1259" s="8" t="s">
        <v>1276</v>
      </c>
      <c r="M1259" s="9" t="s">
        <v>17</v>
      </c>
      <c r="N1259" s="2">
        <v>33</v>
      </c>
      <c r="O1259" s="8" t="s">
        <v>17</v>
      </c>
      <c r="P1259" t="str">
        <f t="shared" si="50"/>
        <v/>
      </c>
      <c r="Q1259">
        <f t="shared" si="51"/>
        <v>2015</v>
      </c>
    </row>
    <row r="1260" spans="1:17" x14ac:dyDescent="0.25">
      <c r="A1260" s="3">
        <v>187166</v>
      </c>
      <c r="B1260" s="4" t="s">
        <v>17</v>
      </c>
      <c r="C1260" s="6" t="s">
        <v>17</v>
      </c>
      <c r="D1260" s="5" t="s">
        <v>1791</v>
      </c>
      <c r="E1260" s="6" t="s">
        <v>17</v>
      </c>
      <c r="F1260" s="6" t="s">
        <v>1307</v>
      </c>
      <c r="G1260" s="5" t="s">
        <v>209</v>
      </c>
      <c r="H1260" s="5" t="s">
        <v>25</v>
      </c>
      <c r="I1260" s="7">
        <v>42110.632638888899</v>
      </c>
      <c r="J1260" s="7">
        <v>42110.632638888899</v>
      </c>
      <c r="K1260" s="8" t="s">
        <v>17</v>
      </c>
      <c r="L1260" s="8" t="s">
        <v>1276</v>
      </c>
      <c r="M1260" s="9" t="s">
        <v>17</v>
      </c>
      <c r="N1260" s="2">
        <v>132</v>
      </c>
      <c r="O1260" s="8" t="s">
        <v>17</v>
      </c>
      <c r="P1260" t="str">
        <f t="shared" si="50"/>
        <v/>
      </c>
      <c r="Q1260">
        <f t="shared" si="51"/>
        <v>2015</v>
      </c>
    </row>
    <row r="1261" spans="1:17" x14ac:dyDescent="0.25">
      <c r="A1261" s="3">
        <v>187252</v>
      </c>
      <c r="B1261" s="4" t="s">
        <v>17</v>
      </c>
      <c r="C1261" s="6" t="s">
        <v>17</v>
      </c>
      <c r="D1261" s="5" t="s">
        <v>119</v>
      </c>
      <c r="E1261" s="6" t="s">
        <v>17</v>
      </c>
      <c r="F1261" s="6" t="s">
        <v>1307</v>
      </c>
      <c r="G1261" s="5" t="s">
        <v>120</v>
      </c>
      <c r="H1261" s="5" t="s">
        <v>25</v>
      </c>
      <c r="I1261" s="7">
        <v>42112.533333333296</v>
      </c>
      <c r="J1261" s="7">
        <v>42112.533333333296</v>
      </c>
      <c r="K1261" s="8" t="s">
        <v>17</v>
      </c>
      <c r="L1261" s="8" t="s">
        <v>1276</v>
      </c>
      <c r="M1261" s="9" t="s">
        <v>17</v>
      </c>
      <c r="N1261" s="2">
        <v>66</v>
      </c>
      <c r="O1261" s="8" t="s">
        <v>17</v>
      </c>
      <c r="P1261" t="str">
        <f t="shared" si="50"/>
        <v/>
      </c>
      <c r="Q1261">
        <f t="shared" si="51"/>
        <v>2015</v>
      </c>
    </row>
    <row r="1262" spans="1:17" ht="25.5" x14ac:dyDescent="0.25">
      <c r="A1262" s="3">
        <v>187253</v>
      </c>
      <c r="B1262" s="4" t="s">
        <v>17</v>
      </c>
      <c r="C1262" s="6" t="s">
        <v>17</v>
      </c>
      <c r="D1262" s="5" t="s">
        <v>228</v>
      </c>
      <c r="E1262" s="6" t="s">
        <v>17</v>
      </c>
      <c r="F1262" s="6" t="s">
        <v>1307</v>
      </c>
      <c r="G1262" s="5" t="s">
        <v>140</v>
      </c>
      <c r="H1262" s="5" t="s">
        <v>25</v>
      </c>
      <c r="I1262" s="7">
        <v>42112.854166666701</v>
      </c>
      <c r="J1262" s="7">
        <v>42112.854166666701</v>
      </c>
      <c r="K1262" s="8" t="s">
        <v>17</v>
      </c>
      <c r="L1262" s="8" t="s">
        <v>1276</v>
      </c>
      <c r="M1262" s="9" t="s">
        <v>17</v>
      </c>
      <c r="N1262" s="2">
        <v>33</v>
      </c>
      <c r="O1262" s="8" t="s">
        <v>17</v>
      </c>
      <c r="P1262" t="str">
        <f t="shared" si="50"/>
        <v/>
      </c>
      <c r="Q1262">
        <f t="shared" si="51"/>
        <v>2015</v>
      </c>
    </row>
    <row r="1263" spans="1:17" ht="25.5" x14ac:dyDescent="0.25">
      <c r="A1263" s="3">
        <v>187254</v>
      </c>
      <c r="B1263" s="4" t="s">
        <v>17</v>
      </c>
      <c r="C1263" s="6" t="s">
        <v>17</v>
      </c>
      <c r="D1263" s="5" t="s">
        <v>228</v>
      </c>
      <c r="E1263" s="6" t="s">
        <v>17</v>
      </c>
      <c r="F1263" s="6" t="s">
        <v>1307</v>
      </c>
      <c r="G1263" s="5" t="s">
        <v>140</v>
      </c>
      <c r="H1263" s="5" t="s">
        <v>25</v>
      </c>
      <c r="I1263" s="7">
        <v>42112.872222222199</v>
      </c>
      <c r="J1263" s="7">
        <v>42112.872222222199</v>
      </c>
      <c r="K1263" s="8" t="s">
        <v>17</v>
      </c>
      <c r="L1263" s="8" t="s">
        <v>1276</v>
      </c>
      <c r="M1263" s="9" t="s">
        <v>17</v>
      </c>
      <c r="N1263" s="2">
        <v>33</v>
      </c>
      <c r="O1263" s="8" t="s">
        <v>17</v>
      </c>
      <c r="P1263" t="str">
        <f t="shared" si="50"/>
        <v/>
      </c>
      <c r="Q1263">
        <f t="shared" si="51"/>
        <v>2015</v>
      </c>
    </row>
    <row r="1264" spans="1:17" ht="25.5" x14ac:dyDescent="0.25">
      <c r="A1264" s="3">
        <v>187256</v>
      </c>
      <c r="B1264" s="4" t="s">
        <v>17</v>
      </c>
      <c r="C1264" s="6" t="s">
        <v>17</v>
      </c>
      <c r="D1264" s="5" t="s">
        <v>643</v>
      </c>
      <c r="E1264" s="6" t="s">
        <v>17</v>
      </c>
      <c r="F1264" s="6" t="s">
        <v>1307</v>
      </c>
      <c r="G1264" s="5" t="s">
        <v>188</v>
      </c>
      <c r="H1264" s="5" t="s">
        <v>25</v>
      </c>
      <c r="I1264" s="7">
        <v>42113.453472222202</v>
      </c>
      <c r="J1264" s="7">
        <v>42113.591666666704</v>
      </c>
      <c r="K1264" s="8" t="s">
        <v>1792</v>
      </c>
      <c r="L1264" s="8" t="s">
        <v>1276</v>
      </c>
      <c r="M1264" s="9" t="s">
        <v>17</v>
      </c>
      <c r="N1264" s="2">
        <v>33</v>
      </c>
      <c r="O1264" s="8" t="s">
        <v>17</v>
      </c>
      <c r="P1264" t="str">
        <f t="shared" si="50"/>
        <v/>
      </c>
      <c r="Q1264">
        <f t="shared" si="51"/>
        <v>2015</v>
      </c>
    </row>
    <row r="1265" spans="1:17" ht="25.5" x14ac:dyDescent="0.25">
      <c r="A1265" s="3">
        <v>187273</v>
      </c>
      <c r="B1265" s="4" t="s">
        <v>17</v>
      </c>
      <c r="C1265" s="6" t="s">
        <v>17</v>
      </c>
      <c r="D1265" s="5" t="s">
        <v>1793</v>
      </c>
      <c r="E1265" s="6" t="s">
        <v>65</v>
      </c>
      <c r="F1265" s="6" t="s">
        <v>1307</v>
      </c>
      <c r="G1265" s="5" t="s">
        <v>649</v>
      </c>
      <c r="H1265" s="5" t="s">
        <v>25</v>
      </c>
      <c r="I1265" s="7">
        <v>42124.322916666701</v>
      </c>
      <c r="J1265" s="7">
        <v>42124.728472222203</v>
      </c>
      <c r="K1265" s="8" t="s">
        <v>17</v>
      </c>
      <c r="L1265" s="8" t="s">
        <v>17</v>
      </c>
      <c r="M1265" s="9" t="s">
        <v>17</v>
      </c>
      <c r="N1265" s="2">
        <v>132</v>
      </c>
      <c r="O1265" s="8" t="s">
        <v>17</v>
      </c>
      <c r="P1265" t="str">
        <f t="shared" si="50"/>
        <v/>
      </c>
      <c r="Q1265">
        <f t="shared" si="51"/>
        <v>2015</v>
      </c>
    </row>
    <row r="1266" spans="1:17" x14ac:dyDescent="0.25">
      <c r="A1266" s="3">
        <v>187294</v>
      </c>
      <c r="B1266" s="4" t="s">
        <v>42</v>
      </c>
      <c r="C1266" s="6" t="s">
        <v>52</v>
      </c>
      <c r="D1266" s="5" t="s">
        <v>55</v>
      </c>
      <c r="E1266" s="6" t="s">
        <v>69</v>
      </c>
      <c r="F1266" s="6" t="s">
        <v>1307</v>
      </c>
      <c r="G1266" s="5" t="s">
        <v>100</v>
      </c>
      <c r="H1266" s="5" t="s">
        <v>52</v>
      </c>
      <c r="I1266" s="7">
        <v>42115.463194444397</v>
      </c>
      <c r="J1266" s="7">
        <v>42115.555555555598</v>
      </c>
      <c r="K1266" s="8" t="s">
        <v>17</v>
      </c>
      <c r="L1266" s="8" t="s">
        <v>17</v>
      </c>
      <c r="M1266" s="9" t="s">
        <v>1794</v>
      </c>
      <c r="N1266" s="2">
        <v>132</v>
      </c>
      <c r="O1266" s="8" t="s">
        <v>17</v>
      </c>
      <c r="P1266" t="str">
        <f t="shared" si="50"/>
        <v>Forced</v>
      </c>
      <c r="Q1266">
        <f t="shared" si="51"/>
        <v>2015</v>
      </c>
    </row>
    <row r="1267" spans="1:17" ht="63.75" x14ac:dyDescent="0.25">
      <c r="A1267" s="3">
        <v>187295</v>
      </c>
      <c r="B1267" s="4" t="s">
        <v>602</v>
      </c>
      <c r="C1267" s="6" t="s">
        <v>48</v>
      </c>
      <c r="D1267" s="5" t="s">
        <v>77</v>
      </c>
      <c r="E1267" s="6" t="s">
        <v>38</v>
      </c>
      <c r="F1267" s="6" t="s">
        <v>1307</v>
      </c>
      <c r="G1267" s="5" t="s">
        <v>183</v>
      </c>
      <c r="H1267" s="5" t="s">
        <v>52</v>
      </c>
      <c r="I1267" s="7">
        <v>42114.889583333301</v>
      </c>
      <c r="J1267" s="7">
        <v>42115.667361111096</v>
      </c>
      <c r="K1267" s="8" t="s">
        <v>1795</v>
      </c>
      <c r="L1267" s="8" t="s">
        <v>1276</v>
      </c>
      <c r="M1267" s="9" t="s">
        <v>1796</v>
      </c>
      <c r="N1267" s="2">
        <v>330</v>
      </c>
      <c r="O1267" s="8" t="s">
        <v>1797</v>
      </c>
      <c r="P1267" t="str">
        <f t="shared" si="50"/>
        <v>Fault</v>
      </c>
      <c r="Q1267">
        <f t="shared" si="51"/>
        <v>2015</v>
      </c>
    </row>
    <row r="1268" spans="1:17" ht="25.5" x14ac:dyDescent="0.25">
      <c r="A1268" s="3">
        <v>187296</v>
      </c>
      <c r="B1268" s="4" t="s">
        <v>17</v>
      </c>
      <c r="C1268" s="6" t="s">
        <v>17</v>
      </c>
      <c r="D1268" s="5" t="s">
        <v>225</v>
      </c>
      <c r="E1268" s="6" t="s">
        <v>17</v>
      </c>
      <c r="F1268" s="6" t="s">
        <v>1307</v>
      </c>
      <c r="G1268" s="5" t="s">
        <v>97</v>
      </c>
      <c r="H1268" s="5" t="s">
        <v>25</v>
      </c>
      <c r="I1268" s="7">
        <v>42114.917361111096</v>
      </c>
      <c r="J1268" s="7">
        <v>42116.177777777797</v>
      </c>
      <c r="K1268" s="8" t="s">
        <v>1798</v>
      </c>
      <c r="L1268" s="8" t="s">
        <v>1276</v>
      </c>
      <c r="M1268" s="9" t="s">
        <v>17</v>
      </c>
      <c r="N1268" s="2">
        <v>132</v>
      </c>
      <c r="O1268" s="8" t="s">
        <v>17</v>
      </c>
      <c r="P1268" t="str">
        <f t="shared" si="50"/>
        <v/>
      </c>
      <c r="Q1268">
        <f t="shared" si="51"/>
        <v>2015</v>
      </c>
    </row>
    <row r="1269" spans="1:17" ht="38.25" x14ac:dyDescent="0.25">
      <c r="A1269" s="3">
        <v>187297</v>
      </c>
      <c r="B1269" s="4" t="s">
        <v>17</v>
      </c>
      <c r="C1269" s="6" t="s">
        <v>36</v>
      </c>
      <c r="D1269" s="5" t="s">
        <v>1799</v>
      </c>
      <c r="E1269" s="6" t="s">
        <v>84</v>
      </c>
      <c r="F1269" s="6" t="s">
        <v>1307</v>
      </c>
      <c r="G1269" s="5" t="s">
        <v>97</v>
      </c>
      <c r="H1269" s="5" t="s">
        <v>36</v>
      </c>
      <c r="I1269" s="7">
        <v>42115.210416666698</v>
      </c>
      <c r="J1269" s="7">
        <v>42115.270833333299</v>
      </c>
      <c r="K1269" s="8" t="s">
        <v>1800</v>
      </c>
      <c r="L1269" s="8" t="s">
        <v>1276</v>
      </c>
      <c r="M1269" s="9" t="s">
        <v>1801</v>
      </c>
      <c r="N1269" s="2">
        <v>330</v>
      </c>
      <c r="O1269" s="8" t="s">
        <v>17</v>
      </c>
      <c r="P1269" t="str">
        <f t="shared" si="50"/>
        <v/>
      </c>
      <c r="Q1269">
        <f t="shared" si="51"/>
        <v>2015</v>
      </c>
    </row>
    <row r="1270" spans="1:17" ht="25.5" x14ac:dyDescent="0.25">
      <c r="A1270" s="3">
        <v>187298</v>
      </c>
      <c r="B1270" s="4" t="s">
        <v>88</v>
      </c>
      <c r="C1270" s="6" t="s">
        <v>25</v>
      </c>
      <c r="D1270" s="5" t="s">
        <v>307</v>
      </c>
      <c r="E1270" s="6" t="s">
        <v>84</v>
      </c>
      <c r="F1270" s="6" t="s">
        <v>1307</v>
      </c>
      <c r="G1270" s="5" t="s">
        <v>308</v>
      </c>
      <c r="H1270" s="5" t="s">
        <v>25</v>
      </c>
      <c r="I1270" s="7">
        <v>42115.186111111099</v>
      </c>
      <c r="J1270" s="7">
        <v>42115.186111111099</v>
      </c>
      <c r="K1270" s="8" t="s">
        <v>17</v>
      </c>
      <c r="L1270" s="8" t="s">
        <v>1276</v>
      </c>
      <c r="M1270" s="9" t="s">
        <v>1615</v>
      </c>
      <c r="N1270" s="2">
        <v>330</v>
      </c>
      <c r="O1270" s="8" t="s">
        <v>17</v>
      </c>
      <c r="P1270" t="str">
        <f t="shared" si="50"/>
        <v/>
      </c>
      <c r="Q1270">
        <f t="shared" si="51"/>
        <v>2015</v>
      </c>
    </row>
    <row r="1271" spans="1:17" x14ac:dyDescent="0.25">
      <c r="A1271" s="3">
        <v>187299</v>
      </c>
      <c r="B1271" s="4" t="s">
        <v>17</v>
      </c>
      <c r="C1271" s="6" t="s">
        <v>17</v>
      </c>
      <c r="D1271" s="5" t="s">
        <v>1802</v>
      </c>
      <c r="E1271" s="6" t="s">
        <v>17</v>
      </c>
      <c r="F1271" s="6" t="s">
        <v>1307</v>
      </c>
      <c r="G1271" s="5" t="s">
        <v>54</v>
      </c>
      <c r="H1271" s="5" t="s">
        <v>25</v>
      </c>
      <c r="I1271" s="7">
        <v>42115.225694444402</v>
      </c>
      <c r="J1271" s="7">
        <v>42117.556250000001</v>
      </c>
      <c r="K1271" s="8" t="s">
        <v>17</v>
      </c>
      <c r="L1271" s="8" t="s">
        <v>1276</v>
      </c>
      <c r="M1271" s="9" t="s">
        <v>17</v>
      </c>
      <c r="N1271" s="2">
        <v>132</v>
      </c>
      <c r="O1271" s="8" t="s">
        <v>17</v>
      </c>
      <c r="P1271" t="str">
        <f t="shared" si="50"/>
        <v/>
      </c>
      <c r="Q1271">
        <f t="shared" si="51"/>
        <v>2015</v>
      </c>
    </row>
    <row r="1272" spans="1:17" x14ac:dyDescent="0.25">
      <c r="A1272" s="3">
        <v>187300</v>
      </c>
      <c r="B1272" s="4" t="s">
        <v>17</v>
      </c>
      <c r="C1272" s="6" t="s">
        <v>17</v>
      </c>
      <c r="D1272" s="5" t="s">
        <v>702</v>
      </c>
      <c r="E1272" s="6" t="s">
        <v>17</v>
      </c>
      <c r="F1272" s="6" t="s">
        <v>1307</v>
      </c>
      <c r="G1272" s="5" t="s">
        <v>54</v>
      </c>
      <c r="H1272" s="5" t="s">
        <v>25</v>
      </c>
      <c r="I1272" s="7">
        <v>42115.228472222203</v>
      </c>
      <c r="J1272" s="7">
        <v>42439.408333333296</v>
      </c>
      <c r="K1272" s="8" t="s">
        <v>17</v>
      </c>
      <c r="L1272" s="8" t="s">
        <v>1276</v>
      </c>
      <c r="M1272" s="9" t="s">
        <v>17</v>
      </c>
      <c r="N1272" s="2">
        <v>132</v>
      </c>
      <c r="O1272" s="8" t="s">
        <v>17</v>
      </c>
      <c r="P1272" t="str">
        <f t="shared" si="50"/>
        <v/>
      </c>
      <c r="Q1272">
        <f t="shared" si="51"/>
        <v>2015</v>
      </c>
    </row>
    <row r="1273" spans="1:17" ht="63.75" x14ac:dyDescent="0.25">
      <c r="A1273" s="3">
        <v>187301</v>
      </c>
      <c r="B1273" s="4" t="s">
        <v>17</v>
      </c>
      <c r="C1273" s="6" t="s">
        <v>17</v>
      </c>
      <c r="D1273" s="5" t="s">
        <v>750</v>
      </c>
      <c r="E1273" s="6" t="s">
        <v>17</v>
      </c>
      <c r="F1273" s="6" t="s">
        <v>1307</v>
      </c>
      <c r="G1273" s="5" t="s">
        <v>414</v>
      </c>
      <c r="H1273" s="5" t="s">
        <v>25</v>
      </c>
      <c r="I1273" s="7">
        <v>42115.242361111101</v>
      </c>
      <c r="J1273" s="7">
        <v>42115.245833333298</v>
      </c>
      <c r="K1273" s="8" t="s">
        <v>1803</v>
      </c>
      <c r="L1273" s="8" t="s">
        <v>1276</v>
      </c>
      <c r="M1273" s="9" t="s">
        <v>17</v>
      </c>
      <c r="N1273" s="2">
        <v>132</v>
      </c>
      <c r="O1273" s="8" t="s">
        <v>17</v>
      </c>
      <c r="P1273" t="str">
        <f t="shared" si="50"/>
        <v/>
      </c>
      <c r="Q1273">
        <f t="shared" si="51"/>
        <v>2015</v>
      </c>
    </row>
    <row r="1274" spans="1:17" ht="38.25" x14ac:dyDescent="0.25">
      <c r="A1274" s="3">
        <v>187302</v>
      </c>
      <c r="B1274" s="4" t="s">
        <v>42</v>
      </c>
      <c r="C1274" s="6" t="s">
        <v>520</v>
      </c>
      <c r="D1274" s="5" t="s">
        <v>1804</v>
      </c>
      <c r="E1274" s="6" t="s">
        <v>38</v>
      </c>
      <c r="F1274" s="6" t="s">
        <v>1307</v>
      </c>
      <c r="G1274" s="5" t="s">
        <v>533</v>
      </c>
      <c r="H1274" s="5" t="s">
        <v>52</v>
      </c>
      <c r="I1274" s="7">
        <v>42115.197222222203</v>
      </c>
      <c r="J1274" s="7">
        <v>42115.637499999997</v>
      </c>
      <c r="K1274" s="8" t="s">
        <v>1805</v>
      </c>
      <c r="L1274" s="8" t="s">
        <v>1276</v>
      </c>
      <c r="M1274" s="9" t="s">
        <v>1806</v>
      </c>
      <c r="N1274" s="2">
        <v>330</v>
      </c>
      <c r="O1274" s="8" t="s">
        <v>17</v>
      </c>
      <c r="P1274" t="str">
        <f t="shared" si="50"/>
        <v>Fault</v>
      </c>
      <c r="Q1274">
        <f t="shared" si="51"/>
        <v>2015</v>
      </c>
    </row>
    <row r="1275" spans="1:17" x14ac:dyDescent="0.25">
      <c r="A1275" s="3">
        <v>187315</v>
      </c>
      <c r="B1275" s="4" t="s">
        <v>17</v>
      </c>
      <c r="C1275" s="6" t="s">
        <v>17</v>
      </c>
      <c r="D1275" s="5" t="s">
        <v>687</v>
      </c>
      <c r="E1275" s="6" t="s">
        <v>17</v>
      </c>
      <c r="F1275" s="6" t="s">
        <v>1307</v>
      </c>
      <c r="G1275" s="5" t="s">
        <v>54</v>
      </c>
      <c r="H1275" s="5" t="s">
        <v>25</v>
      </c>
      <c r="I1275" s="7">
        <v>42115.268750000003</v>
      </c>
      <c r="J1275" s="7">
        <v>42116.781944444403</v>
      </c>
      <c r="K1275" s="8" t="s">
        <v>17</v>
      </c>
      <c r="L1275" s="8" t="s">
        <v>1276</v>
      </c>
      <c r="M1275" s="9" t="s">
        <v>17</v>
      </c>
      <c r="N1275" s="2">
        <v>132</v>
      </c>
      <c r="O1275" s="8" t="s">
        <v>17</v>
      </c>
      <c r="P1275" t="str">
        <f t="shared" si="50"/>
        <v/>
      </c>
      <c r="Q1275">
        <f t="shared" si="51"/>
        <v>2015</v>
      </c>
    </row>
    <row r="1276" spans="1:17" ht="127.5" x14ac:dyDescent="0.25">
      <c r="A1276" s="3">
        <v>187341</v>
      </c>
      <c r="B1276" s="4" t="s">
        <v>42</v>
      </c>
      <c r="C1276" s="6" t="s">
        <v>36</v>
      </c>
      <c r="D1276" s="5" t="s">
        <v>1799</v>
      </c>
      <c r="E1276" s="6" t="s">
        <v>84</v>
      </c>
      <c r="F1276" s="6" t="s">
        <v>1307</v>
      </c>
      <c r="G1276" s="5" t="s">
        <v>97</v>
      </c>
      <c r="H1276" s="5" t="s">
        <v>36</v>
      </c>
      <c r="I1276" s="7">
        <v>42115.422222222202</v>
      </c>
      <c r="J1276" s="7">
        <v>42115.565277777801</v>
      </c>
      <c r="K1276" s="8" t="s">
        <v>1807</v>
      </c>
      <c r="L1276" s="8" t="s">
        <v>1808</v>
      </c>
      <c r="M1276" s="9" t="s">
        <v>1809</v>
      </c>
      <c r="N1276" s="2">
        <v>330</v>
      </c>
      <c r="O1276" s="8" t="s">
        <v>17</v>
      </c>
      <c r="P1276" t="str">
        <f t="shared" si="50"/>
        <v/>
      </c>
      <c r="Q1276">
        <f t="shared" si="51"/>
        <v>2015</v>
      </c>
    </row>
    <row r="1277" spans="1:17" x14ac:dyDescent="0.25">
      <c r="A1277" s="3">
        <v>187354</v>
      </c>
      <c r="B1277" s="4" t="s">
        <v>17</v>
      </c>
      <c r="C1277" s="6" t="s">
        <v>17</v>
      </c>
      <c r="D1277" s="5" t="s">
        <v>586</v>
      </c>
      <c r="E1277" s="6" t="s">
        <v>17</v>
      </c>
      <c r="F1277" s="6" t="s">
        <v>1307</v>
      </c>
      <c r="G1277" s="5" t="s">
        <v>54</v>
      </c>
      <c r="H1277" s="5" t="s">
        <v>25</v>
      </c>
      <c r="I1277" s="7">
        <v>42115.558333333298</v>
      </c>
      <c r="J1277" s="7">
        <v>42117.779861111099</v>
      </c>
      <c r="K1277" s="8" t="s">
        <v>17</v>
      </c>
      <c r="L1277" s="8" t="s">
        <v>1276</v>
      </c>
      <c r="M1277" s="9" t="s">
        <v>17</v>
      </c>
      <c r="N1277" s="2">
        <v>132</v>
      </c>
      <c r="O1277" s="8" t="s">
        <v>17</v>
      </c>
      <c r="P1277" t="str">
        <f t="shared" si="50"/>
        <v/>
      </c>
      <c r="Q1277">
        <f t="shared" si="51"/>
        <v>2015</v>
      </c>
    </row>
    <row r="1278" spans="1:17" ht="38.25" x14ac:dyDescent="0.25">
      <c r="A1278" s="3">
        <v>187355</v>
      </c>
      <c r="B1278" s="4" t="s">
        <v>17</v>
      </c>
      <c r="C1278" s="6" t="s">
        <v>17</v>
      </c>
      <c r="D1278" s="5" t="s">
        <v>187</v>
      </c>
      <c r="E1278" s="6" t="s">
        <v>17</v>
      </c>
      <c r="F1278" s="6" t="s">
        <v>1307</v>
      </c>
      <c r="G1278" s="5" t="s">
        <v>107</v>
      </c>
      <c r="H1278" s="5" t="s">
        <v>25</v>
      </c>
      <c r="I1278" s="7">
        <v>42115.479861111096</v>
      </c>
      <c r="J1278" s="7">
        <v>42115.554166666698</v>
      </c>
      <c r="K1278" s="8" t="s">
        <v>1810</v>
      </c>
      <c r="L1278" s="8" t="s">
        <v>1276</v>
      </c>
      <c r="M1278" s="9" t="s">
        <v>17</v>
      </c>
      <c r="N1278" s="2">
        <v>66</v>
      </c>
      <c r="O1278" s="8" t="s">
        <v>17</v>
      </c>
      <c r="P1278" t="str">
        <f t="shared" si="50"/>
        <v/>
      </c>
      <c r="Q1278">
        <f t="shared" si="51"/>
        <v>2015</v>
      </c>
    </row>
    <row r="1279" spans="1:17" x14ac:dyDescent="0.25">
      <c r="A1279" s="3">
        <v>187362</v>
      </c>
      <c r="B1279" s="4" t="s">
        <v>17</v>
      </c>
      <c r="C1279" s="6" t="s">
        <v>17</v>
      </c>
      <c r="D1279" s="5" t="s">
        <v>617</v>
      </c>
      <c r="E1279" s="6" t="s">
        <v>17</v>
      </c>
      <c r="F1279" s="6" t="s">
        <v>1307</v>
      </c>
      <c r="G1279" s="5" t="s">
        <v>85</v>
      </c>
      <c r="H1279" s="5" t="s">
        <v>36</v>
      </c>
      <c r="I1279" s="7">
        <v>42115.7319444444</v>
      </c>
      <c r="J1279" s="7">
        <v>42121.839583333298</v>
      </c>
      <c r="K1279" s="8" t="s">
        <v>17</v>
      </c>
      <c r="L1279" s="8" t="s">
        <v>1276</v>
      </c>
      <c r="M1279" s="9" t="s">
        <v>17</v>
      </c>
      <c r="N1279" s="2">
        <v>330</v>
      </c>
      <c r="O1279" s="8" t="s">
        <v>17</v>
      </c>
      <c r="P1279" t="str">
        <f t="shared" si="50"/>
        <v/>
      </c>
      <c r="Q1279">
        <f t="shared" si="51"/>
        <v>2015</v>
      </c>
    </row>
    <row r="1280" spans="1:17" ht="38.25" x14ac:dyDescent="0.25">
      <c r="A1280" s="3">
        <v>187363</v>
      </c>
      <c r="B1280" s="4" t="s">
        <v>17</v>
      </c>
      <c r="C1280" s="6" t="s">
        <v>17</v>
      </c>
      <c r="D1280" s="5" t="s">
        <v>1804</v>
      </c>
      <c r="E1280" s="6" t="s">
        <v>17</v>
      </c>
      <c r="F1280" s="6" t="s">
        <v>1307</v>
      </c>
      <c r="G1280" s="5" t="s">
        <v>533</v>
      </c>
      <c r="H1280" s="5" t="s">
        <v>52</v>
      </c>
      <c r="I1280" s="7">
        <v>42115.197222222203</v>
      </c>
      <c r="J1280" s="7">
        <v>42115.637499999997</v>
      </c>
      <c r="K1280" s="8" t="s">
        <v>1811</v>
      </c>
      <c r="L1280" s="8" t="s">
        <v>1276</v>
      </c>
      <c r="M1280" s="9" t="s">
        <v>17</v>
      </c>
      <c r="N1280" s="2">
        <v>330</v>
      </c>
      <c r="O1280" s="8" t="s">
        <v>17</v>
      </c>
      <c r="P1280" t="str">
        <f t="shared" si="50"/>
        <v/>
      </c>
      <c r="Q1280">
        <f t="shared" si="51"/>
        <v>2015</v>
      </c>
    </row>
    <row r="1281" spans="1:17" ht="25.5" x14ac:dyDescent="0.25">
      <c r="A1281" s="3">
        <v>187375</v>
      </c>
      <c r="B1281" s="4" t="s">
        <v>42</v>
      </c>
      <c r="C1281" s="6" t="s">
        <v>36</v>
      </c>
      <c r="D1281" s="5" t="s">
        <v>1812</v>
      </c>
      <c r="E1281" s="6" t="s">
        <v>84</v>
      </c>
      <c r="F1281" s="6" t="s">
        <v>1307</v>
      </c>
      <c r="G1281" s="5" t="s">
        <v>97</v>
      </c>
      <c r="H1281" s="5" t="s">
        <v>36</v>
      </c>
      <c r="I1281" s="7">
        <v>42116.373611111099</v>
      </c>
      <c r="J1281" s="7">
        <v>42116.425694444399</v>
      </c>
      <c r="K1281" s="8" t="s">
        <v>17</v>
      </c>
      <c r="L1281" s="8" t="s">
        <v>17</v>
      </c>
      <c r="M1281" s="9" t="s">
        <v>844</v>
      </c>
      <c r="N1281" s="2">
        <v>330</v>
      </c>
      <c r="O1281" s="8" t="s">
        <v>17</v>
      </c>
      <c r="P1281" t="str">
        <f t="shared" si="50"/>
        <v/>
      </c>
      <c r="Q1281">
        <f t="shared" si="51"/>
        <v>2015</v>
      </c>
    </row>
    <row r="1282" spans="1:17" ht="63.75" x14ac:dyDescent="0.25">
      <c r="A1282" s="3">
        <v>187416</v>
      </c>
      <c r="B1282" s="4" t="s">
        <v>17</v>
      </c>
      <c r="C1282" s="6" t="s">
        <v>17</v>
      </c>
      <c r="D1282" s="5" t="s">
        <v>687</v>
      </c>
      <c r="E1282" s="6" t="s">
        <v>17</v>
      </c>
      <c r="F1282" s="6" t="s">
        <v>1307</v>
      </c>
      <c r="G1282" s="5" t="s">
        <v>54</v>
      </c>
      <c r="H1282" s="5" t="s">
        <v>25</v>
      </c>
      <c r="I1282" s="7">
        <v>42116.785416666702</v>
      </c>
      <c r="J1282" s="7">
        <v>42117.766666666699</v>
      </c>
      <c r="K1282" s="8" t="s">
        <v>1813</v>
      </c>
      <c r="L1282" s="8" t="s">
        <v>1276</v>
      </c>
      <c r="M1282" s="9" t="s">
        <v>17</v>
      </c>
      <c r="N1282" s="2">
        <v>132</v>
      </c>
      <c r="O1282" s="8" t="s">
        <v>17</v>
      </c>
      <c r="P1282" t="str">
        <f t="shared" si="50"/>
        <v/>
      </c>
      <c r="Q1282">
        <f t="shared" si="51"/>
        <v>2015</v>
      </c>
    </row>
    <row r="1283" spans="1:17" x14ac:dyDescent="0.25">
      <c r="A1283" s="3">
        <v>187467</v>
      </c>
      <c r="B1283" s="4" t="s">
        <v>17</v>
      </c>
      <c r="C1283" s="6" t="s">
        <v>17</v>
      </c>
      <c r="D1283" s="5" t="s">
        <v>53</v>
      </c>
      <c r="E1283" s="6" t="s">
        <v>69</v>
      </c>
      <c r="F1283" s="6" t="s">
        <v>1307</v>
      </c>
      <c r="G1283" s="5" t="s">
        <v>439</v>
      </c>
      <c r="H1283" s="5" t="s">
        <v>52</v>
      </c>
      <c r="I1283" s="7">
        <v>42118.300694444399</v>
      </c>
      <c r="J1283" s="7">
        <v>42118.651388888902</v>
      </c>
      <c r="K1283" s="8" t="s">
        <v>17</v>
      </c>
      <c r="L1283" s="8" t="s">
        <v>17</v>
      </c>
      <c r="M1283" s="9" t="s">
        <v>17</v>
      </c>
      <c r="N1283" s="2">
        <v>330</v>
      </c>
      <c r="O1283" s="8" t="s">
        <v>17</v>
      </c>
      <c r="P1283" t="str">
        <f t="shared" si="50"/>
        <v>Forced</v>
      </c>
      <c r="Q1283">
        <f t="shared" si="51"/>
        <v>2015</v>
      </c>
    </row>
    <row r="1284" spans="1:17" ht="76.5" x14ac:dyDescent="0.25">
      <c r="A1284" s="3">
        <v>187482</v>
      </c>
      <c r="B1284" s="4" t="s">
        <v>42</v>
      </c>
      <c r="C1284" s="6" t="s">
        <v>25</v>
      </c>
      <c r="D1284" s="5" t="s">
        <v>121</v>
      </c>
      <c r="E1284" s="6" t="s">
        <v>84</v>
      </c>
      <c r="F1284" s="6" t="s">
        <v>1307</v>
      </c>
      <c r="G1284" s="5" t="s">
        <v>122</v>
      </c>
      <c r="H1284" s="5" t="s">
        <v>25</v>
      </c>
      <c r="I1284" s="7">
        <v>42117.452083333301</v>
      </c>
      <c r="J1284" s="7">
        <v>42117.452083333301</v>
      </c>
      <c r="K1284" s="8" t="s">
        <v>1814</v>
      </c>
      <c r="L1284" s="8" t="s">
        <v>1815</v>
      </c>
      <c r="M1284" s="9" t="s">
        <v>1816</v>
      </c>
      <c r="N1284" s="2">
        <v>132</v>
      </c>
      <c r="O1284" s="8" t="s">
        <v>17</v>
      </c>
      <c r="P1284" t="str">
        <f t="shared" ref="P1284:P1347" si="52">IF(OR(E1284="B",E1284="E"),"Forced",IF(OR(E1284="C",E1284="Z"),"Fault",""))</f>
        <v/>
      </c>
      <c r="Q1284">
        <f t="shared" ref="Q1284:Q1347" si="53">YEAR(I1284)</f>
        <v>2015</v>
      </c>
    </row>
    <row r="1285" spans="1:17" x14ac:dyDescent="0.25">
      <c r="A1285" s="3">
        <v>187489</v>
      </c>
      <c r="B1285" s="4" t="s">
        <v>42</v>
      </c>
      <c r="C1285" s="6" t="s">
        <v>628</v>
      </c>
      <c r="D1285" s="5" t="s">
        <v>518</v>
      </c>
      <c r="E1285" s="6" t="s">
        <v>69</v>
      </c>
      <c r="F1285" s="6" t="s">
        <v>1307</v>
      </c>
      <c r="G1285" s="5" t="s">
        <v>183</v>
      </c>
      <c r="H1285" s="5" t="s">
        <v>52</v>
      </c>
      <c r="I1285" s="7">
        <v>42118.296527777798</v>
      </c>
      <c r="J1285" s="7">
        <v>42146.631249999999</v>
      </c>
      <c r="K1285" s="8" t="s">
        <v>17</v>
      </c>
      <c r="L1285" s="8" t="s">
        <v>17</v>
      </c>
      <c r="M1285" s="9" t="s">
        <v>1817</v>
      </c>
      <c r="N1285" s="2">
        <v>330</v>
      </c>
      <c r="O1285" s="8" t="s">
        <v>17</v>
      </c>
      <c r="P1285" t="str">
        <f t="shared" si="52"/>
        <v>Forced</v>
      </c>
      <c r="Q1285">
        <f t="shared" si="53"/>
        <v>2015</v>
      </c>
    </row>
    <row r="1286" spans="1:17" x14ac:dyDescent="0.25">
      <c r="A1286" s="3">
        <v>187511</v>
      </c>
      <c r="B1286" s="4" t="s">
        <v>17</v>
      </c>
      <c r="C1286" s="6" t="s">
        <v>17</v>
      </c>
      <c r="D1286" s="5" t="s">
        <v>1802</v>
      </c>
      <c r="E1286" s="6" t="s">
        <v>17</v>
      </c>
      <c r="F1286" s="6" t="s">
        <v>1307</v>
      </c>
      <c r="G1286" s="5" t="s">
        <v>54</v>
      </c>
      <c r="H1286" s="5" t="s">
        <v>25</v>
      </c>
      <c r="I1286" s="7">
        <v>42117.560416666704</v>
      </c>
      <c r="J1286" s="7">
        <v>42118.766666666699</v>
      </c>
      <c r="K1286" s="8" t="s">
        <v>1818</v>
      </c>
      <c r="L1286" s="8" t="s">
        <v>1276</v>
      </c>
      <c r="M1286" s="9" t="s">
        <v>17</v>
      </c>
      <c r="N1286" s="2">
        <v>132</v>
      </c>
      <c r="O1286" s="8" t="s">
        <v>17</v>
      </c>
      <c r="P1286" t="str">
        <f t="shared" si="52"/>
        <v/>
      </c>
      <c r="Q1286">
        <f t="shared" si="53"/>
        <v>2015</v>
      </c>
    </row>
    <row r="1287" spans="1:17" ht="25.5" x14ac:dyDescent="0.25">
      <c r="A1287" s="3">
        <v>187592</v>
      </c>
      <c r="B1287" s="4" t="s">
        <v>17</v>
      </c>
      <c r="C1287" s="6" t="s">
        <v>17</v>
      </c>
      <c r="D1287" s="5" t="s">
        <v>449</v>
      </c>
      <c r="E1287" s="6" t="s">
        <v>17</v>
      </c>
      <c r="F1287" s="6" t="s">
        <v>1307</v>
      </c>
      <c r="G1287" s="5" t="s">
        <v>326</v>
      </c>
      <c r="H1287" s="5" t="s">
        <v>25</v>
      </c>
      <c r="I1287" s="7">
        <v>42118.6784722222</v>
      </c>
      <c r="J1287" s="7">
        <v>42118.6784722222</v>
      </c>
      <c r="K1287" s="8" t="s">
        <v>17</v>
      </c>
      <c r="L1287" s="8" t="s">
        <v>1276</v>
      </c>
      <c r="M1287" s="9" t="s">
        <v>17</v>
      </c>
      <c r="N1287" s="2">
        <v>66</v>
      </c>
      <c r="O1287" s="8" t="s">
        <v>17</v>
      </c>
      <c r="P1287" t="str">
        <f t="shared" si="52"/>
        <v/>
      </c>
      <c r="Q1287">
        <f t="shared" si="53"/>
        <v>2015</v>
      </c>
    </row>
    <row r="1288" spans="1:17" ht="127.5" x14ac:dyDescent="0.25">
      <c r="A1288" s="3">
        <v>187594</v>
      </c>
      <c r="B1288" s="4" t="s">
        <v>88</v>
      </c>
      <c r="C1288" s="6" t="s">
        <v>25</v>
      </c>
      <c r="D1288" s="5" t="s">
        <v>469</v>
      </c>
      <c r="E1288" s="6" t="s">
        <v>84</v>
      </c>
      <c r="F1288" s="6" t="s">
        <v>1307</v>
      </c>
      <c r="G1288" s="5" t="s">
        <v>470</v>
      </c>
      <c r="H1288" s="5" t="s">
        <v>25</v>
      </c>
      <c r="I1288" s="7">
        <v>42119.199999999997</v>
      </c>
      <c r="J1288" s="7">
        <v>42119.199999999997</v>
      </c>
      <c r="K1288" s="8" t="s">
        <v>17</v>
      </c>
      <c r="L1288" s="8" t="s">
        <v>1819</v>
      </c>
      <c r="M1288" s="9" t="s">
        <v>1820</v>
      </c>
      <c r="N1288" s="2">
        <v>132</v>
      </c>
      <c r="O1288" s="8" t="s">
        <v>17</v>
      </c>
      <c r="P1288" t="str">
        <f t="shared" si="52"/>
        <v/>
      </c>
      <c r="Q1288">
        <f t="shared" si="53"/>
        <v>2015</v>
      </c>
    </row>
    <row r="1289" spans="1:17" ht="25.5" x14ac:dyDescent="0.25">
      <c r="A1289" s="3">
        <v>187595</v>
      </c>
      <c r="B1289" s="4" t="s">
        <v>42</v>
      </c>
      <c r="C1289" s="6" t="s">
        <v>25</v>
      </c>
      <c r="D1289" s="5" t="s">
        <v>121</v>
      </c>
      <c r="E1289" s="6" t="s">
        <v>61</v>
      </c>
      <c r="F1289" s="6" t="s">
        <v>1307</v>
      </c>
      <c r="G1289" s="5" t="s">
        <v>122</v>
      </c>
      <c r="H1289" s="5" t="s">
        <v>25</v>
      </c>
      <c r="I1289" s="7">
        <v>42119.494444444397</v>
      </c>
      <c r="J1289" s="7">
        <v>42120.468055555597</v>
      </c>
      <c r="K1289" s="8" t="s">
        <v>17</v>
      </c>
      <c r="L1289" s="8" t="s">
        <v>1276</v>
      </c>
      <c r="M1289" s="9" t="s">
        <v>1821</v>
      </c>
      <c r="N1289" s="2">
        <v>132</v>
      </c>
      <c r="O1289" s="8" t="s">
        <v>1822</v>
      </c>
      <c r="P1289" t="str">
        <f t="shared" si="52"/>
        <v>Forced</v>
      </c>
      <c r="Q1289">
        <f t="shared" si="53"/>
        <v>2015</v>
      </c>
    </row>
    <row r="1290" spans="1:17" ht="127.5" x14ac:dyDescent="0.25">
      <c r="A1290" s="3">
        <v>187596</v>
      </c>
      <c r="B1290" s="4" t="s">
        <v>88</v>
      </c>
      <c r="C1290" s="6" t="s">
        <v>25</v>
      </c>
      <c r="D1290" s="5" t="s">
        <v>89</v>
      </c>
      <c r="E1290" s="6" t="s">
        <v>84</v>
      </c>
      <c r="F1290" s="6" t="s">
        <v>1307</v>
      </c>
      <c r="G1290" s="5" t="s">
        <v>90</v>
      </c>
      <c r="H1290" s="5" t="s">
        <v>25</v>
      </c>
      <c r="I1290" s="7">
        <v>42119.477083333302</v>
      </c>
      <c r="J1290" s="7">
        <v>42119.477083333302</v>
      </c>
      <c r="K1290" s="8" t="s">
        <v>1823</v>
      </c>
      <c r="L1290" s="8" t="s">
        <v>1824</v>
      </c>
      <c r="M1290" s="9" t="s">
        <v>1825</v>
      </c>
      <c r="N1290" s="2">
        <v>132</v>
      </c>
      <c r="O1290" s="8" t="s">
        <v>17</v>
      </c>
      <c r="P1290" t="str">
        <f t="shared" si="52"/>
        <v/>
      </c>
      <c r="Q1290">
        <f t="shared" si="53"/>
        <v>2015</v>
      </c>
    </row>
    <row r="1291" spans="1:17" ht="127.5" x14ac:dyDescent="0.25">
      <c r="A1291" s="3">
        <v>187597</v>
      </c>
      <c r="B1291" s="4" t="s">
        <v>88</v>
      </c>
      <c r="C1291" s="6" t="s">
        <v>25</v>
      </c>
      <c r="D1291" s="5" t="s">
        <v>89</v>
      </c>
      <c r="E1291" s="6" t="s">
        <v>84</v>
      </c>
      <c r="F1291" s="6" t="s">
        <v>1307</v>
      </c>
      <c r="G1291" s="5" t="s">
        <v>90</v>
      </c>
      <c r="H1291" s="5" t="s">
        <v>25</v>
      </c>
      <c r="I1291" s="7">
        <v>42119.488888888904</v>
      </c>
      <c r="J1291" s="7">
        <v>42119.488888888904</v>
      </c>
      <c r="K1291" s="8" t="s">
        <v>1826</v>
      </c>
      <c r="L1291" s="8" t="s">
        <v>1827</v>
      </c>
      <c r="M1291" s="9" t="s">
        <v>1828</v>
      </c>
      <c r="N1291" s="2">
        <v>132</v>
      </c>
      <c r="O1291" s="8" t="s">
        <v>17</v>
      </c>
      <c r="P1291" t="str">
        <f t="shared" si="52"/>
        <v/>
      </c>
      <c r="Q1291">
        <f t="shared" si="53"/>
        <v>2015</v>
      </c>
    </row>
    <row r="1292" spans="1:17" ht="127.5" x14ac:dyDescent="0.25">
      <c r="A1292" s="3">
        <v>187598</v>
      </c>
      <c r="B1292" s="4" t="s">
        <v>88</v>
      </c>
      <c r="C1292" s="6" t="s">
        <v>25</v>
      </c>
      <c r="D1292" s="5" t="s">
        <v>89</v>
      </c>
      <c r="E1292" s="6" t="s">
        <v>84</v>
      </c>
      <c r="F1292" s="6" t="s">
        <v>1307</v>
      </c>
      <c r="G1292" s="5" t="s">
        <v>90</v>
      </c>
      <c r="H1292" s="5" t="s">
        <v>25</v>
      </c>
      <c r="I1292" s="7">
        <v>42119.489583333299</v>
      </c>
      <c r="J1292" s="7">
        <v>42119.489583333299</v>
      </c>
      <c r="K1292" s="8" t="s">
        <v>1829</v>
      </c>
      <c r="L1292" s="8" t="s">
        <v>1827</v>
      </c>
      <c r="M1292" s="9" t="s">
        <v>1828</v>
      </c>
      <c r="N1292" s="2">
        <v>132</v>
      </c>
      <c r="O1292" s="8" t="s">
        <v>17</v>
      </c>
      <c r="P1292" t="str">
        <f t="shared" si="52"/>
        <v/>
      </c>
      <c r="Q1292">
        <f t="shared" si="53"/>
        <v>2015</v>
      </c>
    </row>
    <row r="1293" spans="1:17" ht="25.5" x14ac:dyDescent="0.25">
      <c r="A1293" s="3">
        <v>187599</v>
      </c>
      <c r="B1293" s="4" t="s">
        <v>17</v>
      </c>
      <c r="C1293" s="6" t="s">
        <v>17</v>
      </c>
      <c r="D1293" s="5" t="s">
        <v>157</v>
      </c>
      <c r="E1293" s="6" t="s">
        <v>17</v>
      </c>
      <c r="F1293" s="6" t="s">
        <v>1307</v>
      </c>
      <c r="G1293" s="5" t="s">
        <v>158</v>
      </c>
      <c r="H1293" s="5" t="s">
        <v>25</v>
      </c>
      <c r="I1293" s="7">
        <v>42119.496527777803</v>
      </c>
      <c r="J1293" s="7">
        <v>42119.596527777801</v>
      </c>
      <c r="K1293" s="8" t="s">
        <v>17</v>
      </c>
      <c r="L1293" s="8" t="s">
        <v>1276</v>
      </c>
      <c r="M1293" s="9" t="s">
        <v>17</v>
      </c>
      <c r="N1293" s="2">
        <v>66</v>
      </c>
      <c r="O1293" s="8" t="s">
        <v>17</v>
      </c>
      <c r="P1293" t="str">
        <f t="shared" si="52"/>
        <v/>
      </c>
      <c r="Q1293">
        <f t="shared" si="53"/>
        <v>2015</v>
      </c>
    </row>
    <row r="1294" spans="1:17" x14ac:dyDescent="0.25">
      <c r="A1294" s="3">
        <v>187600</v>
      </c>
      <c r="B1294" s="4" t="s">
        <v>17</v>
      </c>
      <c r="C1294" s="6" t="s">
        <v>17</v>
      </c>
      <c r="D1294" s="5" t="s">
        <v>212</v>
      </c>
      <c r="E1294" s="6" t="s">
        <v>17</v>
      </c>
      <c r="F1294" s="6" t="s">
        <v>1307</v>
      </c>
      <c r="G1294" s="5" t="s">
        <v>172</v>
      </c>
      <c r="H1294" s="5" t="s">
        <v>25</v>
      </c>
      <c r="I1294" s="7">
        <v>42119.7368055556</v>
      </c>
      <c r="J1294" s="7">
        <v>42119.7368055556</v>
      </c>
      <c r="K1294" s="8" t="s">
        <v>17</v>
      </c>
      <c r="L1294" s="8" t="s">
        <v>1276</v>
      </c>
      <c r="M1294" s="9" t="s">
        <v>17</v>
      </c>
      <c r="N1294" s="2">
        <v>66</v>
      </c>
      <c r="O1294" s="8" t="s">
        <v>17</v>
      </c>
      <c r="P1294" t="str">
        <f t="shared" si="52"/>
        <v/>
      </c>
      <c r="Q1294">
        <f t="shared" si="53"/>
        <v>2015</v>
      </c>
    </row>
    <row r="1295" spans="1:17" x14ac:dyDescent="0.25">
      <c r="A1295" s="3">
        <v>187618</v>
      </c>
      <c r="B1295" s="4" t="s">
        <v>17</v>
      </c>
      <c r="C1295" s="6" t="s">
        <v>17</v>
      </c>
      <c r="D1295" s="5" t="s">
        <v>211</v>
      </c>
      <c r="E1295" s="6" t="s">
        <v>17</v>
      </c>
      <c r="F1295" s="6" t="s">
        <v>1307</v>
      </c>
      <c r="G1295" s="5" t="s">
        <v>105</v>
      </c>
      <c r="H1295" s="5" t="s">
        <v>25</v>
      </c>
      <c r="I1295" s="7">
        <v>42120.439583333296</v>
      </c>
      <c r="J1295" s="7">
        <v>42120.439583333296</v>
      </c>
      <c r="K1295" s="8" t="s">
        <v>1830</v>
      </c>
      <c r="L1295" s="8" t="s">
        <v>1276</v>
      </c>
      <c r="M1295" s="9" t="s">
        <v>17</v>
      </c>
      <c r="N1295" s="2">
        <v>66</v>
      </c>
      <c r="O1295" s="8" t="s">
        <v>17</v>
      </c>
      <c r="P1295" t="str">
        <f t="shared" si="52"/>
        <v/>
      </c>
      <c r="Q1295">
        <f t="shared" si="53"/>
        <v>2015</v>
      </c>
    </row>
    <row r="1296" spans="1:17" x14ac:dyDescent="0.25">
      <c r="A1296" s="3">
        <v>187637</v>
      </c>
      <c r="B1296" s="4" t="s">
        <v>17</v>
      </c>
      <c r="C1296" s="6" t="s">
        <v>17</v>
      </c>
      <c r="D1296" s="5" t="s">
        <v>189</v>
      </c>
      <c r="E1296" s="6" t="s">
        <v>69</v>
      </c>
      <c r="F1296" s="6" t="s">
        <v>1307</v>
      </c>
      <c r="G1296" s="5" t="s">
        <v>190</v>
      </c>
      <c r="H1296" s="5" t="s">
        <v>25</v>
      </c>
      <c r="I1296" s="7">
        <v>42121.537499999999</v>
      </c>
      <c r="J1296" s="7">
        <v>42121.643750000003</v>
      </c>
      <c r="K1296" s="8" t="s">
        <v>17</v>
      </c>
      <c r="L1296" s="8" t="s">
        <v>17</v>
      </c>
      <c r="M1296" s="9" t="s">
        <v>17</v>
      </c>
      <c r="N1296" s="2">
        <v>132</v>
      </c>
      <c r="O1296" s="8" t="s">
        <v>17</v>
      </c>
      <c r="P1296" t="str">
        <f t="shared" si="52"/>
        <v>Forced</v>
      </c>
      <c r="Q1296">
        <f t="shared" si="53"/>
        <v>2015</v>
      </c>
    </row>
    <row r="1297" spans="1:17" ht="25.5" x14ac:dyDescent="0.25">
      <c r="A1297" s="3">
        <v>187693</v>
      </c>
      <c r="B1297" s="4" t="s">
        <v>17</v>
      </c>
      <c r="C1297" s="6" t="s">
        <v>17</v>
      </c>
      <c r="D1297" s="5" t="s">
        <v>360</v>
      </c>
      <c r="E1297" s="6" t="s">
        <v>65</v>
      </c>
      <c r="F1297" s="6" t="s">
        <v>1307</v>
      </c>
      <c r="G1297" s="5" t="s">
        <v>1094</v>
      </c>
      <c r="H1297" s="5" t="s">
        <v>25</v>
      </c>
      <c r="I1297" s="7">
        <v>42138.522916666698</v>
      </c>
      <c r="J1297" s="7">
        <v>42145.557638888902</v>
      </c>
      <c r="K1297" s="8" t="s">
        <v>17</v>
      </c>
      <c r="L1297" s="8" t="s">
        <v>17</v>
      </c>
      <c r="M1297" s="9" t="s">
        <v>17</v>
      </c>
      <c r="N1297" s="2">
        <v>330</v>
      </c>
      <c r="O1297" s="8" t="s">
        <v>17</v>
      </c>
      <c r="P1297" t="str">
        <f t="shared" si="52"/>
        <v/>
      </c>
      <c r="Q1297">
        <f t="shared" si="53"/>
        <v>2015</v>
      </c>
    </row>
    <row r="1298" spans="1:17" x14ac:dyDescent="0.25">
      <c r="A1298" s="3">
        <v>187695</v>
      </c>
      <c r="B1298" s="4" t="s">
        <v>17</v>
      </c>
      <c r="C1298" s="6" t="s">
        <v>17</v>
      </c>
      <c r="D1298" s="5" t="s">
        <v>373</v>
      </c>
      <c r="E1298" s="6" t="s">
        <v>193</v>
      </c>
      <c r="F1298" s="6" t="s">
        <v>1307</v>
      </c>
      <c r="G1298" s="5" t="s">
        <v>374</v>
      </c>
      <c r="H1298" s="5" t="s">
        <v>25</v>
      </c>
      <c r="I1298" s="7">
        <v>42121.606249999997</v>
      </c>
      <c r="J1298" s="7">
        <v>42121.623611111099</v>
      </c>
      <c r="K1298" s="8" t="s">
        <v>17</v>
      </c>
      <c r="L1298" s="8" t="s">
        <v>17</v>
      </c>
      <c r="M1298" s="9" t="s">
        <v>17</v>
      </c>
      <c r="N1298" s="2">
        <v>330</v>
      </c>
      <c r="O1298" s="8" t="s">
        <v>17</v>
      </c>
      <c r="P1298" t="str">
        <f t="shared" si="52"/>
        <v/>
      </c>
      <c r="Q1298">
        <f t="shared" si="53"/>
        <v>2015</v>
      </c>
    </row>
    <row r="1299" spans="1:17" x14ac:dyDescent="0.25">
      <c r="A1299" s="3">
        <v>187713</v>
      </c>
      <c r="B1299" s="4" t="s">
        <v>17</v>
      </c>
      <c r="C1299" s="6" t="s">
        <v>17</v>
      </c>
      <c r="D1299" s="5" t="s">
        <v>115</v>
      </c>
      <c r="E1299" s="6" t="s">
        <v>17</v>
      </c>
      <c r="F1299" s="6" t="s">
        <v>1307</v>
      </c>
      <c r="G1299" s="5" t="s">
        <v>116</v>
      </c>
      <c r="H1299" s="5" t="s">
        <v>25</v>
      </c>
      <c r="I1299" s="7">
        <v>42121.862500000003</v>
      </c>
      <c r="J1299" s="7">
        <v>42121.862500000003</v>
      </c>
      <c r="K1299" s="8" t="s">
        <v>17</v>
      </c>
      <c r="L1299" s="8" t="s">
        <v>1276</v>
      </c>
      <c r="M1299" s="9" t="s">
        <v>17</v>
      </c>
      <c r="N1299" s="2">
        <v>22</v>
      </c>
      <c r="O1299" s="8" t="s">
        <v>17</v>
      </c>
      <c r="P1299" t="str">
        <f t="shared" si="52"/>
        <v/>
      </c>
      <c r="Q1299">
        <f t="shared" si="53"/>
        <v>2015</v>
      </c>
    </row>
    <row r="1300" spans="1:17" x14ac:dyDescent="0.25">
      <c r="A1300" s="3">
        <v>187718</v>
      </c>
      <c r="B1300" s="4" t="s">
        <v>42</v>
      </c>
      <c r="C1300" s="6" t="s">
        <v>36</v>
      </c>
      <c r="D1300" s="5" t="s">
        <v>294</v>
      </c>
      <c r="E1300" s="6" t="s">
        <v>84</v>
      </c>
      <c r="F1300" s="6" t="s">
        <v>1307</v>
      </c>
      <c r="G1300" s="5" t="s">
        <v>43</v>
      </c>
      <c r="H1300" s="5" t="s">
        <v>36</v>
      </c>
      <c r="I1300" s="7">
        <v>42122.443749999999</v>
      </c>
      <c r="J1300" s="7">
        <v>42122.617361111101</v>
      </c>
      <c r="K1300" s="8" t="s">
        <v>17</v>
      </c>
      <c r="L1300" s="8" t="s">
        <v>17</v>
      </c>
      <c r="M1300" s="9" t="s">
        <v>1831</v>
      </c>
      <c r="N1300" s="2">
        <v>500</v>
      </c>
      <c r="O1300" s="8" t="s">
        <v>17</v>
      </c>
      <c r="P1300" t="str">
        <f t="shared" si="52"/>
        <v/>
      </c>
      <c r="Q1300">
        <f t="shared" si="53"/>
        <v>2015</v>
      </c>
    </row>
    <row r="1301" spans="1:17" x14ac:dyDescent="0.25">
      <c r="A1301" s="3">
        <v>187812</v>
      </c>
      <c r="B1301" s="4" t="s">
        <v>17</v>
      </c>
      <c r="C1301" s="6" t="s">
        <v>17</v>
      </c>
      <c r="D1301" s="5" t="s">
        <v>148</v>
      </c>
      <c r="E1301" s="6" t="s">
        <v>65</v>
      </c>
      <c r="F1301" s="6" t="s">
        <v>1307</v>
      </c>
      <c r="G1301" s="5" t="s">
        <v>1480</v>
      </c>
      <c r="H1301" s="5" t="s">
        <v>25</v>
      </c>
      <c r="I1301" s="7">
        <v>42128.4909722222</v>
      </c>
      <c r="J1301" s="7">
        <v>42128.644444444399</v>
      </c>
      <c r="K1301" s="8" t="s">
        <v>17</v>
      </c>
      <c r="L1301" s="8" t="s">
        <v>17</v>
      </c>
      <c r="M1301" s="9" t="s">
        <v>17</v>
      </c>
      <c r="N1301" s="2">
        <v>132</v>
      </c>
      <c r="O1301" s="8" t="s">
        <v>17</v>
      </c>
      <c r="P1301" t="str">
        <f t="shared" si="52"/>
        <v/>
      </c>
      <c r="Q1301">
        <f t="shared" si="53"/>
        <v>2015</v>
      </c>
    </row>
    <row r="1302" spans="1:17" ht="140.25" x14ac:dyDescent="0.25">
      <c r="A1302" s="3">
        <v>187824</v>
      </c>
      <c r="B1302" s="4" t="s">
        <v>47</v>
      </c>
      <c r="C1302" s="6" t="s">
        <v>48</v>
      </c>
      <c r="D1302" s="5" t="s">
        <v>68</v>
      </c>
      <c r="E1302" s="6" t="s">
        <v>38</v>
      </c>
      <c r="F1302" s="6" t="s">
        <v>1307</v>
      </c>
      <c r="G1302" s="5" t="s">
        <v>85</v>
      </c>
      <c r="H1302" s="5" t="s">
        <v>52</v>
      </c>
      <c r="I1302" s="7">
        <v>42123.724999999999</v>
      </c>
      <c r="J1302" s="7">
        <v>42124.620833333298</v>
      </c>
      <c r="K1302" s="8" t="s">
        <v>17</v>
      </c>
      <c r="L1302" s="8" t="s">
        <v>1832</v>
      </c>
      <c r="M1302" s="9" t="s">
        <v>1833</v>
      </c>
      <c r="N1302" s="2">
        <v>330</v>
      </c>
      <c r="O1302" s="8" t="s">
        <v>1834</v>
      </c>
      <c r="P1302" t="str">
        <f t="shared" si="52"/>
        <v>Fault</v>
      </c>
      <c r="Q1302">
        <f t="shared" si="53"/>
        <v>2015</v>
      </c>
    </row>
    <row r="1303" spans="1:17" ht="25.5" x14ac:dyDescent="0.25">
      <c r="A1303" s="3">
        <v>187825</v>
      </c>
      <c r="B1303" s="4" t="s">
        <v>17</v>
      </c>
      <c r="C1303" s="6" t="s">
        <v>17</v>
      </c>
      <c r="D1303" s="5" t="s">
        <v>638</v>
      </c>
      <c r="E1303" s="6" t="s">
        <v>84</v>
      </c>
      <c r="F1303" s="6" t="s">
        <v>1307</v>
      </c>
      <c r="G1303" s="5" t="s">
        <v>85</v>
      </c>
      <c r="H1303" s="5" t="s">
        <v>25</v>
      </c>
      <c r="I1303" s="7">
        <v>42123.724999999999</v>
      </c>
      <c r="J1303" s="7">
        <v>42124.620833333298</v>
      </c>
      <c r="K1303" s="8" t="s">
        <v>17</v>
      </c>
      <c r="L1303" s="8" t="s">
        <v>17</v>
      </c>
      <c r="M1303" s="9" t="s">
        <v>17</v>
      </c>
      <c r="N1303" s="2">
        <v>132</v>
      </c>
      <c r="O1303" s="8" t="s">
        <v>17</v>
      </c>
      <c r="P1303" t="str">
        <f t="shared" si="52"/>
        <v/>
      </c>
      <c r="Q1303">
        <f t="shared" si="53"/>
        <v>2015</v>
      </c>
    </row>
    <row r="1304" spans="1:17" x14ac:dyDescent="0.25">
      <c r="A1304" s="3">
        <v>187826</v>
      </c>
      <c r="B1304" s="4" t="s">
        <v>17</v>
      </c>
      <c r="C1304" s="6" t="s">
        <v>17</v>
      </c>
      <c r="D1304" s="5" t="s">
        <v>68</v>
      </c>
      <c r="E1304" s="6" t="s">
        <v>17</v>
      </c>
      <c r="F1304" s="6" t="s">
        <v>1307</v>
      </c>
      <c r="G1304" s="5" t="s">
        <v>85</v>
      </c>
      <c r="H1304" s="5" t="s">
        <v>52</v>
      </c>
      <c r="I1304" s="7">
        <v>42123.724999999999</v>
      </c>
      <c r="J1304" s="7">
        <v>42124.620833333298</v>
      </c>
      <c r="K1304" s="8" t="s">
        <v>17</v>
      </c>
      <c r="L1304" s="8" t="s">
        <v>1276</v>
      </c>
      <c r="M1304" s="9" t="s">
        <v>17</v>
      </c>
      <c r="N1304" s="2">
        <v>330</v>
      </c>
      <c r="O1304" s="8" t="s">
        <v>17</v>
      </c>
      <c r="P1304" t="str">
        <f t="shared" si="52"/>
        <v/>
      </c>
      <c r="Q1304">
        <f t="shared" si="53"/>
        <v>2015</v>
      </c>
    </row>
    <row r="1305" spans="1:17" ht="25.5" x14ac:dyDescent="0.25">
      <c r="A1305" s="3">
        <v>187827</v>
      </c>
      <c r="B1305" s="4" t="s">
        <v>17</v>
      </c>
      <c r="C1305" s="6" t="s">
        <v>17</v>
      </c>
      <c r="D1305" s="5" t="s">
        <v>638</v>
      </c>
      <c r="E1305" s="6" t="s">
        <v>17</v>
      </c>
      <c r="F1305" s="6" t="s">
        <v>1307</v>
      </c>
      <c r="G1305" s="5" t="s">
        <v>85</v>
      </c>
      <c r="H1305" s="5" t="s">
        <v>25</v>
      </c>
      <c r="I1305" s="7">
        <v>42123.724999999999</v>
      </c>
      <c r="J1305" s="7">
        <v>42124.620833333298</v>
      </c>
      <c r="K1305" s="8" t="s">
        <v>17</v>
      </c>
      <c r="L1305" s="8" t="s">
        <v>17</v>
      </c>
      <c r="M1305" s="9" t="s">
        <v>17</v>
      </c>
      <c r="N1305" s="2">
        <v>132</v>
      </c>
      <c r="O1305" s="8" t="s">
        <v>17</v>
      </c>
      <c r="P1305" t="str">
        <f t="shared" si="52"/>
        <v/>
      </c>
      <c r="Q1305">
        <f t="shared" si="53"/>
        <v>2015</v>
      </c>
    </row>
    <row r="1306" spans="1:17" x14ac:dyDescent="0.25">
      <c r="A1306" s="3">
        <v>187828</v>
      </c>
      <c r="B1306" s="4" t="s">
        <v>17</v>
      </c>
      <c r="C1306" s="6" t="s">
        <v>17</v>
      </c>
      <c r="D1306" s="5" t="s">
        <v>68</v>
      </c>
      <c r="E1306" s="6" t="s">
        <v>17</v>
      </c>
      <c r="F1306" s="6" t="s">
        <v>1307</v>
      </c>
      <c r="G1306" s="5" t="s">
        <v>85</v>
      </c>
      <c r="H1306" s="5" t="s">
        <v>52</v>
      </c>
      <c r="I1306" s="7">
        <v>42123.724999999999</v>
      </c>
      <c r="J1306" s="7">
        <v>42124.620833333298</v>
      </c>
      <c r="K1306" s="8" t="s">
        <v>17</v>
      </c>
      <c r="L1306" s="8" t="s">
        <v>1276</v>
      </c>
      <c r="M1306" s="9" t="s">
        <v>17</v>
      </c>
      <c r="N1306" s="2">
        <v>330</v>
      </c>
      <c r="O1306" s="8" t="s">
        <v>17</v>
      </c>
      <c r="P1306" t="str">
        <f t="shared" si="52"/>
        <v/>
      </c>
      <c r="Q1306">
        <f t="shared" si="53"/>
        <v>2015</v>
      </c>
    </row>
    <row r="1307" spans="1:17" ht="25.5" x14ac:dyDescent="0.25">
      <c r="A1307" s="3">
        <v>187829</v>
      </c>
      <c r="B1307" s="4" t="s">
        <v>17</v>
      </c>
      <c r="C1307" s="6" t="s">
        <v>17</v>
      </c>
      <c r="D1307" s="5" t="s">
        <v>638</v>
      </c>
      <c r="E1307" s="6" t="s">
        <v>17</v>
      </c>
      <c r="F1307" s="6" t="s">
        <v>1307</v>
      </c>
      <c r="G1307" s="5" t="s">
        <v>85</v>
      </c>
      <c r="H1307" s="5" t="s">
        <v>25</v>
      </c>
      <c r="I1307" s="7">
        <v>42123.724999999999</v>
      </c>
      <c r="J1307" s="7">
        <v>42124.620833333298</v>
      </c>
      <c r="K1307" s="8" t="s">
        <v>17</v>
      </c>
      <c r="L1307" s="8" t="s">
        <v>17</v>
      </c>
      <c r="M1307" s="9" t="s">
        <v>17</v>
      </c>
      <c r="N1307" s="2">
        <v>132</v>
      </c>
      <c r="O1307" s="8" t="s">
        <v>17</v>
      </c>
      <c r="P1307" t="str">
        <f t="shared" si="52"/>
        <v/>
      </c>
      <c r="Q1307">
        <f t="shared" si="53"/>
        <v>2015</v>
      </c>
    </row>
    <row r="1308" spans="1:17" x14ac:dyDescent="0.25">
      <c r="A1308" s="3">
        <v>187830</v>
      </c>
      <c r="B1308" s="4" t="s">
        <v>17</v>
      </c>
      <c r="C1308" s="6" t="s">
        <v>17</v>
      </c>
      <c r="D1308" s="5" t="s">
        <v>68</v>
      </c>
      <c r="E1308" s="6" t="s">
        <v>17</v>
      </c>
      <c r="F1308" s="6" t="s">
        <v>1307</v>
      </c>
      <c r="G1308" s="5" t="s">
        <v>85</v>
      </c>
      <c r="H1308" s="5" t="s">
        <v>52</v>
      </c>
      <c r="I1308" s="7">
        <v>42123.724999999999</v>
      </c>
      <c r="J1308" s="7">
        <v>42124.620833333298</v>
      </c>
      <c r="K1308" s="8" t="s">
        <v>17</v>
      </c>
      <c r="L1308" s="8" t="s">
        <v>1276</v>
      </c>
      <c r="M1308" s="9" t="s">
        <v>17</v>
      </c>
      <c r="N1308" s="2">
        <v>330</v>
      </c>
      <c r="O1308" s="8" t="s">
        <v>17</v>
      </c>
      <c r="P1308" t="str">
        <f t="shared" si="52"/>
        <v/>
      </c>
      <c r="Q1308">
        <f t="shared" si="53"/>
        <v>2015</v>
      </c>
    </row>
    <row r="1309" spans="1:17" ht="25.5" x14ac:dyDescent="0.25">
      <c r="A1309" s="3">
        <v>187831</v>
      </c>
      <c r="B1309" s="4" t="s">
        <v>17</v>
      </c>
      <c r="C1309" s="6" t="s">
        <v>17</v>
      </c>
      <c r="D1309" s="5" t="s">
        <v>638</v>
      </c>
      <c r="E1309" s="6" t="s">
        <v>17</v>
      </c>
      <c r="F1309" s="6" t="s">
        <v>1307</v>
      </c>
      <c r="G1309" s="5" t="s">
        <v>85</v>
      </c>
      <c r="H1309" s="5" t="s">
        <v>25</v>
      </c>
      <c r="I1309" s="7">
        <v>42123.724999999999</v>
      </c>
      <c r="J1309" s="7">
        <v>42124.620833333298</v>
      </c>
      <c r="K1309" s="8" t="s">
        <v>17</v>
      </c>
      <c r="L1309" s="8" t="s">
        <v>17</v>
      </c>
      <c r="M1309" s="9" t="s">
        <v>17</v>
      </c>
      <c r="N1309" s="2">
        <v>132</v>
      </c>
      <c r="O1309" s="8" t="s">
        <v>17</v>
      </c>
      <c r="P1309" t="str">
        <f t="shared" si="52"/>
        <v/>
      </c>
      <c r="Q1309">
        <f t="shared" si="53"/>
        <v>2015</v>
      </c>
    </row>
    <row r="1310" spans="1:17" x14ac:dyDescent="0.25">
      <c r="A1310" s="3">
        <v>187832</v>
      </c>
      <c r="B1310" s="4" t="s">
        <v>17</v>
      </c>
      <c r="C1310" s="6" t="s">
        <v>17</v>
      </c>
      <c r="D1310" s="5" t="s">
        <v>68</v>
      </c>
      <c r="E1310" s="6" t="s">
        <v>17</v>
      </c>
      <c r="F1310" s="6" t="s">
        <v>1307</v>
      </c>
      <c r="G1310" s="5" t="s">
        <v>85</v>
      </c>
      <c r="H1310" s="5" t="s">
        <v>52</v>
      </c>
      <c r="I1310" s="7">
        <v>42123.724999999999</v>
      </c>
      <c r="J1310" s="7">
        <v>42124.620833333298</v>
      </c>
      <c r="K1310" s="8" t="s">
        <v>17</v>
      </c>
      <c r="L1310" s="8" t="s">
        <v>1276</v>
      </c>
      <c r="M1310" s="9" t="s">
        <v>17</v>
      </c>
      <c r="N1310" s="2">
        <v>330</v>
      </c>
      <c r="O1310" s="8" t="s">
        <v>17</v>
      </c>
      <c r="P1310" t="str">
        <f t="shared" si="52"/>
        <v/>
      </c>
      <c r="Q1310">
        <f t="shared" si="53"/>
        <v>2015</v>
      </c>
    </row>
    <row r="1311" spans="1:17" ht="25.5" x14ac:dyDescent="0.25">
      <c r="A1311" s="3">
        <v>187833</v>
      </c>
      <c r="B1311" s="4" t="s">
        <v>17</v>
      </c>
      <c r="C1311" s="6" t="s">
        <v>17</v>
      </c>
      <c r="D1311" s="5" t="s">
        <v>638</v>
      </c>
      <c r="E1311" s="6" t="s">
        <v>17</v>
      </c>
      <c r="F1311" s="6" t="s">
        <v>1307</v>
      </c>
      <c r="G1311" s="5" t="s">
        <v>85</v>
      </c>
      <c r="H1311" s="5" t="s">
        <v>25</v>
      </c>
      <c r="I1311" s="7">
        <v>42123.724999999999</v>
      </c>
      <c r="J1311" s="7">
        <v>42124.620833333298</v>
      </c>
      <c r="K1311" s="8" t="s">
        <v>17</v>
      </c>
      <c r="L1311" s="8" t="s">
        <v>17</v>
      </c>
      <c r="M1311" s="9" t="s">
        <v>17</v>
      </c>
      <c r="N1311" s="2">
        <v>132</v>
      </c>
      <c r="O1311" s="8" t="s">
        <v>17</v>
      </c>
      <c r="P1311" t="str">
        <f t="shared" si="52"/>
        <v/>
      </c>
      <c r="Q1311">
        <f t="shared" si="53"/>
        <v>2015</v>
      </c>
    </row>
    <row r="1312" spans="1:17" x14ac:dyDescent="0.25">
      <c r="A1312" s="3">
        <v>187834</v>
      </c>
      <c r="B1312" s="4" t="s">
        <v>17</v>
      </c>
      <c r="C1312" s="6" t="s">
        <v>17</v>
      </c>
      <c r="D1312" s="5" t="s">
        <v>68</v>
      </c>
      <c r="E1312" s="6" t="s">
        <v>17</v>
      </c>
      <c r="F1312" s="6" t="s">
        <v>1307</v>
      </c>
      <c r="G1312" s="5" t="s">
        <v>85</v>
      </c>
      <c r="H1312" s="5" t="s">
        <v>52</v>
      </c>
      <c r="I1312" s="7">
        <v>42123.724999999999</v>
      </c>
      <c r="J1312" s="7">
        <v>42124.620833333298</v>
      </c>
      <c r="K1312" s="8" t="s">
        <v>17</v>
      </c>
      <c r="L1312" s="8" t="s">
        <v>1276</v>
      </c>
      <c r="M1312" s="9" t="s">
        <v>17</v>
      </c>
      <c r="N1312" s="2">
        <v>330</v>
      </c>
      <c r="O1312" s="8" t="s">
        <v>17</v>
      </c>
      <c r="P1312" t="str">
        <f t="shared" si="52"/>
        <v/>
      </c>
      <c r="Q1312">
        <f t="shared" si="53"/>
        <v>2015</v>
      </c>
    </row>
    <row r="1313" spans="1:17" ht="25.5" x14ac:dyDescent="0.25">
      <c r="A1313" s="3">
        <v>187835</v>
      </c>
      <c r="B1313" s="4" t="s">
        <v>17</v>
      </c>
      <c r="C1313" s="6" t="s">
        <v>17</v>
      </c>
      <c r="D1313" s="5" t="s">
        <v>638</v>
      </c>
      <c r="E1313" s="6" t="s">
        <v>17</v>
      </c>
      <c r="F1313" s="6" t="s">
        <v>1307</v>
      </c>
      <c r="G1313" s="5" t="s">
        <v>85</v>
      </c>
      <c r="H1313" s="5" t="s">
        <v>25</v>
      </c>
      <c r="I1313" s="7">
        <v>42123.724999999999</v>
      </c>
      <c r="J1313" s="7">
        <v>42124.620833333298</v>
      </c>
      <c r="K1313" s="8" t="s">
        <v>17</v>
      </c>
      <c r="L1313" s="8" t="s">
        <v>17</v>
      </c>
      <c r="M1313" s="9" t="s">
        <v>17</v>
      </c>
      <c r="N1313" s="2">
        <v>132</v>
      </c>
      <c r="O1313" s="8" t="s">
        <v>17</v>
      </c>
      <c r="P1313" t="str">
        <f t="shared" si="52"/>
        <v/>
      </c>
      <c r="Q1313">
        <f t="shared" si="53"/>
        <v>2015</v>
      </c>
    </row>
    <row r="1314" spans="1:17" x14ac:dyDescent="0.25">
      <c r="A1314" s="3">
        <v>187836</v>
      </c>
      <c r="B1314" s="4" t="s">
        <v>17</v>
      </c>
      <c r="C1314" s="6" t="s">
        <v>17</v>
      </c>
      <c r="D1314" s="5" t="s">
        <v>68</v>
      </c>
      <c r="E1314" s="6" t="s">
        <v>17</v>
      </c>
      <c r="F1314" s="6" t="s">
        <v>1307</v>
      </c>
      <c r="G1314" s="5" t="s">
        <v>85</v>
      </c>
      <c r="H1314" s="5" t="s">
        <v>52</v>
      </c>
      <c r="I1314" s="7">
        <v>42123.724999999999</v>
      </c>
      <c r="J1314" s="7">
        <v>42124.620833333298</v>
      </c>
      <c r="K1314" s="8" t="s">
        <v>17</v>
      </c>
      <c r="L1314" s="8" t="s">
        <v>1276</v>
      </c>
      <c r="M1314" s="9" t="s">
        <v>17</v>
      </c>
      <c r="N1314" s="2">
        <v>330</v>
      </c>
      <c r="O1314" s="8" t="s">
        <v>17</v>
      </c>
      <c r="P1314" t="str">
        <f t="shared" si="52"/>
        <v/>
      </c>
      <c r="Q1314">
        <f t="shared" si="53"/>
        <v>2015</v>
      </c>
    </row>
    <row r="1315" spans="1:17" ht="25.5" x14ac:dyDescent="0.25">
      <c r="A1315" s="3">
        <v>187837</v>
      </c>
      <c r="B1315" s="4" t="s">
        <v>17</v>
      </c>
      <c r="C1315" s="6" t="s">
        <v>17</v>
      </c>
      <c r="D1315" s="5" t="s">
        <v>638</v>
      </c>
      <c r="E1315" s="6" t="s">
        <v>17</v>
      </c>
      <c r="F1315" s="6" t="s">
        <v>1307</v>
      </c>
      <c r="G1315" s="5" t="s">
        <v>85</v>
      </c>
      <c r="H1315" s="5" t="s">
        <v>25</v>
      </c>
      <c r="I1315" s="7">
        <v>42123.724999999999</v>
      </c>
      <c r="J1315" s="7">
        <v>42124.620833333298</v>
      </c>
      <c r="K1315" s="8" t="s">
        <v>17</v>
      </c>
      <c r="L1315" s="8" t="s">
        <v>17</v>
      </c>
      <c r="M1315" s="9" t="s">
        <v>17</v>
      </c>
      <c r="N1315" s="2">
        <v>132</v>
      </c>
      <c r="O1315" s="8" t="s">
        <v>17</v>
      </c>
      <c r="P1315" t="str">
        <f t="shared" si="52"/>
        <v/>
      </c>
      <c r="Q1315">
        <f t="shared" si="53"/>
        <v>2015</v>
      </c>
    </row>
    <row r="1316" spans="1:17" ht="38.25" x14ac:dyDescent="0.25">
      <c r="A1316" s="3">
        <v>187838</v>
      </c>
      <c r="B1316" s="4" t="s">
        <v>42</v>
      </c>
      <c r="C1316" s="6" t="s">
        <v>640</v>
      </c>
      <c r="D1316" s="5" t="s">
        <v>1835</v>
      </c>
      <c r="E1316" s="6" t="s">
        <v>84</v>
      </c>
      <c r="F1316" s="6" t="s">
        <v>1307</v>
      </c>
      <c r="G1316" s="5" t="s">
        <v>186</v>
      </c>
      <c r="H1316" s="5" t="s">
        <v>36</v>
      </c>
      <c r="I1316" s="7">
        <v>42123.739583333299</v>
      </c>
      <c r="J1316" s="7">
        <v>42410.517361111102</v>
      </c>
      <c r="K1316" s="8" t="s">
        <v>17</v>
      </c>
      <c r="L1316" s="8" t="s">
        <v>17</v>
      </c>
      <c r="M1316" s="9" t="s">
        <v>1836</v>
      </c>
      <c r="N1316" s="2">
        <v>330</v>
      </c>
      <c r="O1316" s="8" t="s">
        <v>1837</v>
      </c>
      <c r="P1316" t="str">
        <f t="shared" si="52"/>
        <v/>
      </c>
      <c r="Q1316">
        <f t="shared" si="53"/>
        <v>2015</v>
      </c>
    </row>
    <row r="1317" spans="1:17" x14ac:dyDescent="0.25">
      <c r="A1317" s="3">
        <v>187848</v>
      </c>
      <c r="B1317" s="4" t="s">
        <v>17</v>
      </c>
      <c r="C1317" s="6" t="s">
        <v>17</v>
      </c>
      <c r="D1317" s="5" t="s">
        <v>268</v>
      </c>
      <c r="E1317" s="6" t="s">
        <v>17</v>
      </c>
      <c r="F1317" s="6" t="s">
        <v>1307</v>
      </c>
      <c r="G1317" s="5" t="s">
        <v>428</v>
      </c>
      <c r="H1317" s="5" t="s">
        <v>52</v>
      </c>
      <c r="I1317" s="7">
        <v>42124.359027777798</v>
      </c>
      <c r="J1317" s="7">
        <v>42124.374305555597</v>
      </c>
      <c r="K1317" s="8" t="s">
        <v>17</v>
      </c>
      <c r="L1317" s="8" t="s">
        <v>1276</v>
      </c>
      <c r="M1317" s="9" t="s">
        <v>17</v>
      </c>
      <c r="N1317" s="2">
        <v>132</v>
      </c>
      <c r="O1317" s="8" t="s">
        <v>17</v>
      </c>
      <c r="P1317" t="str">
        <f t="shared" si="52"/>
        <v/>
      </c>
      <c r="Q1317">
        <f t="shared" si="53"/>
        <v>2015</v>
      </c>
    </row>
    <row r="1318" spans="1:17" ht="178.5" x14ac:dyDescent="0.25">
      <c r="A1318" s="3">
        <v>187874</v>
      </c>
      <c r="B1318" s="4" t="s">
        <v>34</v>
      </c>
      <c r="C1318" s="6" t="s">
        <v>24</v>
      </c>
      <c r="D1318" s="5" t="s">
        <v>53</v>
      </c>
      <c r="E1318" s="6" t="s">
        <v>38</v>
      </c>
      <c r="F1318" s="6" t="s">
        <v>1307</v>
      </c>
      <c r="G1318" s="5" t="s">
        <v>1466</v>
      </c>
      <c r="H1318" s="5" t="s">
        <v>52</v>
      </c>
      <c r="I1318" s="7">
        <v>42124.599305555603</v>
      </c>
      <c r="J1318" s="7">
        <v>42251.5222222222</v>
      </c>
      <c r="K1318" s="8" t="s">
        <v>17</v>
      </c>
      <c r="L1318" s="8" t="s">
        <v>1838</v>
      </c>
      <c r="M1318" s="9" t="s">
        <v>1839</v>
      </c>
      <c r="N1318" s="2">
        <v>330</v>
      </c>
      <c r="O1318" s="8" t="s">
        <v>1840</v>
      </c>
      <c r="P1318" t="str">
        <f t="shared" si="52"/>
        <v>Fault</v>
      </c>
      <c r="Q1318">
        <f t="shared" si="53"/>
        <v>2015</v>
      </c>
    </row>
    <row r="1319" spans="1:17" ht="229.5" x14ac:dyDescent="0.25">
      <c r="A1319" s="3">
        <v>187995</v>
      </c>
      <c r="B1319" s="4" t="s">
        <v>23</v>
      </c>
      <c r="C1319" s="6" t="s">
        <v>24</v>
      </c>
      <c r="D1319" s="5" t="s">
        <v>1841</v>
      </c>
      <c r="E1319" s="6" t="s">
        <v>84</v>
      </c>
      <c r="F1319" s="6" t="s">
        <v>1307</v>
      </c>
      <c r="G1319" s="5" t="s">
        <v>349</v>
      </c>
      <c r="H1319" s="5" t="s">
        <v>25</v>
      </c>
      <c r="I1319" s="7">
        <v>42125.5715277778</v>
      </c>
      <c r="J1319" s="7">
        <v>42126.599305555603</v>
      </c>
      <c r="K1319" s="8" t="s">
        <v>17</v>
      </c>
      <c r="L1319" s="8" t="s">
        <v>1842</v>
      </c>
      <c r="M1319" s="9" t="s">
        <v>1843</v>
      </c>
      <c r="N1319" s="2">
        <v>330</v>
      </c>
      <c r="O1319" s="8" t="s">
        <v>1844</v>
      </c>
      <c r="P1319" t="str">
        <f t="shared" si="52"/>
        <v/>
      </c>
      <c r="Q1319">
        <f t="shared" si="53"/>
        <v>2015</v>
      </c>
    </row>
    <row r="1320" spans="1:17" x14ac:dyDescent="0.25">
      <c r="A1320" s="3">
        <v>188016</v>
      </c>
      <c r="B1320" s="4" t="s">
        <v>17</v>
      </c>
      <c r="C1320" s="6" t="s">
        <v>17</v>
      </c>
      <c r="D1320" s="5" t="s">
        <v>75</v>
      </c>
      <c r="E1320" s="6" t="s">
        <v>65</v>
      </c>
      <c r="F1320" s="6" t="s">
        <v>1307</v>
      </c>
      <c r="G1320" s="5" t="s">
        <v>97</v>
      </c>
      <c r="H1320" s="5" t="s">
        <v>52</v>
      </c>
      <c r="I1320" s="7">
        <v>42125.370833333298</v>
      </c>
      <c r="J1320" s="7">
        <v>42125.716666666704</v>
      </c>
      <c r="K1320" s="8" t="s">
        <v>17</v>
      </c>
      <c r="L1320" s="8" t="s">
        <v>17</v>
      </c>
      <c r="M1320" s="9" t="s">
        <v>17</v>
      </c>
      <c r="N1320" s="2">
        <v>330</v>
      </c>
      <c r="O1320" s="8" t="s">
        <v>17</v>
      </c>
      <c r="P1320" t="str">
        <f t="shared" si="52"/>
        <v/>
      </c>
      <c r="Q1320">
        <f t="shared" si="53"/>
        <v>2015</v>
      </c>
    </row>
    <row r="1321" spans="1:17" x14ac:dyDescent="0.25">
      <c r="A1321" s="3">
        <v>188020</v>
      </c>
      <c r="B1321" s="4" t="s">
        <v>17</v>
      </c>
      <c r="C1321" s="6" t="s">
        <v>17</v>
      </c>
      <c r="D1321" s="5" t="s">
        <v>160</v>
      </c>
      <c r="E1321" s="6" t="s">
        <v>65</v>
      </c>
      <c r="F1321" s="6" t="s">
        <v>1307</v>
      </c>
      <c r="G1321" s="5" t="s">
        <v>97</v>
      </c>
      <c r="H1321" s="5" t="s">
        <v>63</v>
      </c>
      <c r="I1321" s="7">
        <v>42125.370833333298</v>
      </c>
      <c r="J1321" s="7">
        <v>42125.716666666704</v>
      </c>
      <c r="K1321" s="8" t="s">
        <v>17</v>
      </c>
      <c r="L1321" s="8" t="s">
        <v>17</v>
      </c>
      <c r="M1321" s="9" t="s">
        <v>17</v>
      </c>
      <c r="N1321" s="2">
        <v>330</v>
      </c>
      <c r="O1321" s="8" t="s">
        <v>17</v>
      </c>
      <c r="P1321" t="str">
        <f t="shared" si="52"/>
        <v/>
      </c>
      <c r="Q1321">
        <f t="shared" si="53"/>
        <v>2015</v>
      </c>
    </row>
    <row r="1322" spans="1:17" ht="178.5" x14ac:dyDescent="0.25">
      <c r="A1322" s="3">
        <v>188134</v>
      </c>
      <c r="B1322" s="4" t="s">
        <v>602</v>
      </c>
      <c r="C1322" s="6" t="s">
        <v>58</v>
      </c>
      <c r="D1322" s="5" t="s">
        <v>53</v>
      </c>
      <c r="E1322" s="6" t="s">
        <v>61</v>
      </c>
      <c r="F1322" s="6" t="s">
        <v>1307</v>
      </c>
      <c r="G1322" s="5" t="s">
        <v>44</v>
      </c>
      <c r="H1322" s="5" t="s">
        <v>52</v>
      </c>
      <c r="I1322" s="7">
        <v>42126.622916666704</v>
      </c>
      <c r="J1322" s="7">
        <v>42132.657638888901</v>
      </c>
      <c r="K1322" s="8" t="s">
        <v>1845</v>
      </c>
      <c r="L1322" s="8" t="s">
        <v>1276</v>
      </c>
      <c r="M1322" s="9" t="s">
        <v>1846</v>
      </c>
      <c r="N1322" s="2">
        <v>330</v>
      </c>
      <c r="O1322" s="8" t="s">
        <v>1847</v>
      </c>
      <c r="P1322" t="str">
        <f t="shared" si="52"/>
        <v>Forced</v>
      </c>
      <c r="Q1322">
        <f t="shared" si="53"/>
        <v>2015</v>
      </c>
    </row>
    <row r="1323" spans="1:17" ht="38.25" x14ac:dyDescent="0.25">
      <c r="A1323" s="3">
        <v>188199</v>
      </c>
      <c r="B1323" s="4" t="s">
        <v>17</v>
      </c>
      <c r="C1323" s="6" t="s">
        <v>17</v>
      </c>
      <c r="D1323" s="5" t="s">
        <v>713</v>
      </c>
      <c r="E1323" s="6" t="s">
        <v>193</v>
      </c>
      <c r="F1323" s="6" t="s">
        <v>1307</v>
      </c>
      <c r="G1323" s="5" t="s">
        <v>714</v>
      </c>
      <c r="H1323" s="5" t="s">
        <v>25</v>
      </c>
      <c r="I1323" s="7">
        <v>42128.395138888904</v>
      </c>
      <c r="J1323" s="7">
        <v>42128.648611111101</v>
      </c>
      <c r="K1323" s="8" t="s">
        <v>1848</v>
      </c>
      <c r="L1323" s="8" t="s">
        <v>1276</v>
      </c>
      <c r="M1323" s="9" t="s">
        <v>17</v>
      </c>
      <c r="N1323" s="2">
        <v>330</v>
      </c>
      <c r="O1323" s="8" t="s">
        <v>17</v>
      </c>
      <c r="P1323" t="str">
        <f t="shared" si="52"/>
        <v/>
      </c>
      <c r="Q1323">
        <f t="shared" si="53"/>
        <v>2015</v>
      </c>
    </row>
    <row r="1324" spans="1:17" x14ac:dyDescent="0.25">
      <c r="A1324" s="3">
        <v>188325</v>
      </c>
      <c r="B1324" s="4" t="s">
        <v>17</v>
      </c>
      <c r="C1324" s="6" t="s">
        <v>17</v>
      </c>
      <c r="D1324" s="5" t="s">
        <v>108</v>
      </c>
      <c r="E1324" s="6" t="s">
        <v>17</v>
      </c>
      <c r="F1324" s="6" t="s">
        <v>1307</v>
      </c>
      <c r="G1324" s="5" t="s">
        <v>219</v>
      </c>
      <c r="H1324" s="5" t="s">
        <v>110</v>
      </c>
      <c r="I1324" s="7">
        <v>42129.521527777797</v>
      </c>
      <c r="J1324" s="7">
        <v>42129.528472222199</v>
      </c>
      <c r="K1324" s="8" t="s">
        <v>17</v>
      </c>
      <c r="L1324" s="8" t="s">
        <v>1276</v>
      </c>
      <c r="M1324" s="9" t="s">
        <v>17</v>
      </c>
      <c r="N1324" s="2">
        <v>330</v>
      </c>
      <c r="O1324" s="8" t="s">
        <v>17</v>
      </c>
      <c r="P1324" t="str">
        <f t="shared" si="52"/>
        <v/>
      </c>
      <c r="Q1324">
        <f t="shared" si="53"/>
        <v>2015</v>
      </c>
    </row>
    <row r="1325" spans="1:17" ht="63.75" x14ac:dyDescent="0.25">
      <c r="A1325" s="3">
        <v>188326</v>
      </c>
      <c r="B1325" s="4" t="s">
        <v>241</v>
      </c>
      <c r="C1325" s="6" t="s">
        <v>290</v>
      </c>
      <c r="D1325" s="5" t="s">
        <v>108</v>
      </c>
      <c r="E1325" s="6" t="s">
        <v>38</v>
      </c>
      <c r="F1325" s="6" t="s">
        <v>1307</v>
      </c>
      <c r="G1325" s="5" t="s">
        <v>219</v>
      </c>
      <c r="H1325" s="5" t="s">
        <v>110</v>
      </c>
      <c r="I1325" s="7">
        <v>42129.521527777797</v>
      </c>
      <c r="J1325" s="7">
        <v>42129.528472222199</v>
      </c>
      <c r="K1325" s="8" t="s">
        <v>1849</v>
      </c>
      <c r="L1325" s="8" t="s">
        <v>1276</v>
      </c>
      <c r="M1325" s="9" t="s">
        <v>1850</v>
      </c>
      <c r="N1325" s="2">
        <v>330</v>
      </c>
      <c r="O1325" s="8" t="s">
        <v>1851</v>
      </c>
      <c r="P1325" t="str">
        <f t="shared" si="52"/>
        <v>Fault</v>
      </c>
      <c r="Q1325">
        <f t="shared" si="53"/>
        <v>2015</v>
      </c>
    </row>
    <row r="1326" spans="1:17" x14ac:dyDescent="0.25">
      <c r="A1326" s="3">
        <v>188345</v>
      </c>
      <c r="B1326" s="4" t="s">
        <v>17</v>
      </c>
      <c r="C1326" s="6" t="s">
        <v>17</v>
      </c>
      <c r="D1326" s="5" t="s">
        <v>1350</v>
      </c>
      <c r="E1326" s="6" t="s">
        <v>65</v>
      </c>
      <c r="F1326" s="6" t="s">
        <v>1307</v>
      </c>
      <c r="G1326" s="5" t="s">
        <v>1351</v>
      </c>
      <c r="H1326" s="5" t="s">
        <v>25</v>
      </c>
      <c r="I1326" s="7">
        <v>42149.285416666702</v>
      </c>
      <c r="J1326" s="7">
        <v>42149.693055555603</v>
      </c>
      <c r="K1326" s="8" t="s">
        <v>17</v>
      </c>
      <c r="L1326" s="8" t="s">
        <v>17</v>
      </c>
      <c r="M1326" s="9" t="s">
        <v>17</v>
      </c>
      <c r="N1326" s="2">
        <v>132</v>
      </c>
      <c r="O1326" s="8" t="s">
        <v>17</v>
      </c>
      <c r="P1326" t="str">
        <f t="shared" si="52"/>
        <v/>
      </c>
      <c r="Q1326">
        <f t="shared" si="53"/>
        <v>2015</v>
      </c>
    </row>
    <row r="1327" spans="1:17" x14ac:dyDescent="0.25">
      <c r="A1327" s="3">
        <v>188498</v>
      </c>
      <c r="B1327" s="4" t="s">
        <v>17</v>
      </c>
      <c r="C1327" s="6" t="s">
        <v>17</v>
      </c>
      <c r="D1327" s="5" t="s">
        <v>373</v>
      </c>
      <c r="E1327" s="6" t="s">
        <v>65</v>
      </c>
      <c r="F1327" s="6" t="s">
        <v>1307</v>
      </c>
      <c r="G1327" s="5" t="s">
        <v>374</v>
      </c>
      <c r="H1327" s="5" t="s">
        <v>25</v>
      </c>
      <c r="I1327" s="7">
        <v>42152.251388888901</v>
      </c>
      <c r="J1327" s="7">
        <v>42152.715972222199</v>
      </c>
      <c r="K1327" s="8" t="s">
        <v>17</v>
      </c>
      <c r="L1327" s="8" t="s">
        <v>17</v>
      </c>
      <c r="M1327" s="9" t="s">
        <v>17</v>
      </c>
      <c r="N1327" s="2">
        <v>330</v>
      </c>
      <c r="O1327" s="8" t="s">
        <v>17</v>
      </c>
      <c r="P1327" t="str">
        <f t="shared" si="52"/>
        <v/>
      </c>
      <c r="Q1327">
        <f t="shared" si="53"/>
        <v>2015</v>
      </c>
    </row>
    <row r="1328" spans="1:17" ht="25.5" x14ac:dyDescent="0.25">
      <c r="A1328" s="3">
        <v>188633</v>
      </c>
      <c r="B1328" s="4" t="s">
        <v>17</v>
      </c>
      <c r="C1328" s="6" t="s">
        <v>17</v>
      </c>
      <c r="D1328" s="5" t="s">
        <v>192</v>
      </c>
      <c r="E1328" s="6" t="s">
        <v>65</v>
      </c>
      <c r="F1328" s="6" t="s">
        <v>1307</v>
      </c>
      <c r="G1328" s="5" t="s">
        <v>194</v>
      </c>
      <c r="H1328" s="5" t="s">
        <v>25</v>
      </c>
      <c r="I1328" s="7">
        <v>42137.800694444399</v>
      </c>
      <c r="J1328" s="7">
        <v>42138.820833333302</v>
      </c>
      <c r="K1328" s="8" t="s">
        <v>17</v>
      </c>
      <c r="L1328" s="8" t="s">
        <v>17</v>
      </c>
      <c r="M1328" s="9" t="s">
        <v>17</v>
      </c>
      <c r="N1328" s="2">
        <v>132</v>
      </c>
      <c r="O1328" s="8" t="s">
        <v>17</v>
      </c>
      <c r="P1328" t="str">
        <f t="shared" si="52"/>
        <v/>
      </c>
      <c r="Q1328">
        <f t="shared" si="53"/>
        <v>2015</v>
      </c>
    </row>
    <row r="1329" spans="1:17" x14ac:dyDescent="0.25">
      <c r="A1329" s="3">
        <v>188727</v>
      </c>
      <c r="B1329" s="4" t="s">
        <v>17</v>
      </c>
      <c r="C1329" s="6" t="s">
        <v>17</v>
      </c>
      <c r="D1329" s="5" t="s">
        <v>1852</v>
      </c>
      <c r="E1329" s="6" t="s">
        <v>17</v>
      </c>
      <c r="F1329" s="6" t="s">
        <v>1307</v>
      </c>
      <c r="G1329" s="5" t="s">
        <v>39</v>
      </c>
      <c r="H1329" s="5" t="s">
        <v>36</v>
      </c>
      <c r="I1329" s="7">
        <v>42095.390972222202</v>
      </c>
      <c r="K1329" s="8" t="s">
        <v>17</v>
      </c>
      <c r="L1329" s="8" t="s">
        <v>17</v>
      </c>
      <c r="M1329" s="9" t="s">
        <v>17</v>
      </c>
      <c r="N1329" s="2">
        <v>330</v>
      </c>
      <c r="O1329" s="8" t="s">
        <v>17</v>
      </c>
      <c r="P1329" t="str">
        <f t="shared" si="52"/>
        <v/>
      </c>
      <c r="Q1329">
        <f t="shared" si="53"/>
        <v>2015</v>
      </c>
    </row>
    <row r="1330" spans="1:17" x14ac:dyDescent="0.25">
      <c r="A1330" s="3">
        <v>188728</v>
      </c>
      <c r="B1330" s="4" t="s">
        <v>17</v>
      </c>
      <c r="C1330" s="6" t="s">
        <v>17</v>
      </c>
      <c r="D1330" s="5" t="s">
        <v>1853</v>
      </c>
      <c r="E1330" s="6" t="s">
        <v>17</v>
      </c>
      <c r="F1330" s="6" t="s">
        <v>1307</v>
      </c>
      <c r="G1330" s="5" t="s">
        <v>39</v>
      </c>
      <c r="H1330" s="5" t="s">
        <v>36</v>
      </c>
      <c r="I1330" s="7">
        <v>42095.390972222202</v>
      </c>
      <c r="K1330" s="8" t="s">
        <v>17</v>
      </c>
      <c r="L1330" s="8" t="s">
        <v>17</v>
      </c>
      <c r="M1330" s="9" t="s">
        <v>17</v>
      </c>
      <c r="N1330" s="2">
        <v>330</v>
      </c>
      <c r="O1330" s="8" t="s">
        <v>17</v>
      </c>
      <c r="P1330" t="str">
        <f t="shared" si="52"/>
        <v/>
      </c>
      <c r="Q1330">
        <f t="shared" si="53"/>
        <v>2015</v>
      </c>
    </row>
    <row r="1331" spans="1:17" ht="38.25" x14ac:dyDescent="0.25">
      <c r="A1331" s="3">
        <v>188838</v>
      </c>
      <c r="B1331" s="4" t="s">
        <v>797</v>
      </c>
      <c r="C1331" s="6" t="s">
        <v>58</v>
      </c>
      <c r="D1331" s="5" t="s">
        <v>60</v>
      </c>
      <c r="E1331" s="6" t="s">
        <v>69</v>
      </c>
      <c r="F1331" s="6" t="s">
        <v>1307</v>
      </c>
      <c r="G1331" s="5" t="s">
        <v>183</v>
      </c>
      <c r="H1331" s="5" t="s">
        <v>63</v>
      </c>
      <c r="I1331" s="7">
        <v>42133.618055555598</v>
      </c>
      <c r="J1331" s="7">
        <v>42133.668055555601</v>
      </c>
      <c r="K1331" s="8" t="s">
        <v>17</v>
      </c>
      <c r="L1331" s="8" t="s">
        <v>17</v>
      </c>
      <c r="M1331" s="9" t="s">
        <v>1854</v>
      </c>
      <c r="N1331" s="2">
        <v>330</v>
      </c>
      <c r="O1331" s="8" t="s">
        <v>17</v>
      </c>
      <c r="P1331" t="str">
        <f t="shared" si="52"/>
        <v>Forced</v>
      </c>
      <c r="Q1331">
        <f t="shared" si="53"/>
        <v>2015</v>
      </c>
    </row>
    <row r="1332" spans="1:17" ht="242.25" x14ac:dyDescent="0.25">
      <c r="A1332" s="3">
        <v>188840</v>
      </c>
      <c r="B1332" s="4" t="s">
        <v>42</v>
      </c>
      <c r="C1332" s="6" t="s">
        <v>52</v>
      </c>
      <c r="D1332" s="5" t="s">
        <v>68</v>
      </c>
      <c r="E1332" s="6" t="s">
        <v>61</v>
      </c>
      <c r="F1332" s="6" t="s">
        <v>1307</v>
      </c>
      <c r="G1332" s="5" t="s">
        <v>109</v>
      </c>
      <c r="H1332" s="5" t="s">
        <v>52</v>
      </c>
      <c r="I1332" s="7">
        <v>42132.761111111096</v>
      </c>
      <c r="J1332" s="7">
        <v>42132.876388888901</v>
      </c>
      <c r="K1332" s="8" t="s">
        <v>1855</v>
      </c>
      <c r="L1332" s="8" t="s">
        <v>1276</v>
      </c>
      <c r="M1332" s="9" t="s">
        <v>1856</v>
      </c>
      <c r="N1332" s="2">
        <v>330</v>
      </c>
      <c r="O1332" s="8" t="s">
        <v>17</v>
      </c>
      <c r="P1332" t="str">
        <f t="shared" si="52"/>
        <v>Forced</v>
      </c>
      <c r="Q1332">
        <f t="shared" si="53"/>
        <v>2015</v>
      </c>
    </row>
    <row r="1333" spans="1:17" ht="38.25" x14ac:dyDescent="0.25">
      <c r="A1333" s="3">
        <v>188855</v>
      </c>
      <c r="B1333" s="4" t="s">
        <v>17</v>
      </c>
      <c r="C1333" s="6" t="s">
        <v>17</v>
      </c>
      <c r="D1333" s="5" t="s">
        <v>248</v>
      </c>
      <c r="E1333" s="6" t="s">
        <v>17</v>
      </c>
      <c r="F1333" s="6" t="s">
        <v>1307</v>
      </c>
      <c r="G1333" s="5" t="s">
        <v>249</v>
      </c>
      <c r="H1333" s="5" t="s">
        <v>25</v>
      </c>
      <c r="I1333" s="7">
        <v>42134.386111111096</v>
      </c>
      <c r="J1333" s="7">
        <v>42134.486111111102</v>
      </c>
      <c r="K1333" s="8" t="s">
        <v>1857</v>
      </c>
      <c r="L1333" s="8" t="s">
        <v>1276</v>
      </c>
      <c r="M1333" s="9" t="s">
        <v>17</v>
      </c>
      <c r="N1333" s="2">
        <v>22</v>
      </c>
      <c r="O1333" s="8" t="s">
        <v>17</v>
      </c>
      <c r="P1333" t="str">
        <f t="shared" si="52"/>
        <v/>
      </c>
      <c r="Q1333">
        <f t="shared" si="53"/>
        <v>2015</v>
      </c>
    </row>
    <row r="1334" spans="1:17" ht="25.5" x14ac:dyDescent="0.25">
      <c r="A1334" s="3">
        <v>188856</v>
      </c>
      <c r="B1334" s="4" t="s">
        <v>17</v>
      </c>
      <c r="C1334" s="6" t="s">
        <v>17</v>
      </c>
      <c r="D1334" s="5" t="s">
        <v>248</v>
      </c>
      <c r="E1334" s="6" t="s">
        <v>17</v>
      </c>
      <c r="F1334" s="6" t="s">
        <v>1307</v>
      </c>
      <c r="G1334" s="5" t="s">
        <v>249</v>
      </c>
      <c r="H1334" s="5" t="s">
        <v>25</v>
      </c>
      <c r="I1334" s="7">
        <v>42134.386111111096</v>
      </c>
      <c r="J1334" s="7">
        <v>42134.486111111102</v>
      </c>
      <c r="K1334" s="8" t="s">
        <v>1858</v>
      </c>
      <c r="L1334" s="8" t="s">
        <v>1276</v>
      </c>
      <c r="M1334" s="9" t="s">
        <v>17</v>
      </c>
      <c r="N1334" s="2">
        <v>22</v>
      </c>
      <c r="O1334" s="8" t="s">
        <v>17</v>
      </c>
      <c r="P1334" t="str">
        <f t="shared" si="52"/>
        <v/>
      </c>
      <c r="Q1334">
        <f t="shared" si="53"/>
        <v>2015</v>
      </c>
    </row>
    <row r="1335" spans="1:17" x14ac:dyDescent="0.25">
      <c r="A1335" s="3">
        <v>188857</v>
      </c>
      <c r="B1335" s="4" t="s">
        <v>17</v>
      </c>
      <c r="C1335" s="6" t="s">
        <v>17</v>
      </c>
      <c r="D1335" s="5" t="s">
        <v>189</v>
      </c>
      <c r="E1335" s="6" t="s">
        <v>17</v>
      </c>
      <c r="F1335" s="6" t="s">
        <v>1307</v>
      </c>
      <c r="G1335" s="5" t="s">
        <v>190</v>
      </c>
      <c r="H1335" s="5" t="s">
        <v>25</v>
      </c>
      <c r="I1335" s="7">
        <v>42135.207638888904</v>
      </c>
      <c r="J1335" s="7">
        <v>42135.207638888904</v>
      </c>
      <c r="K1335" s="8" t="s">
        <v>17</v>
      </c>
      <c r="L1335" s="8" t="s">
        <v>1276</v>
      </c>
      <c r="M1335" s="9" t="s">
        <v>17</v>
      </c>
      <c r="N1335" s="2">
        <v>132</v>
      </c>
      <c r="O1335" s="8" t="s">
        <v>17</v>
      </c>
      <c r="P1335" t="str">
        <f t="shared" si="52"/>
        <v/>
      </c>
      <c r="Q1335">
        <f t="shared" si="53"/>
        <v>2015</v>
      </c>
    </row>
    <row r="1336" spans="1:17" x14ac:dyDescent="0.25">
      <c r="A1336" s="3">
        <v>188858</v>
      </c>
      <c r="B1336" s="4" t="s">
        <v>34</v>
      </c>
      <c r="C1336" s="6" t="s">
        <v>25</v>
      </c>
      <c r="D1336" s="5" t="s">
        <v>189</v>
      </c>
      <c r="E1336" s="6" t="s">
        <v>84</v>
      </c>
      <c r="F1336" s="6" t="s">
        <v>1307</v>
      </c>
      <c r="G1336" s="5" t="s">
        <v>190</v>
      </c>
      <c r="H1336" s="5" t="s">
        <v>25</v>
      </c>
      <c r="I1336" s="7">
        <v>42135.207638888904</v>
      </c>
      <c r="J1336" s="7">
        <v>42135.207638888904</v>
      </c>
      <c r="K1336" s="8" t="s">
        <v>17</v>
      </c>
      <c r="L1336" s="8" t="s">
        <v>17</v>
      </c>
      <c r="M1336" s="9" t="s">
        <v>1859</v>
      </c>
      <c r="N1336" s="2">
        <v>132</v>
      </c>
      <c r="O1336" s="8" t="s">
        <v>17</v>
      </c>
      <c r="P1336" t="str">
        <f t="shared" si="52"/>
        <v/>
      </c>
      <c r="Q1336">
        <f t="shared" si="53"/>
        <v>2015</v>
      </c>
    </row>
    <row r="1337" spans="1:17" x14ac:dyDescent="0.25">
      <c r="A1337" s="3">
        <v>188987</v>
      </c>
      <c r="B1337" s="4" t="s">
        <v>17</v>
      </c>
      <c r="C1337" s="6" t="s">
        <v>17</v>
      </c>
      <c r="D1337" s="5" t="s">
        <v>316</v>
      </c>
      <c r="E1337" s="6" t="s">
        <v>65</v>
      </c>
      <c r="F1337" s="6" t="s">
        <v>1307</v>
      </c>
      <c r="G1337" s="5" t="s">
        <v>232</v>
      </c>
      <c r="H1337" s="5" t="s">
        <v>25</v>
      </c>
      <c r="I1337" s="7">
        <v>42139.347222222197</v>
      </c>
      <c r="J1337" s="7">
        <v>42139.529861111099</v>
      </c>
      <c r="K1337" s="8" t="s">
        <v>17</v>
      </c>
      <c r="L1337" s="8" t="s">
        <v>17</v>
      </c>
      <c r="M1337" s="9" t="s">
        <v>17</v>
      </c>
      <c r="N1337" s="2">
        <v>132</v>
      </c>
      <c r="O1337" s="8" t="s">
        <v>17</v>
      </c>
      <c r="P1337" t="str">
        <f t="shared" si="52"/>
        <v/>
      </c>
      <c r="Q1337">
        <f t="shared" si="53"/>
        <v>2015</v>
      </c>
    </row>
    <row r="1338" spans="1:17" x14ac:dyDescent="0.25">
      <c r="A1338" s="3">
        <v>189028</v>
      </c>
      <c r="B1338" s="4" t="s">
        <v>42</v>
      </c>
      <c r="C1338" s="6" t="s">
        <v>36</v>
      </c>
      <c r="D1338" s="5" t="s">
        <v>238</v>
      </c>
      <c r="E1338" s="6" t="s">
        <v>84</v>
      </c>
      <c r="F1338" s="6" t="s">
        <v>1307</v>
      </c>
      <c r="G1338" s="5" t="s">
        <v>44</v>
      </c>
      <c r="H1338" s="5" t="s">
        <v>36</v>
      </c>
      <c r="I1338" s="7">
        <v>42138.167361111096</v>
      </c>
      <c r="J1338" s="7">
        <v>42138.416666666701</v>
      </c>
      <c r="K1338" s="8" t="s">
        <v>17</v>
      </c>
      <c r="L1338" s="8" t="s">
        <v>17</v>
      </c>
      <c r="M1338" s="9" t="s">
        <v>1801</v>
      </c>
      <c r="N1338" s="2">
        <v>330</v>
      </c>
      <c r="O1338" s="8" t="s">
        <v>17</v>
      </c>
      <c r="P1338" t="str">
        <f t="shared" si="52"/>
        <v/>
      </c>
      <c r="Q1338">
        <f t="shared" si="53"/>
        <v>2015</v>
      </c>
    </row>
    <row r="1339" spans="1:17" x14ac:dyDescent="0.25">
      <c r="A1339" s="3">
        <v>189287</v>
      </c>
      <c r="B1339" s="4" t="s">
        <v>17</v>
      </c>
      <c r="C1339" s="6" t="s">
        <v>17</v>
      </c>
      <c r="D1339" s="5" t="s">
        <v>295</v>
      </c>
      <c r="E1339" s="6" t="s">
        <v>17</v>
      </c>
      <c r="F1339" s="6" t="s">
        <v>1307</v>
      </c>
      <c r="G1339" s="5" t="s">
        <v>82</v>
      </c>
      <c r="H1339" s="5" t="s">
        <v>25</v>
      </c>
      <c r="I1339" s="7">
        <v>42139.4506944444</v>
      </c>
      <c r="J1339" s="7">
        <v>42139.4506944444</v>
      </c>
      <c r="K1339" s="8" t="s">
        <v>17</v>
      </c>
      <c r="L1339" s="8" t="s">
        <v>1276</v>
      </c>
      <c r="M1339" s="9" t="s">
        <v>17</v>
      </c>
      <c r="N1339" s="2">
        <v>33</v>
      </c>
      <c r="O1339" s="8" t="s">
        <v>17</v>
      </c>
      <c r="P1339" t="str">
        <f t="shared" si="52"/>
        <v/>
      </c>
      <c r="Q1339">
        <f t="shared" si="53"/>
        <v>2015</v>
      </c>
    </row>
    <row r="1340" spans="1:17" x14ac:dyDescent="0.25">
      <c r="A1340" s="3">
        <v>189294</v>
      </c>
      <c r="B1340" s="4" t="s">
        <v>17</v>
      </c>
      <c r="C1340" s="6" t="s">
        <v>17</v>
      </c>
      <c r="D1340" s="5" t="s">
        <v>434</v>
      </c>
      <c r="E1340" s="6" t="s">
        <v>17</v>
      </c>
      <c r="F1340" s="6" t="s">
        <v>1307</v>
      </c>
      <c r="G1340" s="5" t="s">
        <v>82</v>
      </c>
      <c r="H1340" s="5" t="s">
        <v>25</v>
      </c>
      <c r="I1340" s="7">
        <v>42139.4777777778</v>
      </c>
      <c r="J1340" s="7">
        <v>42139.4777777778</v>
      </c>
      <c r="K1340" s="8" t="s">
        <v>17</v>
      </c>
      <c r="L1340" s="8" t="s">
        <v>1276</v>
      </c>
      <c r="M1340" s="9" t="s">
        <v>17</v>
      </c>
      <c r="N1340" s="2">
        <v>33</v>
      </c>
      <c r="O1340" s="8" t="s">
        <v>17</v>
      </c>
      <c r="P1340" t="str">
        <f t="shared" si="52"/>
        <v/>
      </c>
      <c r="Q1340">
        <f t="shared" si="53"/>
        <v>2015</v>
      </c>
    </row>
    <row r="1341" spans="1:17" ht="153" x14ac:dyDescent="0.25">
      <c r="A1341" s="3">
        <v>189306</v>
      </c>
      <c r="B1341" s="4" t="s">
        <v>241</v>
      </c>
      <c r="C1341" s="6" t="s">
        <v>290</v>
      </c>
      <c r="D1341" s="5" t="s">
        <v>495</v>
      </c>
      <c r="E1341" s="6" t="s">
        <v>84</v>
      </c>
      <c r="F1341" s="6" t="s">
        <v>1307</v>
      </c>
      <c r="G1341" s="5" t="s">
        <v>483</v>
      </c>
      <c r="H1341" s="5" t="s">
        <v>164</v>
      </c>
      <c r="I1341" s="7">
        <v>42139.461805555598</v>
      </c>
      <c r="J1341" s="7">
        <v>42139.470833333296</v>
      </c>
      <c r="K1341" s="8" t="s">
        <v>1860</v>
      </c>
      <c r="L1341" s="8" t="s">
        <v>1861</v>
      </c>
      <c r="M1341" s="9" t="s">
        <v>1862</v>
      </c>
      <c r="N1341" s="2">
        <v>22</v>
      </c>
      <c r="O1341" s="8" t="s">
        <v>1863</v>
      </c>
      <c r="P1341" t="str">
        <f t="shared" si="52"/>
        <v/>
      </c>
      <c r="Q1341">
        <f t="shared" si="53"/>
        <v>2015</v>
      </c>
    </row>
    <row r="1342" spans="1:17" x14ac:dyDescent="0.25">
      <c r="A1342" s="3">
        <v>189307</v>
      </c>
      <c r="B1342" s="4" t="s">
        <v>17</v>
      </c>
      <c r="C1342" s="6" t="s">
        <v>17</v>
      </c>
      <c r="D1342" s="5" t="s">
        <v>399</v>
      </c>
      <c r="E1342" s="6" t="s">
        <v>38</v>
      </c>
      <c r="F1342" s="6" t="s">
        <v>1307</v>
      </c>
      <c r="G1342" s="5" t="s">
        <v>483</v>
      </c>
      <c r="H1342" s="5" t="s">
        <v>52</v>
      </c>
      <c r="I1342" s="7">
        <v>42139.461805555598</v>
      </c>
      <c r="J1342" s="7">
        <v>42139.470833333296</v>
      </c>
      <c r="K1342" s="8" t="s">
        <v>17</v>
      </c>
      <c r="L1342" s="8" t="s">
        <v>17</v>
      </c>
      <c r="M1342" s="9" t="s">
        <v>17</v>
      </c>
      <c r="N1342" s="2">
        <v>220</v>
      </c>
      <c r="O1342" s="8" t="s">
        <v>17</v>
      </c>
      <c r="P1342" t="str">
        <f t="shared" si="52"/>
        <v>Fault</v>
      </c>
      <c r="Q1342">
        <f t="shared" si="53"/>
        <v>2015</v>
      </c>
    </row>
    <row r="1343" spans="1:17" x14ac:dyDescent="0.25">
      <c r="A1343" s="3">
        <v>189308</v>
      </c>
      <c r="B1343" s="4" t="s">
        <v>17</v>
      </c>
      <c r="C1343" s="6" t="s">
        <v>17</v>
      </c>
      <c r="D1343" s="5" t="s">
        <v>1864</v>
      </c>
      <c r="E1343" s="6" t="s">
        <v>17</v>
      </c>
      <c r="F1343" s="6" t="s">
        <v>1307</v>
      </c>
      <c r="G1343" s="5" t="s">
        <v>483</v>
      </c>
      <c r="H1343" s="5" t="s">
        <v>36</v>
      </c>
      <c r="I1343" s="7">
        <v>42139.461805555598</v>
      </c>
      <c r="J1343" s="7">
        <v>42139.470833333296</v>
      </c>
      <c r="K1343" s="8" t="s">
        <v>17</v>
      </c>
      <c r="L1343" s="8" t="s">
        <v>17</v>
      </c>
      <c r="M1343" s="9" t="s">
        <v>17</v>
      </c>
      <c r="N1343" s="2">
        <v>22</v>
      </c>
      <c r="O1343" s="8" t="s">
        <v>17</v>
      </c>
      <c r="P1343" t="str">
        <f t="shared" si="52"/>
        <v/>
      </c>
      <c r="Q1343">
        <f t="shared" si="53"/>
        <v>2015</v>
      </c>
    </row>
    <row r="1344" spans="1:17" x14ac:dyDescent="0.25">
      <c r="A1344" s="3">
        <v>189309</v>
      </c>
      <c r="B1344" s="4" t="s">
        <v>17</v>
      </c>
      <c r="C1344" s="6" t="s">
        <v>17</v>
      </c>
      <c r="D1344" s="5" t="s">
        <v>482</v>
      </c>
      <c r="E1344" s="6" t="s">
        <v>322</v>
      </c>
      <c r="F1344" s="6" t="s">
        <v>1307</v>
      </c>
      <c r="G1344" s="5" t="s">
        <v>483</v>
      </c>
      <c r="H1344" s="5" t="s">
        <v>25</v>
      </c>
      <c r="I1344" s="7">
        <v>42139.461805555598</v>
      </c>
      <c r="J1344" s="7">
        <v>42139.470833333296</v>
      </c>
      <c r="K1344" s="8" t="s">
        <v>17</v>
      </c>
      <c r="L1344" s="8" t="s">
        <v>17</v>
      </c>
      <c r="M1344" s="9" t="s">
        <v>17</v>
      </c>
      <c r="N1344" s="2">
        <v>22</v>
      </c>
      <c r="O1344" s="8" t="s">
        <v>17</v>
      </c>
      <c r="P1344" t="str">
        <f t="shared" si="52"/>
        <v/>
      </c>
      <c r="Q1344">
        <f t="shared" si="53"/>
        <v>2015</v>
      </c>
    </row>
    <row r="1345" spans="1:17" x14ac:dyDescent="0.25">
      <c r="A1345" s="3">
        <v>189310</v>
      </c>
      <c r="B1345" s="4" t="s">
        <v>17</v>
      </c>
      <c r="C1345" s="6" t="s">
        <v>17</v>
      </c>
      <c r="D1345" s="5" t="s">
        <v>494</v>
      </c>
      <c r="E1345" s="6" t="s">
        <v>17</v>
      </c>
      <c r="F1345" s="6" t="s">
        <v>1307</v>
      </c>
      <c r="G1345" s="5" t="s">
        <v>483</v>
      </c>
      <c r="H1345" s="5" t="s">
        <v>25</v>
      </c>
      <c r="I1345" s="7">
        <v>42139.461805555598</v>
      </c>
      <c r="J1345" s="7">
        <v>42139.470833333296</v>
      </c>
      <c r="K1345" s="8" t="s">
        <v>17</v>
      </c>
      <c r="L1345" s="8" t="s">
        <v>17</v>
      </c>
      <c r="M1345" s="9" t="s">
        <v>17</v>
      </c>
      <c r="N1345" s="2">
        <v>22</v>
      </c>
      <c r="O1345" s="8" t="s">
        <v>17</v>
      </c>
      <c r="P1345" t="str">
        <f t="shared" si="52"/>
        <v/>
      </c>
      <c r="Q1345">
        <f t="shared" si="53"/>
        <v>2015</v>
      </c>
    </row>
    <row r="1346" spans="1:17" x14ac:dyDescent="0.25">
      <c r="A1346" s="3">
        <v>189364</v>
      </c>
      <c r="B1346" s="4" t="s">
        <v>42</v>
      </c>
      <c r="C1346" s="6" t="s">
        <v>36</v>
      </c>
      <c r="D1346" s="5" t="s">
        <v>53</v>
      </c>
      <c r="E1346" s="6" t="s">
        <v>61</v>
      </c>
      <c r="F1346" s="6" t="s">
        <v>1307</v>
      </c>
      <c r="G1346" s="5" t="s">
        <v>155</v>
      </c>
      <c r="H1346" s="5" t="s">
        <v>52</v>
      </c>
      <c r="I1346" s="7">
        <v>42141.381944444402</v>
      </c>
      <c r="J1346" s="7">
        <v>42141.608333333301</v>
      </c>
      <c r="K1346" s="8" t="s">
        <v>1865</v>
      </c>
      <c r="L1346" s="8" t="s">
        <v>1276</v>
      </c>
      <c r="M1346" s="9" t="s">
        <v>1250</v>
      </c>
      <c r="N1346" s="2">
        <v>330</v>
      </c>
      <c r="O1346" s="8" t="s">
        <v>17</v>
      </c>
      <c r="P1346" t="str">
        <f t="shared" si="52"/>
        <v>Forced</v>
      </c>
      <c r="Q1346">
        <f t="shared" si="53"/>
        <v>2015</v>
      </c>
    </row>
    <row r="1347" spans="1:17" x14ac:dyDescent="0.25">
      <c r="A1347" s="3">
        <v>189369</v>
      </c>
      <c r="B1347" s="4" t="s">
        <v>34</v>
      </c>
      <c r="C1347" s="6" t="s">
        <v>25</v>
      </c>
      <c r="D1347" s="5" t="s">
        <v>574</v>
      </c>
      <c r="E1347" s="6" t="s">
        <v>84</v>
      </c>
      <c r="F1347" s="6" t="s">
        <v>1307</v>
      </c>
      <c r="G1347" s="5" t="s">
        <v>575</v>
      </c>
      <c r="H1347" s="5" t="s">
        <v>25</v>
      </c>
      <c r="I1347" s="7">
        <v>42142.247222222199</v>
      </c>
      <c r="J1347" s="7">
        <v>42142.247222222199</v>
      </c>
      <c r="K1347" s="8" t="s">
        <v>1866</v>
      </c>
      <c r="L1347" s="8" t="s">
        <v>1276</v>
      </c>
      <c r="M1347" s="9" t="s">
        <v>1711</v>
      </c>
      <c r="N1347" s="2">
        <v>132</v>
      </c>
      <c r="O1347" s="8" t="s">
        <v>17</v>
      </c>
      <c r="P1347" t="str">
        <f t="shared" si="52"/>
        <v/>
      </c>
      <c r="Q1347">
        <f t="shared" si="53"/>
        <v>2015</v>
      </c>
    </row>
    <row r="1348" spans="1:17" x14ac:dyDescent="0.25">
      <c r="A1348" s="3">
        <v>189370</v>
      </c>
      <c r="B1348" s="4" t="s">
        <v>17</v>
      </c>
      <c r="C1348" s="6" t="s">
        <v>17</v>
      </c>
      <c r="D1348" s="5" t="s">
        <v>574</v>
      </c>
      <c r="E1348" s="6" t="s">
        <v>17</v>
      </c>
      <c r="F1348" s="6" t="s">
        <v>1307</v>
      </c>
      <c r="G1348" s="5" t="s">
        <v>575</v>
      </c>
      <c r="H1348" s="5" t="s">
        <v>25</v>
      </c>
      <c r="I1348" s="7">
        <v>42142.247222222199</v>
      </c>
      <c r="J1348" s="7">
        <v>42142.247222222199</v>
      </c>
      <c r="K1348" s="8" t="s">
        <v>17</v>
      </c>
      <c r="L1348" s="8" t="s">
        <v>17</v>
      </c>
      <c r="M1348" s="9" t="s">
        <v>17</v>
      </c>
      <c r="N1348" s="2">
        <v>132</v>
      </c>
      <c r="O1348" s="8" t="s">
        <v>17</v>
      </c>
      <c r="P1348" t="str">
        <f t="shared" ref="P1348:P1411" si="54">IF(OR(E1348="B",E1348="E"),"Forced",IF(OR(E1348="C",E1348="Z"),"Fault",""))</f>
        <v/>
      </c>
      <c r="Q1348">
        <f t="shared" ref="Q1348:Q1411" si="55">YEAR(I1348)</f>
        <v>2015</v>
      </c>
    </row>
    <row r="1349" spans="1:17" x14ac:dyDescent="0.25">
      <c r="A1349" s="3">
        <v>189371</v>
      </c>
      <c r="B1349" s="4" t="s">
        <v>17</v>
      </c>
      <c r="C1349" s="6" t="s">
        <v>17</v>
      </c>
      <c r="D1349" s="5" t="s">
        <v>574</v>
      </c>
      <c r="E1349" s="6" t="s">
        <v>17</v>
      </c>
      <c r="F1349" s="6" t="s">
        <v>1307</v>
      </c>
      <c r="G1349" s="5" t="s">
        <v>575</v>
      </c>
      <c r="H1349" s="5" t="s">
        <v>25</v>
      </c>
      <c r="I1349" s="7">
        <v>42142.247222222199</v>
      </c>
      <c r="J1349" s="7">
        <v>42142.247222222199</v>
      </c>
      <c r="K1349" s="8" t="s">
        <v>17</v>
      </c>
      <c r="L1349" s="8" t="s">
        <v>17</v>
      </c>
      <c r="M1349" s="9" t="s">
        <v>17</v>
      </c>
      <c r="N1349" s="2">
        <v>132</v>
      </c>
      <c r="O1349" s="8" t="s">
        <v>17</v>
      </c>
      <c r="P1349" t="str">
        <f t="shared" si="54"/>
        <v/>
      </c>
      <c r="Q1349">
        <f t="shared" si="55"/>
        <v>2015</v>
      </c>
    </row>
    <row r="1350" spans="1:17" x14ac:dyDescent="0.25">
      <c r="A1350" s="3">
        <v>189405</v>
      </c>
      <c r="B1350" s="4" t="s">
        <v>17</v>
      </c>
      <c r="C1350" s="6" t="s">
        <v>17</v>
      </c>
      <c r="D1350" s="5" t="s">
        <v>369</v>
      </c>
      <c r="E1350" s="6" t="s">
        <v>17</v>
      </c>
      <c r="F1350" s="6" t="s">
        <v>1307</v>
      </c>
      <c r="G1350" s="5" t="s">
        <v>82</v>
      </c>
      <c r="H1350" s="5" t="s">
        <v>25</v>
      </c>
      <c r="I1350" s="7">
        <v>42142.597222222197</v>
      </c>
      <c r="J1350" s="7">
        <v>42142.597222222197</v>
      </c>
      <c r="K1350" s="8" t="s">
        <v>17</v>
      </c>
      <c r="L1350" s="8" t="s">
        <v>1276</v>
      </c>
      <c r="M1350" s="9" t="s">
        <v>17</v>
      </c>
      <c r="N1350" s="2">
        <v>33</v>
      </c>
      <c r="O1350" s="8" t="s">
        <v>17</v>
      </c>
      <c r="P1350" t="str">
        <f t="shared" si="54"/>
        <v/>
      </c>
      <c r="Q1350">
        <f t="shared" si="55"/>
        <v>2015</v>
      </c>
    </row>
    <row r="1351" spans="1:17" ht="127.5" x14ac:dyDescent="0.25">
      <c r="A1351" s="3">
        <v>189435</v>
      </c>
      <c r="B1351" s="4" t="s">
        <v>34</v>
      </c>
      <c r="C1351" s="6" t="s">
        <v>48</v>
      </c>
      <c r="D1351" s="5" t="s">
        <v>399</v>
      </c>
      <c r="E1351" s="6" t="s">
        <v>334</v>
      </c>
      <c r="F1351" s="6" t="s">
        <v>1307</v>
      </c>
      <c r="G1351" s="5" t="s">
        <v>483</v>
      </c>
      <c r="H1351" s="5" t="s">
        <v>52</v>
      </c>
      <c r="I1351" s="7">
        <v>42143.422916666699</v>
      </c>
      <c r="J1351" s="7">
        <v>42179.382638888899</v>
      </c>
      <c r="K1351" s="8" t="s">
        <v>17</v>
      </c>
      <c r="L1351" s="8" t="s">
        <v>1867</v>
      </c>
      <c r="M1351" s="9" t="s">
        <v>1868</v>
      </c>
      <c r="N1351" s="2">
        <v>220</v>
      </c>
      <c r="O1351" s="8" t="s">
        <v>1869</v>
      </c>
      <c r="P1351" t="str">
        <f t="shared" si="54"/>
        <v>Fault</v>
      </c>
      <c r="Q1351">
        <f t="shared" si="55"/>
        <v>2015</v>
      </c>
    </row>
    <row r="1352" spans="1:17" ht="38.25" x14ac:dyDescent="0.25">
      <c r="A1352" s="3">
        <v>189436</v>
      </c>
      <c r="B1352" s="4" t="s">
        <v>95</v>
      </c>
      <c r="C1352" s="6" t="s">
        <v>591</v>
      </c>
      <c r="D1352" s="5" t="s">
        <v>68</v>
      </c>
      <c r="E1352" s="6" t="s">
        <v>61</v>
      </c>
      <c r="F1352" s="6" t="s">
        <v>1307</v>
      </c>
      <c r="G1352" s="5" t="s">
        <v>155</v>
      </c>
      <c r="H1352" s="5" t="s">
        <v>52</v>
      </c>
      <c r="I1352" s="7">
        <v>42143.604861111096</v>
      </c>
      <c r="J1352" s="7">
        <v>42143.746527777803</v>
      </c>
      <c r="K1352" s="8" t="s">
        <v>17</v>
      </c>
      <c r="L1352" s="8" t="s">
        <v>17</v>
      </c>
      <c r="M1352" s="9" t="s">
        <v>1870</v>
      </c>
      <c r="N1352" s="2">
        <v>330</v>
      </c>
      <c r="O1352" s="8" t="s">
        <v>17</v>
      </c>
      <c r="P1352" t="str">
        <f t="shared" si="54"/>
        <v>Forced</v>
      </c>
      <c r="Q1352">
        <f t="shared" si="55"/>
        <v>2015</v>
      </c>
    </row>
    <row r="1353" spans="1:17" x14ac:dyDescent="0.25">
      <c r="A1353" s="3">
        <v>189445</v>
      </c>
      <c r="B1353" s="4" t="s">
        <v>17</v>
      </c>
      <c r="C1353" s="6" t="s">
        <v>17</v>
      </c>
      <c r="D1353" s="5" t="s">
        <v>327</v>
      </c>
      <c r="E1353" s="6" t="s">
        <v>17</v>
      </c>
      <c r="F1353" s="6" t="s">
        <v>1307</v>
      </c>
      <c r="G1353" s="5" t="s">
        <v>82</v>
      </c>
      <c r="H1353" s="5" t="s">
        <v>25</v>
      </c>
      <c r="I1353" s="7">
        <v>42143.617361111101</v>
      </c>
      <c r="J1353" s="7">
        <v>42143.617361111101</v>
      </c>
      <c r="K1353" s="8" t="s">
        <v>17</v>
      </c>
      <c r="L1353" s="8" t="s">
        <v>1276</v>
      </c>
      <c r="M1353" s="9" t="s">
        <v>17</v>
      </c>
      <c r="N1353" s="2">
        <v>33</v>
      </c>
      <c r="O1353" s="8" t="s">
        <v>17</v>
      </c>
      <c r="P1353" t="str">
        <f t="shared" si="54"/>
        <v/>
      </c>
      <c r="Q1353">
        <f t="shared" si="55"/>
        <v>2015</v>
      </c>
    </row>
    <row r="1354" spans="1:17" x14ac:dyDescent="0.25">
      <c r="A1354" s="3">
        <v>189458</v>
      </c>
      <c r="B1354" s="4" t="s">
        <v>17</v>
      </c>
      <c r="C1354" s="6" t="s">
        <v>17</v>
      </c>
      <c r="D1354" s="5" t="s">
        <v>357</v>
      </c>
      <c r="E1354" s="6" t="s">
        <v>17</v>
      </c>
      <c r="F1354" s="6" t="s">
        <v>1307</v>
      </c>
      <c r="G1354" s="5" t="s">
        <v>126</v>
      </c>
      <c r="H1354" s="5" t="s">
        <v>25</v>
      </c>
      <c r="I1354" s="7">
        <v>42143.802083333299</v>
      </c>
      <c r="J1354" s="7">
        <v>42143.802083333299</v>
      </c>
      <c r="K1354" s="8" t="s">
        <v>17</v>
      </c>
      <c r="L1354" s="8" t="s">
        <v>1276</v>
      </c>
      <c r="M1354" s="9" t="s">
        <v>17</v>
      </c>
      <c r="N1354" s="2">
        <v>66</v>
      </c>
      <c r="O1354" s="8" t="s">
        <v>17</v>
      </c>
      <c r="P1354" t="str">
        <f t="shared" si="54"/>
        <v/>
      </c>
      <c r="Q1354">
        <f t="shared" si="55"/>
        <v>2015</v>
      </c>
    </row>
    <row r="1355" spans="1:17" x14ac:dyDescent="0.25">
      <c r="A1355" s="3">
        <v>189459</v>
      </c>
      <c r="B1355" s="4" t="s">
        <v>17</v>
      </c>
      <c r="C1355" s="6" t="s">
        <v>17</v>
      </c>
      <c r="D1355" s="5" t="s">
        <v>212</v>
      </c>
      <c r="E1355" s="6" t="s">
        <v>17</v>
      </c>
      <c r="F1355" s="6" t="s">
        <v>1307</v>
      </c>
      <c r="G1355" s="5" t="s">
        <v>172</v>
      </c>
      <c r="H1355" s="5" t="s">
        <v>25</v>
      </c>
      <c r="I1355" s="7">
        <v>42144.025694444397</v>
      </c>
      <c r="J1355" s="7">
        <v>42144.025694444397</v>
      </c>
      <c r="K1355" s="8" t="s">
        <v>17</v>
      </c>
      <c r="L1355" s="8" t="s">
        <v>1276</v>
      </c>
      <c r="M1355" s="9" t="s">
        <v>17</v>
      </c>
      <c r="N1355" s="2">
        <v>66</v>
      </c>
      <c r="O1355" s="8" t="s">
        <v>17</v>
      </c>
      <c r="P1355" t="str">
        <f t="shared" si="54"/>
        <v/>
      </c>
      <c r="Q1355">
        <f t="shared" si="55"/>
        <v>2015</v>
      </c>
    </row>
    <row r="1356" spans="1:17" x14ac:dyDescent="0.25">
      <c r="A1356" s="3">
        <v>189460</v>
      </c>
      <c r="B1356" s="4" t="s">
        <v>17</v>
      </c>
      <c r="C1356" s="6" t="s">
        <v>17</v>
      </c>
      <c r="D1356" s="5" t="s">
        <v>130</v>
      </c>
      <c r="E1356" s="6" t="s">
        <v>17</v>
      </c>
      <c r="F1356" s="6" t="s">
        <v>1307</v>
      </c>
      <c r="G1356" s="5" t="s">
        <v>112</v>
      </c>
      <c r="H1356" s="5" t="s">
        <v>25</v>
      </c>
      <c r="I1356" s="7">
        <v>42144.21875</v>
      </c>
      <c r="J1356" s="7">
        <v>42144.21875</v>
      </c>
      <c r="K1356" s="8" t="s">
        <v>17</v>
      </c>
      <c r="L1356" s="8" t="s">
        <v>1276</v>
      </c>
      <c r="M1356" s="9" t="s">
        <v>17</v>
      </c>
      <c r="N1356" s="2">
        <v>66</v>
      </c>
      <c r="O1356" s="8" t="s">
        <v>17</v>
      </c>
      <c r="P1356" t="str">
        <f t="shared" si="54"/>
        <v/>
      </c>
      <c r="Q1356">
        <f t="shared" si="55"/>
        <v>2015</v>
      </c>
    </row>
    <row r="1357" spans="1:17" x14ac:dyDescent="0.25">
      <c r="A1357" s="3">
        <v>189461</v>
      </c>
      <c r="B1357" s="4" t="s">
        <v>17</v>
      </c>
      <c r="C1357" s="6" t="s">
        <v>17</v>
      </c>
      <c r="D1357" s="5" t="s">
        <v>130</v>
      </c>
      <c r="E1357" s="6" t="s">
        <v>17</v>
      </c>
      <c r="F1357" s="6" t="s">
        <v>1307</v>
      </c>
      <c r="G1357" s="5" t="s">
        <v>112</v>
      </c>
      <c r="H1357" s="5" t="s">
        <v>25</v>
      </c>
      <c r="I1357" s="7">
        <v>42144.21875</v>
      </c>
      <c r="J1357" s="7">
        <v>42144.21875</v>
      </c>
      <c r="K1357" s="8" t="s">
        <v>17</v>
      </c>
      <c r="L1357" s="8" t="s">
        <v>1276</v>
      </c>
      <c r="M1357" s="9" t="s">
        <v>17</v>
      </c>
      <c r="N1357" s="2">
        <v>66</v>
      </c>
      <c r="O1357" s="8" t="s">
        <v>17</v>
      </c>
      <c r="P1357" t="str">
        <f t="shared" si="54"/>
        <v/>
      </c>
      <c r="Q1357">
        <f t="shared" si="55"/>
        <v>2015</v>
      </c>
    </row>
    <row r="1358" spans="1:17" x14ac:dyDescent="0.25">
      <c r="A1358" s="3">
        <v>189462</v>
      </c>
      <c r="B1358" s="4" t="s">
        <v>17</v>
      </c>
      <c r="C1358" s="6" t="s">
        <v>17</v>
      </c>
      <c r="D1358" s="5" t="s">
        <v>111</v>
      </c>
      <c r="E1358" s="6" t="s">
        <v>17</v>
      </c>
      <c r="F1358" s="6" t="s">
        <v>1307</v>
      </c>
      <c r="G1358" s="5" t="s">
        <v>112</v>
      </c>
      <c r="H1358" s="5" t="s">
        <v>25</v>
      </c>
      <c r="I1358" s="7">
        <v>42144.222222222197</v>
      </c>
      <c r="J1358" s="7">
        <v>42144.222222222197</v>
      </c>
      <c r="K1358" s="8" t="s">
        <v>1871</v>
      </c>
      <c r="L1358" s="8" t="s">
        <v>1276</v>
      </c>
      <c r="M1358" s="9" t="s">
        <v>17</v>
      </c>
      <c r="N1358" s="2">
        <v>66</v>
      </c>
      <c r="O1358" s="8" t="s">
        <v>17</v>
      </c>
      <c r="P1358" t="str">
        <f t="shared" si="54"/>
        <v/>
      </c>
      <c r="Q1358">
        <f t="shared" si="55"/>
        <v>2015</v>
      </c>
    </row>
    <row r="1359" spans="1:17" x14ac:dyDescent="0.25">
      <c r="A1359" s="3">
        <v>189572</v>
      </c>
      <c r="B1359" s="4" t="s">
        <v>42</v>
      </c>
      <c r="C1359" s="6" t="s">
        <v>36</v>
      </c>
      <c r="D1359" s="5" t="s">
        <v>370</v>
      </c>
      <c r="E1359" s="6" t="s">
        <v>84</v>
      </c>
      <c r="F1359" s="6" t="s">
        <v>1307</v>
      </c>
      <c r="G1359" s="5" t="s">
        <v>344</v>
      </c>
      <c r="H1359" s="5" t="s">
        <v>36</v>
      </c>
      <c r="I1359" s="7">
        <v>42144.642361111102</v>
      </c>
      <c r="J1359" s="7">
        <v>42144.7055555556</v>
      </c>
      <c r="K1359" s="8" t="s">
        <v>17</v>
      </c>
      <c r="L1359" s="8" t="s">
        <v>17</v>
      </c>
      <c r="M1359" s="9" t="s">
        <v>1153</v>
      </c>
      <c r="N1359" s="2">
        <v>132</v>
      </c>
      <c r="O1359" s="8" t="s">
        <v>17</v>
      </c>
      <c r="P1359" t="str">
        <f t="shared" si="54"/>
        <v/>
      </c>
      <c r="Q1359">
        <f t="shared" si="55"/>
        <v>2015</v>
      </c>
    </row>
    <row r="1360" spans="1:17" x14ac:dyDescent="0.25">
      <c r="A1360" s="3">
        <v>189921</v>
      </c>
      <c r="B1360" s="4" t="s">
        <v>17</v>
      </c>
      <c r="C1360" s="6" t="s">
        <v>17</v>
      </c>
      <c r="D1360" s="5" t="s">
        <v>68</v>
      </c>
      <c r="E1360" s="6" t="s">
        <v>69</v>
      </c>
      <c r="F1360" s="6" t="s">
        <v>1307</v>
      </c>
      <c r="G1360" s="5" t="s">
        <v>87</v>
      </c>
      <c r="H1360" s="5" t="s">
        <v>52</v>
      </c>
      <c r="I1360" s="7">
        <v>42146.463194444397</v>
      </c>
      <c r="J1360" s="7">
        <v>42146.654861111099</v>
      </c>
      <c r="K1360" s="8" t="s">
        <v>17</v>
      </c>
      <c r="L1360" s="8" t="s">
        <v>17</v>
      </c>
      <c r="M1360" s="9" t="s">
        <v>17</v>
      </c>
      <c r="N1360" s="2">
        <v>330</v>
      </c>
      <c r="O1360" s="8" t="s">
        <v>17</v>
      </c>
      <c r="P1360" t="str">
        <f t="shared" si="54"/>
        <v>Forced</v>
      </c>
      <c r="Q1360">
        <f t="shared" si="55"/>
        <v>2015</v>
      </c>
    </row>
    <row r="1361" spans="1:17" x14ac:dyDescent="0.25">
      <c r="A1361" s="3">
        <v>189922</v>
      </c>
      <c r="B1361" s="4" t="s">
        <v>17</v>
      </c>
      <c r="C1361" s="6" t="s">
        <v>17</v>
      </c>
      <c r="D1361" s="5" t="s">
        <v>480</v>
      </c>
      <c r="E1361" s="6" t="s">
        <v>69</v>
      </c>
      <c r="F1361" s="6" t="s">
        <v>1307</v>
      </c>
      <c r="G1361" s="5" t="s">
        <v>481</v>
      </c>
      <c r="H1361" s="5" t="s">
        <v>25</v>
      </c>
      <c r="I1361" s="7">
        <v>42146.463194444397</v>
      </c>
      <c r="J1361" s="7">
        <v>42146.654861111099</v>
      </c>
      <c r="K1361" s="8" t="s">
        <v>17</v>
      </c>
      <c r="L1361" s="8" t="s">
        <v>17</v>
      </c>
      <c r="M1361" s="9" t="s">
        <v>17</v>
      </c>
      <c r="N1361" s="2">
        <v>330</v>
      </c>
      <c r="O1361" s="8" t="s">
        <v>17</v>
      </c>
      <c r="P1361" t="str">
        <f t="shared" si="54"/>
        <v>Forced</v>
      </c>
      <c r="Q1361">
        <f t="shared" si="55"/>
        <v>2015</v>
      </c>
    </row>
    <row r="1362" spans="1:17" ht="25.5" x14ac:dyDescent="0.25">
      <c r="A1362" s="3">
        <v>189923</v>
      </c>
      <c r="B1362" s="4" t="s">
        <v>17</v>
      </c>
      <c r="C1362" s="6" t="s">
        <v>17</v>
      </c>
      <c r="D1362" s="5" t="s">
        <v>443</v>
      </c>
      <c r="E1362" s="6" t="s">
        <v>69</v>
      </c>
      <c r="F1362" s="6" t="s">
        <v>1307</v>
      </c>
      <c r="G1362" s="5" t="s">
        <v>389</v>
      </c>
      <c r="H1362" s="5" t="s">
        <v>25</v>
      </c>
      <c r="I1362" s="7">
        <v>42146.463194444397</v>
      </c>
      <c r="J1362" s="7">
        <v>42146.654861111099</v>
      </c>
      <c r="K1362" s="8" t="s">
        <v>17</v>
      </c>
      <c r="L1362" s="8" t="s">
        <v>17</v>
      </c>
      <c r="M1362" s="9" t="s">
        <v>17</v>
      </c>
      <c r="N1362" s="2">
        <v>330</v>
      </c>
      <c r="O1362" s="8" t="s">
        <v>17</v>
      </c>
      <c r="P1362" t="str">
        <f t="shared" si="54"/>
        <v>Forced</v>
      </c>
      <c r="Q1362">
        <f t="shared" si="55"/>
        <v>2015</v>
      </c>
    </row>
    <row r="1363" spans="1:17" ht="51" x14ac:dyDescent="0.25">
      <c r="A1363" s="3">
        <v>189989</v>
      </c>
      <c r="B1363" s="4" t="s">
        <v>17</v>
      </c>
      <c r="C1363" s="6" t="s">
        <v>17</v>
      </c>
      <c r="D1363" s="5" t="s">
        <v>582</v>
      </c>
      <c r="E1363" s="6" t="s">
        <v>17</v>
      </c>
      <c r="F1363" s="6" t="s">
        <v>1307</v>
      </c>
      <c r="G1363" s="5" t="s">
        <v>105</v>
      </c>
      <c r="H1363" s="5" t="s">
        <v>25</v>
      </c>
      <c r="I1363" s="7">
        <v>42148.306944444397</v>
      </c>
      <c r="J1363" s="7">
        <v>42148.306944444397</v>
      </c>
      <c r="K1363" s="8" t="s">
        <v>1872</v>
      </c>
      <c r="L1363" s="8" t="s">
        <v>1276</v>
      </c>
      <c r="M1363" s="9" t="s">
        <v>17</v>
      </c>
      <c r="N1363" s="2">
        <v>66</v>
      </c>
      <c r="O1363" s="8" t="s">
        <v>17</v>
      </c>
      <c r="P1363" t="str">
        <f t="shared" si="54"/>
        <v/>
      </c>
      <c r="Q1363">
        <f t="shared" si="55"/>
        <v>2015</v>
      </c>
    </row>
    <row r="1364" spans="1:17" ht="102" x14ac:dyDescent="0.25">
      <c r="A1364" s="3">
        <v>189993</v>
      </c>
      <c r="B1364" s="4" t="s">
        <v>95</v>
      </c>
      <c r="C1364" s="6" t="s">
        <v>36</v>
      </c>
      <c r="D1364" s="5" t="s">
        <v>754</v>
      </c>
      <c r="E1364" s="6" t="s">
        <v>84</v>
      </c>
      <c r="F1364" s="6" t="s">
        <v>1307</v>
      </c>
      <c r="G1364" s="5" t="s">
        <v>135</v>
      </c>
      <c r="H1364" s="5" t="s">
        <v>25</v>
      </c>
      <c r="I1364" s="7">
        <v>42149.206944444399</v>
      </c>
      <c r="J1364" s="7">
        <v>42149.224305555603</v>
      </c>
      <c r="K1364" s="8" t="s">
        <v>1873</v>
      </c>
      <c r="L1364" s="8" t="s">
        <v>1874</v>
      </c>
      <c r="M1364" s="9" t="s">
        <v>1875</v>
      </c>
      <c r="N1364" s="2">
        <v>66</v>
      </c>
      <c r="O1364" s="8" t="s">
        <v>17</v>
      </c>
      <c r="P1364" t="str">
        <f t="shared" si="54"/>
        <v/>
      </c>
      <c r="Q1364">
        <f t="shared" si="55"/>
        <v>2015</v>
      </c>
    </row>
    <row r="1365" spans="1:17" x14ac:dyDescent="0.25">
      <c r="A1365" s="3">
        <v>190069</v>
      </c>
      <c r="B1365" s="4" t="s">
        <v>17</v>
      </c>
      <c r="C1365" s="6" t="s">
        <v>17</v>
      </c>
      <c r="D1365" s="5" t="s">
        <v>195</v>
      </c>
      <c r="E1365" s="6" t="s">
        <v>17</v>
      </c>
      <c r="F1365" s="6" t="s">
        <v>1307</v>
      </c>
      <c r="G1365" s="5" t="s">
        <v>116</v>
      </c>
      <c r="H1365" s="5" t="s">
        <v>25</v>
      </c>
      <c r="I1365" s="7">
        <v>42149.726388888899</v>
      </c>
      <c r="J1365" s="7">
        <v>42149.775694444397</v>
      </c>
      <c r="K1365" s="8" t="s">
        <v>17</v>
      </c>
      <c r="L1365" s="8" t="s">
        <v>1276</v>
      </c>
      <c r="M1365" s="9" t="s">
        <v>17</v>
      </c>
      <c r="N1365" s="2">
        <v>22</v>
      </c>
      <c r="O1365" s="8" t="s">
        <v>17</v>
      </c>
      <c r="P1365" t="str">
        <f t="shared" si="54"/>
        <v/>
      </c>
      <c r="Q1365">
        <f t="shared" si="55"/>
        <v>2015</v>
      </c>
    </row>
    <row r="1366" spans="1:17" ht="89.25" x14ac:dyDescent="0.25">
      <c r="A1366" s="3">
        <v>190072</v>
      </c>
      <c r="B1366" s="4" t="s">
        <v>17</v>
      </c>
      <c r="C1366" s="6" t="s">
        <v>17</v>
      </c>
      <c r="D1366" s="5" t="s">
        <v>119</v>
      </c>
      <c r="E1366" s="6" t="s">
        <v>17</v>
      </c>
      <c r="F1366" s="6" t="s">
        <v>1307</v>
      </c>
      <c r="G1366" s="5" t="s">
        <v>120</v>
      </c>
      <c r="H1366" s="5" t="s">
        <v>25</v>
      </c>
      <c r="I1366" s="7">
        <v>42150.269444444399</v>
      </c>
      <c r="J1366" s="7">
        <v>42150.272916666698</v>
      </c>
      <c r="K1366" s="8" t="s">
        <v>1876</v>
      </c>
      <c r="L1366" s="8" t="s">
        <v>1276</v>
      </c>
      <c r="M1366" s="9" t="s">
        <v>17</v>
      </c>
      <c r="N1366" s="2">
        <v>66</v>
      </c>
      <c r="O1366" s="8" t="s">
        <v>17</v>
      </c>
      <c r="P1366" t="str">
        <f t="shared" si="54"/>
        <v/>
      </c>
      <c r="Q1366">
        <f t="shared" si="55"/>
        <v>2015</v>
      </c>
    </row>
    <row r="1367" spans="1:17" ht="25.5" x14ac:dyDescent="0.25">
      <c r="A1367" s="3">
        <v>190156</v>
      </c>
      <c r="B1367" s="4" t="s">
        <v>17</v>
      </c>
      <c r="C1367" s="6" t="s">
        <v>17</v>
      </c>
      <c r="D1367" s="5" t="s">
        <v>187</v>
      </c>
      <c r="E1367" s="6" t="s">
        <v>17</v>
      </c>
      <c r="F1367" s="6" t="s">
        <v>1307</v>
      </c>
      <c r="G1367" s="5" t="s">
        <v>107</v>
      </c>
      <c r="H1367" s="5" t="s">
        <v>25</v>
      </c>
      <c r="I1367" s="7">
        <v>42151.261805555601</v>
      </c>
      <c r="J1367" s="7">
        <v>42151.261805555601</v>
      </c>
      <c r="K1367" s="8" t="s">
        <v>17</v>
      </c>
      <c r="L1367" s="8" t="s">
        <v>1276</v>
      </c>
      <c r="M1367" s="9" t="s">
        <v>17</v>
      </c>
      <c r="N1367" s="2">
        <v>66</v>
      </c>
      <c r="O1367" s="8" t="s">
        <v>17</v>
      </c>
      <c r="P1367" t="str">
        <f t="shared" si="54"/>
        <v/>
      </c>
      <c r="Q1367">
        <f t="shared" si="55"/>
        <v>2015</v>
      </c>
    </row>
    <row r="1368" spans="1:17" ht="51" x14ac:dyDescent="0.25">
      <c r="A1368" s="3">
        <v>190194</v>
      </c>
      <c r="B1368" s="4" t="s">
        <v>17</v>
      </c>
      <c r="C1368" s="6" t="s">
        <v>17</v>
      </c>
      <c r="D1368" s="5" t="s">
        <v>306</v>
      </c>
      <c r="E1368" s="6" t="s">
        <v>17</v>
      </c>
      <c r="F1368" s="6" t="s">
        <v>1307</v>
      </c>
      <c r="G1368" s="5" t="s">
        <v>597</v>
      </c>
      <c r="H1368" s="5" t="s">
        <v>164</v>
      </c>
      <c r="I1368" s="7">
        <v>42151.4819444444</v>
      </c>
      <c r="J1368" s="7">
        <v>42151.606249999997</v>
      </c>
      <c r="K1368" s="8" t="s">
        <v>1877</v>
      </c>
      <c r="L1368" s="8" t="s">
        <v>1276</v>
      </c>
      <c r="M1368" s="9" t="s">
        <v>17</v>
      </c>
      <c r="N1368" s="2">
        <v>330</v>
      </c>
      <c r="O1368" s="8" t="s">
        <v>17</v>
      </c>
      <c r="P1368" t="str">
        <f t="shared" si="54"/>
        <v/>
      </c>
      <c r="Q1368">
        <f t="shared" si="55"/>
        <v>2015</v>
      </c>
    </row>
    <row r="1369" spans="1:17" x14ac:dyDescent="0.25">
      <c r="A1369" s="3">
        <v>190195</v>
      </c>
      <c r="B1369" s="4" t="s">
        <v>17</v>
      </c>
      <c r="C1369" s="6" t="s">
        <v>17</v>
      </c>
      <c r="D1369" s="5" t="s">
        <v>629</v>
      </c>
      <c r="E1369" s="6" t="s">
        <v>17</v>
      </c>
      <c r="F1369" s="6" t="s">
        <v>1307</v>
      </c>
      <c r="G1369" s="5" t="s">
        <v>597</v>
      </c>
      <c r="H1369" s="5" t="s">
        <v>36</v>
      </c>
      <c r="I1369" s="7">
        <v>42151.4819444444</v>
      </c>
      <c r="J1369" s="7">
        <v>42151.606249999997</v>
      </c>
      <c r="K1369" s="8" t="s">
        <v>17</v>
      </c>
      <c r="L1369" s="8" t="s">
        <v>17</v>
      </c>
      <c r="M1369" s="9" t="s">
        <v>17</v>
      </c>
      <c r="N1369" s="2">
        <v>330</v>
      </c>
      <c r="O1369" s="8" t="s">
        <v>17</v>
      </c>
      <c r="P1369" t="str">
        <f t="shared" si="54"/>
        <v/>
      </c>
      <c r="Q1369">
        <f t="shared" si="55"/>
        <v>2015</v>
      </c>
    </row>
    <row r="1370" spans="1:17" x14ac:dyDescent="0.25">
      <c r="A1370" s="3">
        <v>190196</v>
      </c>
      <c r="B1370" s="4" t="s">
        <v>17</v>
      </c>
      <c r="C1370" s="6" t="s">
        <v>17</v>
      </c>
      <c r="D1370" s="5" t="s">
        <v>1387</v>
      </c>
      <c r="E1370" s="6" t="s">
        <v>17</v>
      </c>
      <c r="F1370" s="6" t="s">
        <v>1307</v>
      </c>
      <c r="G1370" s="5" t="s">
        <v>597</v>
      </c>
      <c r="H1370" s="5" t="s">
        <v>36</v>
      </c>
      <c r="I1370" s="7">
        <v>42151.4819444444</v>
      </c>
      <c r="J1370" s="7">
        <v>42151.606249999997</v>
      </c>
      <c r="K1370" s="8" t="s">
        <v>17</v>
      </c>
      <c r="L1370" s="8" t="s">
        <v>17</v>
      </c>
      <c r="M1370" s="9" t="s">
        <v>17</v>
      </c>
      <c r="N1370" s="2">
        <v>330</v>
      </c>
      <c r="O1370" s="8" t="s">
        <v>17</v>
      </c>
      <c r="P1370" t="str">
        <f t="shared" si="54"/>
        <v/>
      </c>
      <c r="Q1370">
        <f t="shared" si="55"/>
        <v>2015</v>
      </c>
    </row>
    <row r="1371" spans="1:17" x14ac:dyDescent="0.25">
      <c r="A1371" s="3">
        <v>190197</v>
      </c>
      <c r="B1371" s="4" t="s">
        <v>17</v>
      </c>
      <c r="C1371" s="6" t="s">
        <v>17</v>
      </c>
      <c r="D1371" s="5" t="s">
        <v>596</v>
      </c>
      <c r="E1371" s="6" t="s">
        <v>17</v>
      </c>
      <c r="F1371" s="6" t="s">
        <v>1307</v>
      </c>
      <c r="G1371" s="5" t="s">
        <v>597</v>
      </c>
      <c r="H1371" s="5" t="s">
        <v>164</v>
      </c>
      <c r="I1371" s="7">
        <v>42151.4819444444</v>
      </c>
      <c r="J1371" s="7">
        <v>42151.606249999997</v>
      </c>
      <c r="K1371" s="8" t="s">
        <v>17</v>
      </c>
      <c r="L1371" s="8" t="s">
        <v>17</v>
      </c>
      <c r="M1371" s="9" t="s">
        <v>17</v>
      </c>
      <c r="N1371" s="2">
        <v>330</v>
      </c>
      <c r="O1371" s="8" t="s">
        <v>17</v>
      </c>
      <c r="P1371" t="str">
        <f t="shared" si="54"/>
        <v/>
      </c>
      <c r="Q1371">
        <f t="shared" si="55"/>
        <v>2015</v>
      </c>
    </row>
    <row r="1372" spans="1:17" x14ac:dyDescent="0.25">
      <c r="A1372" s="3">
        <v>190208</v>
      </c>
      <c r="B1372" s="4" t="s">
        <v>17</v>
      </c>
      <c r="C1372" s="6" t="s">
        <v>17</v>
      </c>
      <c r="D1372" s="5" t="s">
        <v>721</v>
      </c>
      <c r="E1372" s="6" t="s">
        <v>65</v>
      </c>
      <c r="F1372" s="6" t="s">
        <v>1307</v>
      </c>
      <c r="G1372" s="5" t="s">
        <v>278</v>
      </c>
      <c r="H1372" s="5" t="s">
        <v>25</v>
      </c>
      <c r="I1372" s="7">
        <v>42165.434027777803</v>
      </c>
      <c r="J1372" s="7">
        <v>42165.659722222197</v>
      </c>
      <c r="K1372" s="8" t="s">
        <v>17</v>
      </c>
      <c r="L1372" s="8" t="s">
        <v>17</v>
      </c>
      <c r="M1372" s="9" t="s">
        <v>17</v>
      </c>
      <c r="N1372" s="2">
        <v>132</v>
      </c>
      <c r="O1372" s="8" t="s">
        <v>17</v>
      </c>
      <c r="P1372" t="str">
        <f t="shared" si="54"/>
        <v/>
      </c>
      <c r="Q1372">
        <f t="shared" si="55"/>
        <v>2015</v>
      </c>
    </row>
    <row r="1373" spans="1:17" x14ac:dyDescent="0.25">
      <c r="A1373" s="3">
        <v>190215</v>
      </c>
      <c r="B1373" s="4" t="s">
        <v>17</v>
      </c>
      <c r="C1373" s="6" t="s">
        <v>17</v>
      </c>
      <c r="D1373" s="5" t="s">
        <v>1350</v>
      </c>
      <c r="E1373" s="6" t="s">
        <v>65</v>
      </c>
      <c r="F1373" s="6" t="s">
        <v>1307</v>
      </c>
      <c r="G1373" s="5" t="s">
        <v>1351</v>
      </c>
      <c r="H1373" s="5" t="s">
        <v>25</v>
      </c>
      <c r="I1373" s="7">
        <v>42173.341666666704</v>
      </c>
      <c r="J1373" s="7">
        <v>42173.670833333301</v>
      </c>
      <c r="K1373" s="8" t="s">
        <v>17</v>
      </c>
      <c r="L1373" s="8" t="s">
        <v>17</v>
      </c>
      <c r="M1373" s="9" t="s">
        <v>17</v>
      </c>
      <c r="N1373" s="2">
        <v>132</v>
      </c>
      <c r="O1373" s="8" t="s">
        <v>17</v>
      </c>
      <c r="P1373" t="str">
        <f t="shared" si="54"/>
        <v/>
      </c>
      <c r="Q1373">
        <f t="shared" si="55"/>
        <v>2015</v>
      </c>
    </row>
    <row r="1374" spans="1:17" ht="25.5" x14ac:dyDescent="0.25">
      <c r="A1374" s="3">
        <v>190309</v>
      </c>
      <c r="B1374" s="4" t="s">
        <v>17</v>
      </c>
      <c r="C1374" s="6" t="s">
        <v>17</v>
      </c>
      <c r="D1374" s="5" t="s">
        <v>225</v>
      </c>
      <c r="E1374" s="6" t="s">
        <v>17</v>
      </c>
      <c r="F1374" s="6" t="s">
        <v>1307</v>
      </c>
      <c r="G1374" s="5" t="s">
        <v>97</v>
      </c>
      <c r="H1374" s="5" t="s">
        <v>25</v>
      </c>
      <c r="I1374" s="7">
        <v>42152.599305555603</v>
      </c>
      <c r="J1374" s="7">
        <v>42153.910416666702</v>
      </c>
      <c r="K1374" s="8" t="s">
        <v>17</v>
      </c>
      <c r="L1374" s="8" t="s">
        <v>1276</v>
      </c>
      <c r="M1374" s="9" t="s">
        <v>17</v>
      </c>
      <c r="N1374" s="2">
        <v>132</v>
      </c>
      <c r="O1374" s="8" t="s">
        <v>17</v>
      </c>
      <c r="P1374" t="str">
        <f t="shared" si="54"/>
        <v/>
      </c>
      <c r="Q1374">
        <f t="shared" si="55"/>
        <v>2015</v>
      </c>
    </row>
    <row r="1375" spans="1:17" x14ac:dyDescent="0.25">
      <c r="A1375" s="3">
        <v>190372</v>
      </c>
      <c r="B1375" s="4" t="s">
        <v>17</v>
      </c>
      <c r="C1375" s="6" t="s">
        <v>17</v>
      </c>
      <c r="D1375" s="5" t="s">
        <v>78</v>
      </c>
      <c r="E1375" s="6" t="s">
        <v>193</v>
      </c>
      <c r="F1375" s="6" t="s">
        <v>1307</v>
      </c>
      <c r="G1375" s="5" t="s">
        <v>1452</v>
      </c>
      <c r="H1375" s="5" t="s">
        <v>25</v>
      </c>
      <c r="I1375" s="7">
        <v>42153.5222222222</v>
      </c>
      <c r="J1375" s="7">
        <v>42154.683333333298</v>
      </c>
      <c r="K1375" s="8" t="s">
        <v>17</v>
      </c>
      <c r="L1375" s="8" t="s">
        <v>17</v>
      </c>
      <c r="M1375" s="9" t="s">
        <v>17</v>
      </c>
      <c r="N1375" s="2">
        <v>330</v>
      </c>
      <c r="O1375" s="8" t="s">
        <v>17</v>
      </c>
      <c r="P1375" t="str">
        <f t="shared" si="54"/>
        <v/>
      </c>
      <c r="Q1375">
        <f t="shared" si="55"/>
        <v>2015</v>
      </c>
    </row>
    <row r="1376" spans="1:17" x14ac:dyDescent="0.25">
      <c r="A1376" s="3">
        <v>190376</v>
      </c>
      <c r="B1376" s="4" t="s">
        <v>42</v>
      </c>
      <c r="C1376" s="6" t="s">
        <v>74</v>
      </c>
      <c r="D1376" s="5" t="s">
        <v>86</v>
      </c>
      <c r="E1376" s="6" t="s">
        <v>69</v>
      </c>
      <c r="F1376" s="6" t="s">
        <v>1307</v>
      </c>
      <c r="G1376" s="5" t="s">
        <v>219</v>
      </c>
      <c r="H1376" s="5" t="s">
        <v>74</v>
      </c>
      <c r="I1376" s="7">
        <v>42153.440972222197</v>
      </c>
      <c r="J1376" s="7">
        <v>42153.551388888904</v>
      </c>
      <c r="K1376" s="8" t="s">
        <v>17</v>
      </c>
      <c r="L1376" s="8" t="s">
        <v>17</v>
      </c>
      <c r="M1376" s="9" t="s">
        <v>1878</v>
      </c>
      <c r="N1376" s="2">
        <v>132</v>
      </c>
      <c r="O1376" s="8" t="s">
        <v>17</v>
      </c>
      <c r="P1376" t="str">
        <f t="shared" si="54"/>
        <v>Forced</v>
      </c>
      <c r="Q1376">
        <f t="shared" si="55"/>
        <v>2015</v>
      </c>
    </row>
    <row r="1377" spans="1:17" x14ac:dyDescent="0.25">
      <c r="A1377" s="3">
        <v>190481</v>
      </c>
      <c r="B1377" s="4" t="s">
        <v>17</v>
      </c>
      <c r="C1377" s="6" t="s">
        <v>17</v>
      </c>
      <c r="D1377" s="5" t="s">
        <v>461</v>
      </c>
      <c r="E1377" s="6" t="s">
        <v>17</v>
      </c>
      <c r="F1377" s="6" t="s">
        <v>1307</v>
      </c>
      <c r="G1377" s="5" t="s">
        <v>54</v>
      </c>
      <c r="H1377" s="5" t="s">
        <v>25</v>
      </c>
      <c r="I1377" s="7">
        <v>42153.5402777778</v>
      </c>
      <c r="J1377" s="7">
        <v>42153.5402777778</v>
      </c>
      <c r="K1377" s="8" t="s">
        <v>17</v>
      </c>
      <c r="L1377" s="8" t="s">
        <v>1276</v>
      </c>
      <c r="M1377" s="9" t="s">
        <v>17</v>
      </c>
      <c r="N1377" s="2">
        <v>132</v>
      </c>
      <c r="O1377" s="8" t="s">
        <v>17</v>
      </c>
      <c r="P1377" t="str">
        <f t="shared" si="54"/>
        <v/>
      </c>
      <c r="Q1377">
        <f t="shared" si="55"/>
        <v>2015</v>
      </c>
    </row>
    <row r="1378" spans="1:17" x14ac:dyDescent="0.25">
      <c r="A1378" s="3">
        <v>190601</v>
      </c>
      <c r="B1378" s="4" t="s">
        <v>17</v>
      </c>
      <c r="C1378" s="6" t="s">
        <v>17</v>
      </c>
      <c r="D1378" s="5" t="s">
        <v>148</v>
      </c>
      <c r="E1378" s="6" t="s">
        <v>65</v>
      </c>
      <c r="F1378" s="6" t="s">
        <v>1307</v>
      </c>
      <c r="G1378" s="5" t="s">
        <v>1480</v>
      </c>
      <c r="H1378" s="5" t="s">
        <v>25</v>
      </c>
      <c r="I1378" s="7">
        <v>42174.429166666698</v>
      </c>
      <c r="J1378" s="7">
        <v>42174.570138888899</v>
      </c>
      <c r="K1378" s="8" t="s">
        <v>17</v>
      </c>
      <c r="L1378" s="8" t="s">
        <v>17</v>
      </c>
      <c r="M1378" s="9" t="s">
        <v>17</v>
      </c>
      <c r="N1378" s="2">
        <v>132</v>
      </c>
      <c r="O1378" s="8" t="s">
        <v>17</v>
      </c>
      <c r="P1378" t="str">
        <f t="shared" si="54"/>
        <v/>
      </c>
      <c r="Q1378">
        <f t="shared" si="55"/>
        <v>2015</v>
      </c>
    </row>
    <row r="1379" spans="1:17" x14ac:dyDescent="0.25">
      <c r="A1379" s="3">
        <v>190603</v>
      </c>
      <c r="B1379" s="4" t="s">
        <v>17</v>
      </c>
      <c r="C1379" s="6" t="s">
        <v>17</v>
      </c>
      <c r="D1379" s="5" t="s">
        <v>325</v>
      </c>
      <c r="E1379" s="6" t="s">
        <v>65</v>
      </c>
      <c r="F1379" s="6" t="s">
        <v>1307</v>
      </c>
      <c r="G1379" s="5" t="s">
        <v>326</v>
      </c>
      <c r="H1379" s="5" t="s">
        <v>25</v>
      </c>
      <c r="I1379" s="7">
        <v>42184.328472222202</v>
      </c>
      <c r="J1379" s="7">
        <v>42194.660416666702</v>
      </c>
      <c r="K1379" s="8" t="s">
        <v>17</v>
      </c>
      <c r="L1379" s="8" t="s">
        <v>17</v>
      </c>
      <c r="M1379" s="9" t="s">
        <v>17</v>
      </c>
      <c r="N1379" s="2">
        <v>132</v>
      </c>
      <c r="O1379" s="8" t="s">
        <v>17</v>
      </c>
      <c r="P1379" t="str">
        <f t="shared" si="54"/>
        <v/>
      </c>
      <c r="Q1379">
        <f t="shared" si="55"/>
        <v>2015</v>
      </c>
    </row>
    <row r="1380" spans="1:17" x14ac:dyDescent="0.25">
      <c r="A1380" s="3">
        <v>190622</v>
      </c>
      <c r="B1380" s="4" t="s">
        <v>42</v>
      </c>
      <c r="C1380" s="6" t="s">
        <v>520</v>
      </c>
      <c r="D1380" s="5" t="s">
        <v>504</v>
      </c>
      <c r="E1380" s="6" t="s">
        <v>61</v>
      </c>
      <c r="F1380" s="6" t="s">
        <v>1307</v>
      </c>
      <c r="G1380" s="5" t="s">
        <v>62</v>
      </c>
      <c r="H1380" s="5" t="s">
        <v>52</v>
      </c>
      <c r="I1380" s="7">
        <v>42157.088888888902</v>
      </c>
      <c r="J1380" s="7">
        <v>42157.6069444444</v>
      </c>
      <c r="K1380" s="8" t="s">
        <v>17</v>
      </c>
      <c r="L1380" s="8" t="s">
        <v>17</v>
      </c>
      <c r="M1380" s="9" t="s">
        <v>1879</v>
      </c>
      <c r="N1380" s="2">
        <v>330</v>
      </c>
      <c r="O1380" s="8" t="s">
        <v>17</v>
      </c>
      <c r="P1380" t="str">
        <f t="shared" si="54"/>
        <v>Forced</v>
      </c>
      <c r="Q1380">
        <f t="shared" si="55"/>
        <v>2015</v>
      </c>
    </row>
    <row r="1381" spans="1:17" x14ac:dyDescent="0.25">
      <c r="A1381" s="3">
        <v>191061</v>
      </c>
      <c r="B1381" s="4" t="s">
        <v>17</v>
      </c>
      <c r="C1381" s="6" t="s">
        <v>17</v>
      </c>
      <c r="D1381" s="5" t="s">
        <v>1350</v>
      </c>
      <c r="E1381" s="6" t="s">
        <v>69</v>
      </c>
      <c r="F1381" s="6" t="s">
        <v>1307</v>
      </c>
      <c r="G1381" s="5" t="s">
        <v>1351</v>
      </c>
      <c r="H1381" s="5" t="s">
        <v>25</v>
      </c>
      <c r="I1381" s="7">
        <v>42159.273611111101</v>
      </c>
      <c r="J1381" s="7">
        <v>42159.757638888899</v>
      </c>
      <c r="K1381" s="8" t="s">
        <v>17</v>
      </c>
      <c r="L1381" s="8" t="s">
        <v>17</v>
      </c>
      <c r="M1381" s="9" t="s">
        <v>17</v>
      </c>
      <c r="N1381" s="2">
        <v>132</v>
      </c>
      <c r="O1381" s="8" t="s">
        <v>17</v>
      </c>
      <c r="P1381" t="str">
        <f t="shared" si="54"/>
        <v>Forced</v>
      </c>
      <c r="Q1381">
        <f t="shared" si="55"/>
        <v>2015</v>
      </c>
    </row>
    <row r="1382" spans="1:17" ht="76.5" x14ac:dyDescent="0.25">
      <c r="A1382" s="3">
        <v>191290</v>
      </c>
      <c r="B1382" s="4" t="s">
        <v>49</v>
      </c>
      <c r="C1382" s="6" t="s">
        <v>48</v>
      </c>
      <c r="D1382" s="5" t="s">
        <v>1880</v>
      </c>
      <c r="E1382" s="6" t="s">
        <v>84</v>
      </c>
      <c r="F1382" s="6" t="s">
        <v>1307</v>
      </c>
      <c r="G1382" s="5" t="s">
        <v>54</v>
      </c>
      <c r="H1382" s="5" t="s">
        <v>164</v>
      </c>
      <c r="I1382" s="7">
        <v>42158.5444444444</v>
      </c>
      <c r="J1382" s="7">
        <v>42158.620833333298</v>
      </c>
      <c r="K1382" s="8" t="s">
        <v>17</v>
      </c>
      <c r="L1382" s="8" t="s">
        <v>1276</v>
      </c>
      <c r="M1382" s="9" t="s">
        <v>1881</v>
      </c>
      <c r="N1382" s="2">
        <v>132</v>
      </c>
      <c r="O1382" s="8" t="s">
        <v>1882</v>
      </c>
      <c r="P1382" t="str">
        <f t="shared" si="54"/>
        <v/>
      </c>
      <c r="Q1382">
        <f t="shared" si="55"/>
        <v>2015</v>
      </c>
    </row>
    <row r="1383" spans="1:17" x14ac:dyDescent="0.25">
      <c r="A1383" s="3">
        <v>191291</v>
      </c>
      <c r="B1383" s="4" t="s">
        <v>17</v>
      </c>
      <c r="C1383" s="6" t="s">
        <v>17</v>
      </c>
      <c r="D1383" s="5" t="s">
        <v>632</v>
      </c>
      <c r="E1383" s="6" t="s">
        <v>17</v>
      </c>
      <c r="F1383" s="6" t="s">
        <v>1307</v>
      </c>
      <c r="G1383" s="5" t="s">
        <v>54</v>
      </c>
      <c r="H1383" s="5" t="s">
        <v>36</v>
      </c>
      <c r="I1383" s="7">
        <v>42158.5444444444</v>
      </c>
      <c r="J1383" s="7">
        <v>42158.620833333298</v>
      </c>
      <c r="K1383" s="8" t="s">
        <v>17</v>
      </c>
      <c r="L1383" s="8" t="s">
        <v>17</v>
      </c>
      <c r="M1383" s="9" t="s">
        <v>17</v>
      </c>
      <c r="N1383" s="2">
        <v>132</v>
      </c>
      <c r="O1383" s="8" t="s">
        <v>17</v>
      </c>
      <c r="P1383" t="str">
        <f t="shared" si="54"/>
        <v/>
      </c>
      <c r="Q1383">
        <f t="shared" si="55"/>
        <v>2015</v>
      </c>
    </row>
    <row r="1384" spans="1:17" x14ac:dyDescent="0.25">
      <c r="A1384" s="3">
        <v>191292</v>
      </c>
      <c r="B1384" s="4" t="s">
        <v>17</v>
      </c>
      <c r="C1384" s="6" t="s">
        <v>17</v>
      </c>
      <c r="D1384" s="5" t="s">
        <v>1883</v>
      </c>
      <c r="E1384" s="6" t="s">
        <v>17</v>
      </c>
      <c r="F1384" s="6" t="s">
        <v>1307</v>
      </c>
      <c r="G1384" s="5" t="s">
        <v>54</v>
      </c>
      <c r="H1384" s="5" t="s">
        <v>36</v>
      </c>
      <c r="I1384" s="7">
        <v>42158.5444444444</v>
      </c>
      <c r="J1384" s="7">
        <v>42158.620833333298</v>
      </c>
      <c r="K1384" s="8" t="s">
        <v>17</v>
      </c>
      <c r="L1384" s="8" t="s">
        <v>17</v>
      </c>
      <c r="M1384" s="9" t="s">
        <v>17</v>
      </c>
      <c r="N1384" s="2">
        <v>132</v>
      </c>
      <c r="O1384" s="8" t="s">
        <v>17</v>
      </c>
      <c r="P1384" t="str">
        <f t="shared" si="54"/>
        <v/>
      </c>
      <c r="Q1384">
        <f t="shared" si="55"/>
        <v>2015</v>
      </c>
    </row>
    <row r="1385" spans="1:17" x14ac:dyDescent="0.25">
      <c r="A1385" s="3">
        <v>191293</v>
      </c>
      <c r="B1385" s="4" t="s">
        <v>17</v>
      </c>
      <c r="C1385" s="6" t="s">
        <v>17</v>
      </c>
      <c r="D1385" s="5" t="s">
        <v>60</v>
      </c>
      <c r="E1385" s="6" t="s">
        <v>38</v>
      </c>
      <c r="F1385" s="6" t="s">
        <v>1307</v>
      </c>
      <c r="G1385" s="5" t="s">
        <v>54</v>
      </c>
      <c r="H1385" s="5" t="s">
        <v>63</v>
      </c>
      <c r="I1385" s="7">
        <v>42158.5444444444</v>
      </c>
      <c r="J1385" s="7">
        <v>42158.620833333298</v>
      </c>
      <c r="K1385" s="8" t="s">
        <v>17</v>
      </c>
      <c r="L1385" s="8" t="s">
        <v>17</v>
      </c>
      <c r="M1385" s="9" t="s">
        <v>17</v>
      </c>
      <c r="N1385" s="2">
        <v>132</v>
      </c>
      <c r="O1385" s="8" t="s">
        <v>17</v>
      </c>
      <c r="P1385" t="str">
        <f t="shared" si="54"/>
        <v>Fault</v>
      </c>
      <c r="Q1385">
        <f t="shared" si="55"/>
        <v>2015</v>
      </c>
    </row>
    <row r="1386" spans="1:17" x14ac:dyDescent="0.25">
      <c r="A1386" s="3">
        <v>191294</v>
      </c>
      <c r="B1386" s="4" t="s">
        <v>17</v>
      </c>
      <c r="C1386" s="6" t="s">
        <v>17</v>
      </c>
      <c r="D1386" s="5" t="s">
        <v>1884</v>
      </c>
      <c r="E1386" s="6" t="s">
        <v>17</v>
      </c>
      <c r="F1386" s="6" t="s">
        <v>1307</v>
      </c>
      <c r="G1386" s="5" t="s">
        <v>54</v>
      </c>
      <c r="H1386" s="5" t="s">
        <v>36</v>
      </c>
      <c r="I1386" s="7">
        <v>42158.5444444444</v>
      </c>
      <c r="J1386" s="7">
        <v>42158.620833333298</v>
      </c>
      <c r="K1386" s="8" t="s">
        <v>17</v>
      </c>
      <c r="L1386" s="8" t="s">
        <v>17</v>
      </c>
      <c r="M1386" s="9" t="s">
        <v>17</v>
      </c>
      <c r="N1386" s="2">
        <v>132</v>
      </c>
      <c r="O1386" s="8" t="s">
        <v>17</v>
      </c>
      <c r="P1386" t="str">
        <f t="shared" si="54"/>
        <v/>
      </c>
      <c r="Q1386">
        <f t="shared" si="55"/>
        <v>2015</v>
      </c>
    </row>
    <row r="1387" spans="1:17" x14ac:dyDescent="0.25">
      <c r="A1387" s="3">
        <v>191295</v>
      </c>
      <c r="B1387" s="4" t="s">
        <v>17</v>
      </c>
      <c r="C1387" s="6" t="s">
        <v>17</v>
      </c>
      <c r="D1387" s="5" t="s">
        <v>477</v>
      </c>
      <c r="E1387" s="6" t="s">
        <v>17</v>
      </c>
      <c r="F1387" s="6" t="s">
        <v>1307</v>
      </c>
      <c r="G1387" s="5" t="s">
        <v>54</v>
      </c>
      <c r="H1387" s="5" t="s">
        <v>25</v>
      </c>
      <c r="I1387" s="7">
        <v>42158.5444444444</v>
      </c>
      <c r="J1387" s="7">
        <v>42158.620833333298</v>
      </c>
      <c r="K1387" s="8" t="s">
        <v>17</v>
      </c>
      <c r="L1387" s="8" t="s">
        <v>17</v>
      </c>
      <c r="M1387" s="9" t="s">
        <v>17</v>
      </c>
      <c r="N1387" s="2">
        <v>132</v>
      </c>
      <c r="O1387" s="8" t="s">
        <v>17</v>
      </c>
      <c r="P1387" t="str">
        <f t="shared" si="54"/>
        <v/>
      </c>
      <c r="Q1387">
        <f t="shared" si="55"/>
        <v>2015</v>
      </c>
    </row>
    <row r="1388" spans="1:17" ht="25.5" x14ac:dyDescent="0.25">
      <c r="A1388" s="3">
        <v>191296</v>
      </c>
      <c r="B1388" s="4" t="s">
        <v>17</v>
      </c>
      <c r="C1388" s="6" t="s">
        <v>17</v>
      </c>
      <c r="D1388" s="5" t="s">
        <v>448</v>
      </c>
      <c r="E1388" s="6" t="s">
        <v>17</v>
      </c>
      <c r="F1388" s="6" t="s">
        <v>1307</v>
      </c>
      <c r="G1388" s="5" t="s">
        <v>54</v>
      </c>
      <c r="H1388" s="5" t="s">
        <v>25</v>
      </c>
      <c r="I1388" s="7">
        <v>42158.5444444444</v>
      </c>
      <c r="J1388" s="7">
        <v>42158.620833333298</v>
      </c>
      <c r="K1388" s="8" t="s">
        <v>17</v>
      </c>
      <c r="L1388" s="8" t="s">
        <v>17</v>
      </c>
      <c r="M1388" s="9" t="s">
        <v>17</v>
      </c>
      <c r="N1388" s="2">
        <v>132</v>
      </c>
      <c r="O1388" s="8" t="s">
        <v>17</v>
      </c>
      <c r="P1388" t="str">
        <f t="shared" si="54"/>
        <v/>
      </c>
      <c r="Q1388">
        <f t="shared" si="55"/>
        <v>2015</v>
      </c>
    </row>
    <row r="1389" spans="1:17" x14ac:dyDescent="0.25">
      <c r="A1389" s="3">
        <v>191298</v>
      </c>
      <c r="B1389" s="4" t="s">
        <v>17</v>
      </c>
      <c r="C1389" s="6" t="s">
        <v>17</v>
      </c>
      <c r="D1389" s="5" t="s">
        <v>1885</v>
      </c>
      <c r="E1389" s="6" t="s">
        <v>84</v>
      </c>
      <c r="F1389" s="6" t="s">
        <v>1307</v>
      </c>
      <c r="G1389" s="5" t="s">
        <v>54</v>
      </c>
      <c r="H1389" s="5" t="s">
        <v>36</v>
      </c>
      <c r="I1389" s="7">
        <v>42158.539583333302</v>
      </c>
      <c r="J1389" s="7">
        <v>42160.633333333302</v>
      </c>
      <c r="K1389" s="8" t="s">
        <v>17</v>
      </c>
      <c r="L1389" s="8" t="s">
        <v>1276</v>
      </c>
      <c r="M1389" s="9" t="s">
        <v>17</v>
      </c>
      <c r="N1389" s="2">
        <v>132</v>
      </c>
      <c r="O1389" s="8" t="s">
        <v>17</v>
      </c>
      <c r="P1389" t="str">
        <f t="shared" si="54"/>
        <v/>
      </c>
      <c r="Q1389">
        <f t="shared" si="55"/>
        <v>2015</v>
      </c>
    </row>
    <row r="1390" spans="1:17" ht="25.5" x14ac:dyDescent="0.25">
      <c r="A1390" s="3">
        <v>191309</v>
      </c>
      <c r="B1390" s="4" t="s">
        <v>17</v>
      </c>
      <c r="C1390" s="6" t="s">
        <v>17</v>
      </c>
      <c r="D1390" s="5" t="s">
        <v>564</v>
      </c>
      <c r="E1390" s="6" t="s">
        <v>17</v>
      </c>
      <c r="F1390" s="6" t="s">
        <v>1307</v>
      </c>
      <c r="G1390" s="5" t="s">
        <v>188</v>
      </c>
      <c r="H1390" s="5" t="s">
        <v>25</v>
      </c>
      <c r="I1390" s="7">
        <v>42158.875694444403</v>
      </c>
      <c r="J1390" s="7">
        <v>42158.875694444403</v>
      </c>
      <c r="K1390" s="8" t="s">
        <v>17</v>
      </c>
      <c r="L1390" s="8" t="s">
        <v>1276</v>
      </c>
      <c r="M1390" s="9" t="s">
        <v>17</v>
      </c>
      <c r="N1390" s="2">
        <v>33</v>
      </c>
      <c r="O1390" s="8" t="s">
        <v>17</v>
      </c>
      <c r="P1390" t="str">
        <f t="shared" si="54"/>
        <v/>
      </c>
      <c r="Q1390">
        <f t="shared" si="55"/>
        <v>2015</v>
      </c>
    </row>
    <row r="1391" spans="1:17" x14ac:dyDescent="0.25">
      <c r="A1391" s="3">
        <v>191956</v>
      </c>
      <c r="B1391" s="4" t="s">
        <v>42</v>
      </c>
      <c r="C1391" s="6" t="s">
        <v>25</v>
      </c>
      <c r="D1391" s="5" t="s">
        <v>568</v>
      </c>
      <c r="E1391" s="6" t="s">
        <v>69</v>
      </c>
      <c r="F1391" s="6" t="s">
        <v>1307</v>
      </c>
      <c r="G1391" s="5" t="s">
        <v>569</v>
      </c>
      <c r="H1391" s="5" t="s">
        <v>25</v>
      </c>
      <c r="I1391" s="7">
        <v>42160.3347222222</v>
      </c>
      <c r="J1391" s="7">
        <v>42160.422222222202</v>
      </c>
      <c r="K1391" s="8" t="s">
        <v>17</v>
      </c>
      <c r="L1391" s="8" t="s">
        <v>17</v>
      </c>
      <c r="M1391" s="9" t="s">
        <v>1886</v>
      </c>
      <c r="N1391" s="2">
        <v>132</v>
      </c>
      <c r="O1391" s="8" t="s">
        <v>17</v>
      </c>
      <c r="P1391" t="str">
        <f t="shared" si="54"/>
        <v>Forced</v>
      </c>
      <c r="Q1391">
        <f t="shared" si="55"/>
        <v>2015</v>
      </c>
    </row>
    <row r="1392" spans="1:17" ht="89.25" x14ac:dyDescent="0.25">
      <c r="A1392" s="3">
        <v>192279</v>
      </c>
      <c r="B1392" s="4" t="s">
        <v>17</v>
      </c>
      <c r="C1392" s="6" t="s">
        <v>17</v>
      </c>
      <c r="D1392" s="5" t="s">
        <v>1540</v>
      </c>
      <c r="E1392" s="6" t="s">
        <v>17</v>
      </c>
      <c r="F1392" s="6" t="s">
        <v>1307</v>
      </c>
      <c r="G1392" s="5" t="s">
        <v>98</v>
      </c>
      <c r="H1392" s="5" t="s">
        <v>25</v>
      </c>
      <c r="I1392" s="7">
        <v>42159.558333333298</v>
      </c>
      <c r="J1392" s="7">
        <v>42159.558333333298</v>
      </c>
      <c r="K1392" s="8" t="s">
        <v>1887</v>
      </c>
      <c r="L1392" s="8" t="s">
        <v>1276</v>
      </c>
      <c r="M1392" s="9" t="s">
        <v>17</v>
      </c>
      <c r="N1392" s="2">
        <v>66</v>
      </c>
      <c r="O1392" s="8" t="s">
        <v>17</v>
      </c>
      <c r="P1392" t="str">
        <f t="shared" si="54"/>
        <v/>
      </c>
      <c r="Q1392">
        <f t="shared" si="55"/>
        <v>2015</v>
      </c>
    </row>
    <row r="1393" spans="1:17" ht="25.5" x14ac:dyDescent="0.25">
      <c r="A1393" s="3">
        <v>192822</v>
      </c>
      <c r="B1393" s="4" t="s">
        <v>17</v>
      </c>
      <c r="C1393" s="6" t="s">
        <v>17</v>
      </c>
      <c r="D1393" s="5" t="s">
        <v>535</v>
      </c>
      <c r="E1393" s="6" t="s">
        <v>17</v>
      </c>
      <c r="F1393" s="6" t="s">
        <v>1307</v>
      </c>
      <c r="G1393" s="5" t="s">
        <v>76</v>
      </c>
      <c r="H1393" s="5" t="s">
        <v>25</v>
      </c>
      <c r="I1393" s="7">
        <v>42162.275000000001</v>
      </c>
      <c r="J1393" s="7">
        <v>42162.515277777798</v>
      </c>
      <c r="K1393" s="8" t="s">
        <v>1888</v>
      </c>
      <c r="L1393" s="8" t="s">
        <v>1276</v>
      </c>
      <c r="M1393" s="9" t="s">
        <v>17</v>
      </c>
      <c r="N1393" s="2">
        <v>132</v>
      </c>
      <c r="O1393" s="8" t="s">
        <v>17</v>
      </c>
      <c r="P1393" t="str">
        <f t="shared" si="54"/>
        <v/>
      </c>
      <c r="Q1393">
        <f t="shared" si="55"/>
        <v>2015</v>
      </c>
    </row>
    <row r="1394" spans="1:17" x14ac:dyDescent="0.25">
      <c r="A1394" s="3">
        <v>192828</v>
      </c>
      <c r="B1394" s="4" t="s">
        <v>42</v>
      </c>
      <c r="C1394" s="6" t="s">
        <v>36</v>
      </c>
      <c r="D1394" s="5" t="s">
        <v>332</v>
      </c>
      <c r="E1394" s="6" t="s">
        <v>84</v>
      </c>
      <c r="F1394" s="6" t="s">
        <v>1307</v>
      </c>
      <c r="G1394" s="5" t="s">
        <v>62</v>
      </c>
      <c r="H1394" s="5" t="s">
        <v>36</v>
      </c>
      <c r="I1394" s="7">
        <v>42162.577083333301</v>
      </c>
      <c r="J1394" s="7">
        <v>42162.652777777803</v>
      </c>
      <c r="K1394" s="8" t="s">
        <v>17</v>
      </c>
      <c r="L1394" s="8" t="s">
        <v>17</v>
      </c>
      <c r="M1394" s="9" t="s">
        <v>844</v>
      </c>
      <c r="N1394" s="2">
        <v>132</v>
      </c>
      <c r="O1394" s="8" t="s">
        <v>17</v>
      </c>
      <c r="P1394" t="str">
        <f t="shared" si="54"/>
        <v/>
      </c>
      <c r="Q1394">
        <f t="shared" si="55"/>
        <v>2015</v>
      </c>
    </row>
    <row r="1395" spans="1:17" ht="63.75" x14ac:dyDescent="0.25">
      <c r="A1395" s="3">
        <v>192832</v>
      </c>
      <c r="B1395" s="4" t="s">
        <v>17</v>
      </c>
      <c r="C1395" s="6" t="s">
        <v>17</v>
      </c>
      <c r="D1395" s="5" t="s">
        <v>1120</v>
      </c>
      <c r="E1395" s="6" t="s">
        <v>17</v>
      </c>
      <c r="F1395" s="6" t="s">
        <v>1307</v>
      </c>
      <c r="G1395" s="5" t="s">
        <v>155</v>
      </c>
      <c r="H1395" s="5" t="s">
        <v>25</v>
      </c>
      <c r="I1395" s="7">
        <v>42163.431944444397</v>
      </c>
      <c r="J1395" s="7">
        <v>42163.693055555603</v>
      </c>
      <c r="K1395" s="8" t="s">
        <v>1889</v>
      </c>
      <c r="L1395" s="8" t="s">
        <v>1276</v>
      </c>
      <c r="M1395" s="9" t="s">
        <v>17</v>
      </c>
      <c r="N1395" s="2">
        <v>132</v>
      </c>
      <c r="O1395" s="8" t="s">
        <v>17</v>
      </c>
      <c r="P1395" t="str">
        <f t="shared" si="54"/>
        <v/>
      </c>
      <c r="Q1395">
        <f t="shared" si="55"/>
        <v>2015</v>
      </c>
    </row>
    <row r="1396" spans="1:17" x14ac:dyDescent="0.25">
      <c r="A1396" s="3">
        <v>192918</v>
      </c>
      <c r="B1396" s="4" t="s">
        <v>165</v>
      </c>
      <c r="C1396" s="6" t="s">
        <v>52</v>
      </c>
      <c r="D1396" s="5" t="s">
        <v>521</v>
      </c>
      <c r="E1396" s="6" t="s">
        <v>69</v>
      </c>
      <c r="F1396" s="6" t="s">
        <v>1307</v>
      </c>
      <c r="G1396" s="5" t="s">
        <v>186</v>
      </c>
      <c r="H1396" s="5" t="s">
        <v>52</v>
      </c>
      <c r="I1396" s="7">
        <v>42165.355555555601</v>
      </c>
      <c r="J1396" s="7">
        <v>42165.464583333298</v>
      </c>
      <c r="K1396" s="8" t="s">
        <v>17</v>
      </c>
      <c r="L1396" s="8" t="s">
        <v>17</v>
      </c>
      <c r="M1396" s="9" t="s">
        <v>1890</v>
      </c>
      <c r="N1396" s="2">
        <v>330</v>
      </c>
      <c r="O1396" s="8" t="s">
        <v>17</v>
      </c>
      <c r="P1396" t="str">
        <f t="shared" si="54"/>
        <v>Forced</v>
      </c>
      <c r="Q1396">
        <f t="shared" si="55"/>
        <v>2015</v>
      </c>
    </row>
    <row r="1397" spans="1:17" ht="25.5" x14ac:dyDescent="0.25">
      <c r="A1397" s="3">
        <v>193280</v>
      </c>
      <c r="B1397" s="4" t="s">
        <v>17</v>
      </c>
      <c r="C1397" s="6" t="s">
        <v>17</v>
      </c>
      <c r="D1397" s="5" t="s">
        <v>99</v>
      </c>
      <c r="E1397" s="6" t="s">
        <v>17</v>
      </c>
      <c r="F1397" s="6" t="s">
        <v>1307</v>
      </c>
      <c r="G1397" s="5" t="s">
        <v>100</v>
      </c>
      <c r="H1397" s="5" t="s">
        <v>25</v>
      </c>
      <c r="I1397" s="7">
        <v>42165.815972222197</v>
      </c>
      <c r="J1397" s="7">
        <v>42165.815972222197</v>
      </c>
      <c r="K1397" s="8" t="s">
        <v>17</v>
      </c>
      <c r="L1397" s="8" t="s">
        <v>1276</v>
      </c>
      <c r="M1397" s="9" t="s">
        <v>17</v>
      </c>
      <c r="N1397" s="2">
        <v>66</v>
      </c>
      <c r="O1397" s="8" t="s">
        <v>17</v>
      </c>
      <c r="P1397" t="str">
        <f t="shared" si="54"/>
        <v/>
      </c>
      <c r="Q1397">
        <f t="shared" si="55"/>
        <v>2015</v>
      </c>
    </row>
    <row r="1398" spans="1:17" ht="51" x14ac:dyDescent="0.25">
      <c r="A1398" s="3">
        <v>193448</v>
      </c>
      <c r="B1398" s="4" t="s">
        <v>17</v>
      </c>
      <c r="C1398" s="6" t="s">
        <v>17</v>
      </c>
      <c r="D1398" s="5" t="s">
        <v>1891</v>
      </c>
      <c r="E1398" s="6" t="s">
        <v>17</v>
      </c>
      <c r="F1398" s="6" t="s">
        <v>1307</v>
      </c>
      <c r="G1398" s="5" t="s">
        <v>533</v>
      </c>
      <c r="H1398" s="5" t="s">
        <v>25</v>
      </c>
      <c r="I1398" s="7">
        <v>42167.15</v>
      </c>
      <c r="J1398" s="7">
        <v>42167.15</v>
      </c>
      <c r="K1398" s="8" t="s">
        <v>1892</v>
      </c>
      <c r="L1398" s="8" t="s">
        <v>1276</v>
      </c>
      <c r="M1398" s="9" t="s">
        <v>17</v>
      </c>
      <c r="N1398" s="2">
        <v>66</v>
      </c>
      <c r="O1398" s="8" t="s">
        <v>17</v>
      </c>
      <c r="P1398" t="str">
        <f t="shared" si="54"/>
        <v/>
      </c>
      <c r="Q1398">
        <f t="shared" si="55"/>
        <v>2015</v>
      </c>
    </row>
    <row r="1399" spans="1:17" ht="51" x14ac:dyDescent="0.25">
      <c r="A1399" s="3">
        <v>193894</v>
      </c>
      <c r="B1399" s="4" t="s">
        <v>34</v>
      </c>
      <c r="C1399" s="6" t="s">
        <v>25</v>
      </c>
      <c r="D1399" s="5" t="s">
        <v>1651</v>
      </c>
      <c r="E1399" s="6" t="s">
        <v>84</v>
      </c>
      <c r="F1399" s="6" t="s">
        <v>1307</v>
      </c>
      <c r="G1399" s="5" t="s">
        <v>664</v>
      </c>
      <c r="H1399" s="5" t="s">
        <v>25</v>
      </c>
      <c r="I1399" s="7">
        <v>42170.872222222199</v>
      </c>
      <c r="J1399" s="7">
        <v>42170.872222222199</v>
      </c>
      <c r="K1399" s="8" t="s">
        <v>1893</v>
      </c>
      <c r="L1399" s="8" t="s">
        <v>1894</v>
      </c>
      <c r="M1399" s="9" t="s">
        <v>1895</v>
      </c>
      <c r="N1399" s="2">
        <v>132</v>
      </c>
      <c r="O1399" s="8" t="s">
        <v>17</v>
      </c>
      <c r="P1399" t="str">
        <f t="shared" si="54"/>
        <v/>
      </c>
      <c r="Q1399">
        <f t="shared" si="55"/>
        <v>2015</v>
      </c>
    </row>
    <row r="1400" spans="1:17" ht="89.25" x14ac:dyDescent="0.25">
      <c r="A1400" s="3">
        <v>193895</v>
      </c>
      <c r="B1400" s="4" t="s">
        <v>34</v>
      </c>
      <c r="C1400" s="6" t="s">
        <v>25</v>
      </c>
      <c r="D1400" s="5" t="s">
        <v>1651</v>
      </c>
      <c r="E1400" s="6" t="s">
        <v>61</v>
      </c>
      <c r="F1400" s="6" t="s">
        <v>1307</v>
      </c>
      <c r="G1400" s="5" t="s">
        <v>664</v>
      </c>
      <c r="H1400" s="5" t="s">
        <v>25</v>
      </c>
      <c r="I1400" s="7">
        <v>42170.9909722222</v>
      </c>
      <c r="J1400" s="7">
        <v>42171.565972222197</v>
      </c>
      <c r="K1400" s="8" t="s">
        <v>1896</v>
      </c>
      <c r="L1400" s="8" t="s">
        <v>1276</v>
      </c>
      <c r="M1400" s="9" t="s">
        <v>1897</v>
      </c>
      <c r="N1400" s="2">
        <v>132</v>
      </c>
      <c r="O1400" s="8" t="s">
        <v>17</v>
      </c>
      <c r="P1400" t="str">
        <f t="shared" si="54"/>
        <v>Forced</v>
      </c>
      <c r="Q1400">
        <f t="shared" si="55"/>
        <v>2015</v>
      </c>
    </row>
    <row r="1401" spans="1:17" ht="25.5" x14ac:dyDescent="0.25">
      <c r="A1401" s="3">
        <v>193958</v>
      </c>
      <c r="B1401" s="4" t="s">
        <v>34</v>
      </c>
      <c r="C1401" s="6" t="s">
        <v>25</v>
      </c>
      <c r="D1401" s="5" t="s">
        <v>540</v>
      </c>
      <c r="E1401" s="6" t="s">
        <v>84</v>
      </c>
      <c r="F1401" s="6" t="s">
        <v>1307</v>
      </c>
      <c r="G1401" s="5" t="s">
        <v>541</v>
      </c>
      <c r="H1401" s="5" t="s">
        <v>25</v>
      </c>
      <c r="I1401" s="7">
        <v>42171.4777777778</v>
      </c>
      <c r="J1401" s="7">
        <v>42171.4777777778</v>
      </c>
      <c r="K1401" s="8" t="s">
        <v>17</v>
      </c>
      <c r="L1401" s="8" t="s">
        <v>1898</v>
      </c>
      <c r="M1401" s="9" t="s">
        <v>1859</v>
      </c>
      <c r="N1401" s="2">
        <v>132</v>
      </c>
      <c r="O1401" s="8" t="s">
        <v>17</v>
      </c>
      <c r="P1401" t="str">
        <f t="shared" si="54"/>
        <v/>
      </c>
      <c r="Q1401">
        <f t="shared" si="55"/>
        <v>2015</v>
      </c>
    </row>
    <row r="1402" spans="1:17" x14ac:dyDescent="0.25">
      <c r="A1402" s="3">
        <v>193981</v>
      </c>
      <c r="B1402" s="4" t="s">
        <v>17</v>
      </c>
      <c r="C1402" s="6" t="s">
        <v>17</v>
      </c>
      <c r="D1402" s="5" t="s">
        <v>507</v>
      </c>
      <c r="E1402" s="6" t="s">
        <v>65</v>
      </c>
      <c r="F1402" s="6" t="s">
        <v>1307</v>
      </c>
      <c r="G1402" s="5" t="s">
        <v>508</v>
      </c>
      <c r="H1402" s="5" t="s">
        <v>25</v>
      </c>
      <c r="I1402" s="7">
        <v>42184.313194444403</v>
      </c>
      <c r="J1402" s="7">
        <v>42184.694444444402</v>
      </c>
      <c r="K1402" s="8" t="s">
        <v>17</v>
      </c>
      <c r="L1402" s="8" t="s">
        <v>17</v>
      </c>
      <c r="M1402" s="9" t="s">
        <v>17</v>
      </c>
      <c r="N1402" s="2">
        <v>330</v>
      </c>
      <c r="O1402" s="8" t="s">
        <v>17</v>
      </c>
      <c r="P1402" t="str">
        <f t="shared" si="54"/>
        <v/>
      </c>
      <c r="Q1402">
        <f t="shared" si="55"/>
        <v>2015</v>
      </c>
    </row>
    <row r="1403" spans="1:17" x14ac:dyDescent="0.25">
      <c r="A1403" s="3">
        <v>193996</v>
      </c>
      <c r="B1403" s="4" t="s">
        <v>17</v>
      </c>
      <c r="C1403" s="6" t="s">
        <v>17</v>
      </c>
      <c r="D1403" s="5" t="s">
        <v>127</v>
      </c>
      <c r="E1403" s="6" t="s">
        <v>17</v>
      </c>
      <c r="F1403" s="6" t="s">
        <v>1307</v>
      </c>
      <c r="G1403" s="5" t="s">
        <v>128</v>
      </c>
      <c r="H1403" s="5" t="s">
        <v>25</v>
      </c>
      <c r="I1403" s="7">
        <v>42171.704166666699</v>
      </c>
      <c r="J1403" s="7">
        <v>42171.704166666699</v>
      </c>
      <c r="K1403" s="8" t="s">
        <v>17</v>
      </c>
      <c r="L1403" s="8" t="s">
        <v>1276</v>
      </c>
      <c r="M1403" s="9" t="s">
        <v>17</v>
      </c>
      <c r="N1403" s="2">
        <v>66</v>
      </c>
      <c r="O1403" s="8" t="s">
        <v>17</v>
      </c>
      <c r="P1403" t="str">
        <f t="shared" si="54"/>
        <v/>
      </c>
      <c r="Q1403">
        <f t="shared" si="55"/>
        <v>2015</v>
      </c>
    </row>
    <row r="1404" spans="1:17" x14ac:dyDescent="0.25">
      <c r="A1404" s="3">
        <v>194032</v>
      </c>
      <c r="B1404" s="4" t="s">
        <v>17</v>
      </c>
      <c r="C1404" s="6" t="s">
        <v>17</v>
      </c>
      <c r="D1404" s="5" t="s">
        <v>477</v>
      </c>
      <c r="E1404" s="6" t="s">
        <v>17</v>
      </c>
      <c r="F1404" s="6" t="s">
        <v>1307</v>
      </c>
      <c r="G1404" s="5" t="s">
        <v>54</v>
      </c>
      <c r="H1404" s="5" t="s">
        <v>25</v>
      </c>
      <c r="I1404" s="7">
        <v>42172.418749999997</v>
      </c>
      <c r="J1404" s="7">
        <v>42172.418749999997</v>
      </c>
      <c r="K1404" s="8" t="s">
        <v>1899</v>
      </c>
      <c r="L1404" s="8" t="s">
        <v>1276</v>
      </c>
      <c r="M1404" s="9" t="s">
        <v>17</v>
      </c>
      <c r="N1404" s="2">
        <v>132</v>
      </c>
      <c r="O1404" s="8" t="s">
        <v>17</v>
      </c>
      <c r="P1404" t="str">
        <f t="shared" si="54"/>
        <v/>
      </c>
      <c r="Q1404">
        <f t="shared" si="55"/>
        <v>2015</v>
      </c>
    </row>
    <row r="1405" spans="1:17" ht="25.5" x14ac:dyDescent="0.25">
      <c r="A1405" s="3">
        <v>194152</v>
      </c>
      <c r="B1405" s="4" t="s">
        <v>17</v>
      </c>
      <c r="C1405" s="6" t="s">
        <v>17</v>
      </c>
      <c r="D1405" s="5" t="s">
        <v>645</v>
      </c>
      <c r="E1405" s="6" t="s">
        <v>17</v>
      </c>
      <c r="F1405" s="6" t="s">
        <v>1307</v>
      </c>
      <c r="G1405" s="5" t="s">
        <v>62</v>
      </c>
      <c r="H1405" s="5" t="s">
        <v>25</v>
      </c>
      <c r="I1405" s="7">
        <v>42172.835416666698</v>
      </c>
      <c r="J1405" s="7">
        <v>42175.701388888898</v>
      </c>
      <c r="K1405" s="8" t="s">
        <v>17</v>
      </c>
      <c r="L1405" s="8" t="s">
        <v>1276</v>
      </c>
      <c r="M1405" s="9" t="s">
        <v>17</v>
      </c>
      <c r="N1405" s="2">
        <v>132</v>
      </c>
      <c r="O1405" s="8" t="s">
        <v>17</v>
      </c>
      <c r="P1405" t="str">
        <f t="shared" si="54"/>
        <v/>
      </c>
      <c r="Q1405">
        <f t="shared" si="55"/>
        <v>2015</v>
      </c>
    </row>
    <row r="1406" spans="1:17" ht="38.25" x14ac:dyDescent="0.25">
      <c r="A1406" s="3">
        <v>194311</v>
      </c>
      <c r="B1406" s="4" t="s">
        <v>95</v>
      </c>
      <c r="C1406" s="6" t="s">
        <v>74</v>
      </c>
      <c r="D1406" s="5" t="s">
        <v>86</v>
      </c>
      <c r="E1406" s="6" t="s">
        <v>61</v>
      </c>
      <c r="F1406" s="6" t="s">
        <v>1307</v>
      </c>
      <c r="G1406" s="5" t="s">
        <v>44</v>
      </c>
      <c r="H1406" s="5" t="s">
        <v>74</v>
      </c>
      <c r="I1406" s="7">
        <v>42174.603472222203</v>
      </c>
      <c r="J1406" s="7">
        <v>42174.738888888904</v>
      </c>
      <c r="K1406" s="8" t="s">
        <v>17</v>
      </c>
      <c r="L1406" s="8" t="s">
        <v>17</v>
      </c>
      <c r="M1406" s="9" t="s">
        <v>1900</v>
      </c>
      <c r="N1406" s="2">
        <v>330</v>
      </c>
      <c r="O1406" s="8" t="s">
        <v>1901</v>
      </c>
      <c r="P1406" t="str">
        <f t="shared" si="54"/>
        <v>Forced</v>
      </c>
      <c r="Q1406">
        <f t="shared" si="55"/>
        <v>2015</v>
      </c>
    </row>
    <row r="1407" spans="1:17" ht="178.5" x14ac:dyDescent="0.25">
      <c r="A1407" s="3">
        <v>194319</v>
      </c>
      <c r="B1407" s="4" t="s">
        <v>34</v>
      </c>
      <c r="C1407" s="6" t="s">
        <v>180</v>
      </c>
      <c r="D1407" s="5" t="s">
        <v>160</v>
      </c>
      <c r="E1407" s="6" t="s">
        <v>38</v>
      </c>
      <c r="F1407" s="6" t="s">
        <v>1307</v>
      </c>
      <c r="G1407" s="5" t="s">
        <v>183</v>
      </c>
      <c r="H1407" s="5" t="s">
        <v>63</v>
      </c>
      <c r="I1407" s="7">
        <v>42174.5847222222</v>
      </c>
      <c r="J1407" s="7">
        <v>42334.631944444402</v>
      </c>
      <c r="K1407" s="8" t="s">
        <v>17</v>
      </c>
      <c r="L1407" s="8" t="s">
        <v>1276</v>
      </c>
      <c r="M1407" s="9" t="s">
        <v>1902</v>
      </c>
      <c r="N1407" s="2">
        <v>132</v>
      </c>
      <c r="O1407" s="8" t="s">
        <v>1903</v>
      </c>
      <c r="P1407" t="str">
        <f t="shared" si="54"/>
        <v>Fault</v>
      </c>
      <c r="Q1407">
        <f t="shared" si="55"/>
        <v>2015</v>
      </c>
    </row>
    <row r="1408" spans="1:17" x14ac:dyDescent="0.25">
      <c r="A1408" s="3">
        <v>194334</v>
      </c>
      <c r="B1408" s="4" t="s">
        <v>17</v>
      </c>
      <c r="C1408" s="6" t="s">
        <v>17</v>
      </c>
      <c r="D1408" s="5" t="s">
        <v>159</v>
      </c>
      <c r="E1408" s="6" t="s">
        <v>17</v>
      </c>
      <c r="F1408" s="6" t="s">
        <v>1307</v>
      </c>
      <c r="G1408" s="5" t="s">
        <v>158</v>
      </c>
      <c r="H1408" s="5" t="s">
        <v>25</v>
      </c>
      <c r="I1408" s="7">
        <v>42175.561111111099</v>
      </c>
      <c r="J1408" s="7">
        <v>42176.629861111098</v>
      </c>
      <c r="K1408" s="8" t="s">
        <v>17</v>
      </c>
      <c r="L1408" s="8" t="s">
        <v>1276</v>
      </c>
      <c r="M1408" s="9" t="s">
        <v>17</v>
      </c>
      <c r="N1408" s="2">
        <v>66</v>
      </c>
      <c r="O1408" s="8" t="s">
        <v>17</v>
      </c>
      <c r="P1408" t="str">
        <f t="shared" si="54"/>
        <v/>
      </c>
      <c r="Q1408">
        <f t="shared" si="55"/>
        <v>2015</v>
      </c>
    </row>
    <row r="1409" spans="1:17" x14ac:dyDescent="0.25">
      <c r="A1409" s="3">
        <v>194335</v>
      </c>
      <c r="B1409" s="4" t="s">
        <v>34</v>
      </c>
      <c r="C1409" s="6" t="s">
        <v>25</v>
      </c>
      <c r="D1409" s="5" t="s">
        <v>51</v>
      </c>
      <c r="E1409" s="6" t="s">
        <v>84</v>
      </c>
      <c r="F1409" s="6" t="s">
        <v>1307</v>
      </c>
      <c r="G1409" s="5" t="s">
        <v>592</v>
      </c>
      <c r="H1409" s="5" t="s">
        <v>25</v>
      </c>
      <c r="I1409" s="7">
        <v>42176.286805555603</v>
      </c>
      <c r="J1409" s="7">
        <v>42176.286805555603</v>
      </c>
      <c r="K1409" s="8" t="s">
        <v>17</v>
      </c>
      <c r="L1409" s="8" t="s">
        <v>1276</v>
      </c>
      <c r="M1409" s="9" t="s">
        <v>1904</v>
      </c>
      <c r="N1409" s="2">
        <v>132</v>
      </c>
      <c r="O1409" s="8" t="s">
        <v>17</v>
      </c>
      <c r="P1409" t="str">
        <f t="shared" si="54"/>
        <v/>
      </c>
      <c r="Q1409">
        <f t="shared" si="55"/>
        <v>2015</v>
      </c>
    </row>
    <row r="1410" spans="1:17" ht="25.5" x14ac:dyDescent="0.25">
      <c r="A1410" s="3">
        <v>194336</v>
      </c>
      <c r="B1410" s="4" t="s">
        <v>42</v>
      </c>
      <c r="C1410" s="6" t="s">
        <v>36</v>
      </c>
      <c r="D1410" s="5" t="s">
        <v>720</v>
      </c>
      <c r="E1410" s="6" t="s">
        <v>84</v>
      </c>
      <c r="F1410" s="6" t="s">
        <v>1307</v>
      </c>
      <c r="G1410" s="5" t="s">
        <v>344</v>
      </c>
      <c r="H1410" s="5" t="s">
        <v>25</v>
      </c>
      <c r="I1410" s="7">
        <v>42176.509722222203</v>
      </c>
      <c r="J1410" s="7">
        <v>42176.532638888901</v>
      </c>
      <c r="K1410" s="8" t="s">
        <v>17</v>
      </c>
      <c r="L1410" s="8" t="s">
        <v>17</v>
      </c>
      <c r="M1410" s="9" t="s">
        <v>844</v>
      </c>
      <c r="N1410" s="2">
        <v>132</v>
      </c>
      <c r="O1410" s="8" t="s">
        <v>1905</v>
      </c>
      <c r="P1410" t="str">
        <f t="shared" si="54"/>
        <v/>
      </c>
      <c r="Q1410">
        <f t="shared" si="55"/>
        <v>2015</v>
      </c>
    </row>
    <row r="1411" spans="1:17" ht="89.25" x14ac:dyDescent="0.25">
      <c r="A1411" s="3">
        <v>194361</v>
      </c>
      <c r="B1411" s="4" t="s">
        <v>34</v>
      </c>
      <c r="C1411" s="6" t="s">
        <v>25</v>
      </c>
      <c r="D1411" s="5" t="s">
        <v>679</v>
      </c>
      <c r="E1411" s="6" t="s">
        <v>84</v>
      </c>
      <c r="F1411" s="6" t="s">
        <v>1307</v>
      </c>
      <c r="G1411" s="5" t="s">
        <v>599</v>
      </c>
      <c r="H1411" s="5" t="s">
        <v>25</v>
      </c>
      <c r="I1411" s="7">
        <v>42177.359027777798</v>
      </c>
      <c r="J1411" s="7">
        <v>42177.359027777798</v>
      </c>
      <c r="K1411" s="8" t="s">
        <v>1906</v>
      </c>
      <c r="L1411" s="8" t="s">
        <v>1276</v>
      </c>
      <c r="M1411" s="9" t="s">
        <v>1711</v>
      </c>
      <c r="N1411" s="2">
        <v>132</v>
      </c>
      <c r="O1411" s="8" t="s">
        <v>17</v>
      </c>
      <c r="P1411" t="str">
        <f t="shared" si="54"/>
        <v/>
      </c>
      <c r="Q1411">
        <f t="shared" si="55"/>
        <v>2015</v>
      </c>
    </row>
    <row r="1412" spans="1:17" ht="38.25" x14ac:dyDescent="0.25">
      <c r="A1412" s="3">
        <v>194484</v>
      </c>
      <c r="B1412" s="4" t="s">
        <v>613</v>
      </c>
      <c r="C1412" s="6" t="s">
        <v>52</v>
      </c>
      <c r="D1412" s="5" t="s">
        <v>68</v>
      </c>
      <c r="E1412" s="6" t="s">
        <v>61</v>
      </c>
      <c r="F1412" s="6" t="s">
        <v>1307</v>
      </c>
      <c r="G1412" s="5" t="s">
        <v>142</v>
      </c>
      <c r="H1412" s="5" t="s">
        <v>52</v>
      </c>
      <c r="I1412" s="7">
        <v>42178.209027777797</v>
      </c>
      <c r="J1412" s="7">
        <v>42178.329166666699</v>
      </c>
      <c r="K1412" s="8" t="s">
        <v>1907</v>
      </c>
      <c r="L1412" s="8" t="s">
        <v>1276</v>
      </c>
      <c r="M1412" s="9" t="s">
        <v>1908</v>
      </c>
      <c r="N1412" s="2">
        <v>330</v>
      </c>
      <c r="O1412" s="8" t="s">
        <v>17</v>
      </c>
      <c r="P1412" t="str">
        <f t="shared" ref="P1412:P1475" si="56">IF(OR(E1412="B",E1412="E"),"Forced",IF(OR(E1412="C",E1412="Z"),"Fault",""))</f>
        <v>Forced</v>
      </c>
      <c r="Q1412">
        <f t="shared" ref="Q1412:Q1475" si="57">YEAR(I1412)</f>
        <v>2015</v>
      </c>
    </row>
    <row r="1413" spans="1:17" x14ac:dyDescent="0.25">
      <c r="A1413" s="3">
        <v>194521</v>
      </c>
      <c r="B1413" s="4" t="s">
        <v>17</v>
      </c>
      <c r="C1413" s="6" t="s">
        <v>17</v>
      </c>
      <c r="D1413" s="5" t="s">
        <v>181</v>
      </c>
      <c r="E1413" s="6" t="s">
        <v>69</v>
      </c>
      <c r="F1413" s="6" t="s">
        <v>1307</v>
      </c>
      <c r="G1413" s="5" t="s">
        <v>186</v>
      </c>
      <c r="H1413" s="5" t="s">
        <v>63</v>
      </c>
      <c r="I1413" s="7">
        <v>42178.495138888902</v>
      </c>
      <c r="J1413" s="7">
        <v>42178.586111111101</v>
      </c>
      <c r="K1413" s="8" t="s">
        <v>17</v>
      </c>
      <c r="L1413" s="8" t="s">
        <v>17</v>
      </c>
      <c r="M1413" s="9" t="s">
        <v>17</v>
      </c>
      <c r="N1413" s="2">
        <v>132</v>
      </c>
      <c r="O1413" s="8" t="s">
        <v>17</v>
      </c>
      <c r="P1413" t="str">
        <f t="shared" si="56"/>
        <v>Forced</v>
      </c>
      <c r="Q1413">
        <f t="shared" si="57"/>
        <v>2015</v>
      </c>
    </row>
    <row r="1414" spans="1:17" ht="114.75" x14ac:dyDescent="0.25">
      <c r="A1414" s="3">
        <v>194667</v>
      </c>
      <c r="B1414" s="4" t="s">
        <v>17</v>
      </c>
      <c r="C1414" s="6" t="s">
        <v>17</v>
      </c>
      <c r="D1414" s="5" t="s">
        <v>754</v>
      </c>
      <c r="E1414" s="6" t="s">
        <v>17</v>
      </c>
      <c r="F1414" s="6" t="s">
        <v>1307</v>
      </c>
      <c r="G1414" s="5" t="s">
        <v>135</v>
      </c>
      <c r="H1414" s="5" t="s">
        <v>25</v>
      </c>
      <c r="I1414" s="7">
        <v>42180.209027777797</v>
      </c>
      <c r="J1414" s="7">
        <v>42180.209027777797</v>
      </c>
      <c r="K1414" s="8" t="s">
        <v>1909</v>
      </c>
      <c r="L1414" s="8" t="s">
        <v>1276</v>
      </c>
      <c r="M1414" s="9" t="s">
        <v>17</v>
      </c>
      <c r="N1414" s="2">
        <v>66</v>
      </c>
      <c r="O1414" s="8" t="s">
        <v>17</v>
      </c>
      <c r="P1414" t="str">
        <f t="shared" si="56"/>
        <v/>
      </c>
      <c r="Q1414">
        <f t="shared" si="57"/>
        <v>2015</v>
      </c>
    </row>
    <row r="1415" spans="1:17" ht="63.75" x14ac:dyDescent="0.25">
      <c r="A1415" s="3">
        <v>194830</v>
      </c>
      <c r="B1415" s="4" t="s">
        <v>49</v>
      </c>
      <c r="C1415" s="6" t="s">
        <v>48</v>
      </c>
      <c r="D1415" s="5" t="s">
        <v>60</v>
      </c>
      <c r="E1415" s="6" t="s">
        <v>61</v>
      </c>
      <c r="F1415" s="6" t="s">
        <v>1307</v>
      </c>
      <c r="G1415" s="5" t="s">
        <v>186</v>
      </c>
      <c r="H1415" s="5" t="s">
        <v>63</v>
      </c>
      <c r="I1415" s="7">
        <v>42184.881944444402</v>
      </c>
      <c r="J1415" s="7">
        <v>42188.484027777798</v>
      </c>
      <c r="K1415" s="8" t="s">
        <v>1910</v>
      </c>
      <c r="L1415" s="8" t="s">
        <v>1276</v>
      </c>
      <c r="M1415" s="9" t="s">
        <v>1911</v>
      </c>
      <c r="N1415" s="2">
        <v>132</v>
      </c>
      <c r="O1415" s="8" t="s">
        <v>1912</v>
      </c>
      <c r="P1415" t="str">
        <f t="shared" si="56"/>
        <v>Forced</v>
      </c>
      <c r="Q1415">
        <f t="shared" si="57"/>
        <v>2015</v>
      </c>
    </row>
    <row r="1416" spans="1:17" ht="38.25" x14ac:dyDescent="0.25">
      <c r="A1416" s="3">
        <v>195110</v>
      </c>
      <c r="B1416" s="4" t="s">
        <v>42</v>
      </c>
      <c r="C1416" s="6" t="s">
        <v>36</v>
      </c>
      <c r="D1416" s="5" t="s">
        <v>557</v>
      </c>
      <c r="E1416" s="6" t="s">
        <v>61</v>
      </c>
      <c r="F1416" s="6" t="s">
        <v>1307</v>
      </c>
      <c r="G1416" s="5" t="s">
        <v>44</v>
      </c>
      <c r="H1416" s="5" t="s">
        <v>25</v>
      </c>
      <c r="I1416" s="7">
        <v>42185.595138888901</v>
      </c>
      <c r="J1416" s="7">
        <v>42185.6381944444</v>
      </c>
      <c r="K1416" s="8" t="s">
        <v>17</v>
      </c>
      <c r="L1416" s="8" t="s">
        <v>17</v>
      </c>
      <c r="M1416" s="9" t="s">
        <v>844</v>
      </c>
      <c r="N1416" s="2">
        <v>132</v>
      </c>
      <c r="O1416" s="8" t="s">
        <v>1913</v>
      </c>
      <c r="P1416" t="str">
        <f t="shared" si="56"/>
        <v>Forced</v>
      </c>
      <c r="Q1416">
        <f t="shared" si="57"/>
        <v>2015</v>
      </c>
    </row>
    <row r="1417" spans="1:17" ht="102" x14ac:dyDescent="0.25">
      <c r="A1417" s="3">
        <v>195135</v>
      </c>
      <c r="B1417" s="4" t="s">
        <v>602</v>
      </c>
      <c r="C1417" s="6" t="s">
        <v>24</v>
      </c>
      <c r="D1417" s="5" t="s">
        <v>759</v>
      </c>
      <c r="E1417" s="6" t="s">
        <v>84</v>
      </c>
      <c r="F1417" s="6" t="s">
        <v>1914</v>
      </c>
      <c r="G1417" s="5" t="s">
        <v>44</v>
      </c>
      <c r="H1417" s="5" t="s">
        <v>36</v>
      </c>
      <c r="I1417" s="7">
        <v>42186.167361111096</v>
      </c>
      <c r="J1417" s="7">
        <v>42186.484722222202</v>
      </c>
      <c r="K1417" s="8" t="s">
        <v>1915</v>
      </c>
      <c r="L1417" s="8" t="s">
        <v>1276</v>
      </c>
      <c r="M1417" s="9" t="s">
        <v>1916</v>
      </c>
      <c r="N1417" s="2">
        <v>330</v>
      </c>
      <c r="O1417" s="8" t="s">
        <v>1917</v>
      </c>
      <c r="P1417" t="str">
        <f t="shared" si="56"/>
        <v/>
      </c>
      <c r="Q1417">
        <f t="shared" si="57"/>
        <v>2015</v>
      </c>
    </row>
    <row r="1418" spans="1:17" ht="51" x14ac:dyDescent="0.25">
      <c r="A1418" s="3">
        <v>195175</v>
      </c>
      <c r="B1418" s="4" t="s">
        <v>42</v>
      </c>
      <c r="C1418" s="6" t="s">
        <v>36</v>
      </c>
      <c r="D1418" s="5" t="s">
        <v>720</v>
      </c>
      <c r="E1418" s="6" t="s">
        <v>84</v>
      </c>
      <c r="F1418" s="6" t="s">
        <v>1914</v>
      </c>
      <c r="G1418" s="5" t="s">
        <v>344</v>
      </c>
      <c r="H1418" s="5" t="s">
        <v>25</v>
      </c>
      <c r="I1418" s="7">
        <v>42244.452083333301</v>
      </c>
      <c r="J1418" s="7">
        <v>42244.528472222199</v>
      </c>
      <c r="K1418" s="8" t="s">
        <v>17</v>
      </c>
      <c r="L1418" s="8" t="s">
        <v>17</v>
      </c>
      <c r="M1418" s="9" t="s">
        <v>1918</v>
      </c>
      <c r="N1418" s="2">
        <v>132</v>
      </c>
      <c r="O1418" s="8" t="s">
        <v>1919</v>
      </c>
      <c r="P1418" t="str">
        <f t="shared" si="56"/>
        <v/>
      </c>
      <c r="Q1418">
        <f t="shared" si="57"/>
        <v>2015</v>
      </c>
    </row>
    <row r="1419" spans="1:17" ht="102" x14ac:dyDescent="0.25">
      <c r="A1419" s="3">
        <v>195207</v>
      </c>
      <c r="B1419" s="4" t="s">
        <v>49</v>
      </c>
      <c r="C1419" s="6" t="s">
        <v>48</v>
      </c>
      <c r="D1419" s="5" t="s">
        <v>615</v>
      </c>
      <c r="E1419" s="6" t="s">
        <v>38</v>
      </c>
      <c r="F1419" s="6" t="s">
        <v>1914</v>
      </c>
      <c r="G1419" s="5" t="s">
        <v>616</v>
      </c>
      <c r="H1419" s="5" t="s">
        <v>25</v>
      </c>
      <c r="I1419" s="7">
        <v>42187.320833333302</v>
      </c>
      <c r="J1419" s="7">
        <v>42187.795833333301</v>
      </c>
      <c r="K1419" s="8" t="s">
        <v>1920</v>
      </c>
      <c r="L1419" s="8" t="s">
        <v>1276</v>
      </c>
      <c r="M1419" s="9" t="s">
        <v>1920</v>
      </c>
      <c r="N1419" s="2">
        <v>330</v>
      </c>
      <c r="O1419" s="8" t="s">
        <v>1921</v>
      </c>
      <c r="P1419" t="str">
        <f t="shared" si="56"/>
        <v>Fault</v>
      </c>
      <c r="Q1419">
        <f t="shared" si="57"/>
        <v>2015</v>
      </c>
    </row>
    <row r="1420" spans="1:17" ht="102" x14ac:dyDescent="0.25">
      <c r="A1420" s="3">
        <v>195208</v>
      </c>
      <c r="B1420" s="4" t="s">
        <v>49</v>
      </c>
      <c r="C1420" s="6" t="s">
        <v>48</v>
      </c>
      <c r="D1420" s="5" t="s">
        <v>365</v>
      </c>
      <c r="E1420" s="6" t="s">
        <v>84</v>
      </c>
      <c r="F1420" s="6" t="s">
        <v>1914</v>
      </c>
      <c r="G1420" s="5" t="s">
        <v>537</v>
      </c>
      <c r="H1420" s="5" t="s">
        <v>164</v>
      </c>
      <c r="I1420" s="7">
        <v>42187.326388888898</v>
      </c>
      <c r="J1420" s="7">
        <v>42187.436805555597</v>
      </c>
      <c r="K1420" s="8" t="s">
        <v>1922</v>
      </c>
      <c r="L1420" s="8" t="s">
        <v>1276</v>
      </c>
      <c r="M1420" s="9" t="s">
        <v>1922</v>
      </c>
      <c r="N1420" s="2">
        <v>330</v>
      </c>
      <c r="O1420" s="8" t="s">
        <v>1923</v>
      </c>
      <c r="P1420" t="str">
        <f t="shared" si="56"/>
        <v/>
      </c>
      <c r="Q1420">
        <f t="shared" si="57"/>
        <v>2015</v>
      </c>
    </row>
    <row r="1421" spans="1:17" x14ac:dyDescent="0.25">
      <c r="A1421" s="3">
        <v>195209</v>
      </c>
      <c r="B1421" s="4" t="s">
        <v>17</v>
      </c>
      <c r="C1421" s="6" t="s">
        <v>17</v>
      </c>
      <c r="D1421" s="5" t="s">
        <v>1924</v>
      </c>
      <c r="E1421" s="6" t="s">
        <v>17</v>
      </c>
      <c r="F1421" s="6" t="s">
        <v>1914</v>
      </c>
      <c r="G1421" s="5" t="s">
        <v>537</v>
      </c>
      <c r="H1421" s="5" t="s">
        <v>36</v>
      </c>
      <c r="I1421" s="7">
        <v>42187.326388888898</v>
      </c>
      <c r="J1421" s="7">
        <v>42187.436805555597</v>
      </c>
      <c r="K1421" s="8" t="s">
        <v>17</v>
      </c>
      <c r="L1421" s="8" t="s">
        <v>17</v>
      </c>
      <c r="M1421" s="9" t="s">
        <v>17</v>
      </c>
      <c r="N1421" s="2">
        <v>330</v>
      </c>
      <c r="O1421" s="8" t="s">
        <v>17</v>
      </c>
      <c r="P1421" t="str">
        <f t="shared" si="56"/>
        <v/>
      </c>
      <c r="Q1421">
        <f t="shared" si="57"/>
        <v>2015</v>
      </c>
    </row>
    <row r="1422" spans="1:17" x14ac:dyDescent="0.25">
      <c r="A1422" s="3">
        <v>195210</v>
      </c>
      <c r="B1422" s="4" t="s">
        <v>17</v>
      </c>
      <c r="C1422" s="6" t="s">
        <v>17</v>
      </c>
      <c r="D1422" s="5" t="s">
        <v>1925</v>
      </c>
      <c r="E1422" s="6" t="s">
        <v>17</v>
      </c>
      <c r="F1422" s="6" t="s">
        <v>1914</v>
      </c>
      <c r="G1422" s="5" t="s">
        <v>537</v>
      </c>
      <c r="H1422" s="5" t="s">
        <v>36</v>
      </c>
      <c r="I1422" s="7">
        <v>42187.326388888898</v>
      </c>
      <c r="J1422" s="7">
        <v>42187.436805555597</v>
      </c>
      <c r="K1422" s="8" t="s">
        <v>17</v>
      </c>
      <c r="L1422" s="8" t="s">
        <v>17</v>
      </c>
      <c r="M1422" s="9" t="s">
        <v>17</v>
      </c>
      <c r="N1422" s="2">
        <v>330</v>
      </c>
      <c r="O1422" s="8" t="s">
        <v>17</v>
      </c>
      <c r="P1422" t="str">
        <f t="shared" si="56"/>
        <v/>
      </c>
      <c r="Q1422">
        <f t="shared" si="57"/>
        <v>2015</v>
      </c>
    </row>
    <row r="1423" spans="1:17" x14ac:dyDescent="0.25">
      <c r="A1423" s="3">
        <v>195211</v>
      </c>
      <c r="B1423" s="4" t="s">
        <v>17</v>
      </c>
      <c r="C1423" s="6" t="s">
        <v>17</v>
      </c>
      <c r="D1423" s="5" t="s">
        <v>1926</v>
      </c>
      <c r="E1423" s="6" t="s">
        <v>17</v>
      </c>
      <c r="F1423" s="6" t="s">
        <v>1914</v>
      </c>
      <c r="G1423" s="5" t="s">
        <v>537</v>
      </c>
      <c r="H1423" s="5" t="s">
        <v>36</v>
      </c>
      <c r="I1423" s="7">
        <v>42187.326388888898</v>
      </c>
      <c r="J1423" s="7">
        <v>42187.436805555597</v>
      </c>
      <c r="K1423" s="8" t="s">
        <v>17</v>
      </c>
      <c r="L1423" s="8" t="s">
        <v>17</v>
      </c>
      <c r="M1423" s="9" t="s">
        <v>17</v>
      </c>
      <c r="N1423" s="2">
        <v>330</v>
      </c>
      <c r="O1423" s="8" t="s">
        <v>17</v>
      </c>
      <c r="P1423" t="str">
        <f t="shared" si="56"/>
        <v/>
      </c>
      <c r="Q1423">
        <f t="shared" si="57"/>
        <v>2015</v>
      </c>
    </row>
    <row r="1424" spans="1:17" x14ac:dyDescent="0.25">
      <c r="A1424" s="3">
        <v>195212</v>
      </c>
      <c r="B1424" s="4" t="s">
        <v>17</v>
      </c>
      <c r="C1424" s="6" t="s">
        <v>17</v>
      </c>
      <c r="D1424" s="5" t="s">
        <v>1927</v>
      </c>
      <c r="E1424" s="6" t="s">
        <v>17</v>
      </c>
      <c r="F1424" s="6" t="s">
        <v>1914</v>
      </c>
      <c r="G1424" s="5" t="s">
        <v>537</v>
      </c>
      <c r="H1424" s="5" t="s">
        <v>36</v>
      </c>
      <c r="I1424" s="7">
        <v>42187.326388888898</v>
      </c>
      <c r="J1424" s="7">
        <v>42187.436805555597</v>
      </c>
      <c r="K1424" s="8" t="s">
        <v>17</v>
      </c>
      <c r="L1424" s="8" t="s">
        <v>17</v>
      </c>
      <c r="M1424" s="9" t="s">
        <v>17</v>
      </c>
      <c r="N1424" s="2">
        <v>330</v>
      </c>
      <c r="O1424" s="8" t="s">
        <v>17</v>
      </c>
      <c r="P1424" t="str">
        <f t="shared" si="56"/>
        <v/>
      </c>
      <c r="Q1424">
        <f t="shared" si="57"/>
        <v>2015</v>
      </c>
    </row>
    <row r="1425" spans="1:17" ht="25.5" x14ac:dyDescent="0.25">
      <c r="A1425" s="3">
        <v>195497</v>
      </c>
      <c r="B1425" s="4" t="s">
        <v>42</v>
      </c>
      <c r="C1425" s="6" t="s">
        <v>36</v>
      </c>
      <c r="D1425" s="5" t="s">
        <v>451</v>
      </c>
      <c r="E1425" s="6" t="s">
        <v>84</v>
      </c>
      <c r="F1425" s="6" t="s">
        <v>1914</v>
      </c>
      <c r="G1425" s="5" t="s">
        <v>57</v>
      </c>
      <c r="H1425" s="5" t="s">
        <v>36</v>
      </c>
      <c r="I1425" s="7">
        <v>42189.589583333298</v>
      </c>
      <c r="J1425" s="7">
        <v>42189.706944444399</v>
      </c>
      <c r="K1425" s="8" t="s">
        <v>17</v>
      </c>
      <c r="L1425" s="8" t="s">
        <v>17</v>
      </c>
      <c r="M1425" s="9" t="s">
        <v>1801</v>
      </c>
      <c r="N1425" s="2">
        <v>500</v>
      </c>
      <c r="O1425" s="8" t="s">
        <v>1928</v>
      </c>
      <c r="P1425" t="str">
        <f t="shared" si="56"/>
        <v/>
      </c>
      <c r="Q1425">
        <f t="shared" si="57"/>
        <v>2015</v>
      </c>
    </row>
    <row r="1426" spans="1:17" ht="25.5" x14ac:dyDescent="0.25">
      <c r="A1426" s="3">
        <v>195498</v>
      </c>
      <c r="B1426" s="4" t="s">
        <v>95</v>
      </c>
      <c r="C1426" s="6" t="s">
        <v>36</v>
      </c>
      <c r="D1426" s="5" t="s">
        <v>1929</v>
      </c>
      <c r="E1426" s="6" t="s">
        <v>84</v>
      </c>
      <c r="F1426" s="6" t="s">
        <v>1914</v>
      </c>
      <c r="G1426" s="5" t="s">
        <v>70</v>
      </c>
      <c r="H1426" s="5" t="s">
        <v>36</v>
      </c>
      <c r="I1426" s="7">
        <v>42190.350694444402</v>
      </c>
      <c r="J1426" s="7">
        <v>42190.423611111102</v>
      </c>
      <c r="K1426" s="8" t="s">
        <v>17</v>
      </c>
      <c r="L1426" s="8" t="s">
        <v>17</v>
      </c>
      <c r="M1426" s="9" t="s">
        <v>1930</v>
      </c>
      <c r="N1426" s="2">
        <v>330</v>
      </c>
      <c r="O1426" s="8" t="s">
        <v>1931</v>
      </c>
      <c r="P1426" t="str">
        <f t="shared" si="56"/>
        <v/>
      </c>
      <c r="Q1426">
        <f t="shared" si="57"/>
        <v>2015</v>
      </c>
    </row>
    <row r="1427" spans="1:17" ht="114.75" x14ac:dyDescent="0.25">
      <c r="A1427" s="3">
        <v>195611</v>
      </c>
      <c r="B1427" s="4" t="s">
        <v>17</v>
      </c>
      <c r="C1427" s="6" t="s">
        <v>17</v>
      </c>
      <c r="D1427" s="5" t="s">
        <v>380</v>
      </c>
      <c r="E1427" s="6" t="s">
        <v>17</v>
      </c>
      <c r="F1427" s="6" t="s">
        <v>1914</v>
      </c>
      <c r="G1427" s="5" t="s">
        <v>326</v>
      </c>
      <c r="H1427" s="5" t="s">
        <v>25</v>
      </c>
      <c r="I1427" s="7">
        <v>42191.867361111101</v>
      </c>
      <c r="J1427" s="7">
        <v>42191.990277777797</v>
      </c>
      <c r="K1427" s="8" t="s">
        <v>1932</v>
      </c>
      <c r="L1427" s="8" t="s">
        <v>1276</v>
      </c>
      <c r="M1427" s="9" t="s">
        <v>17</v>
      </c>
      <c r="N1427" s="2">
        <v>66</v>
      </c>
      <c r="O1427" s="8" t="s">
        <v>17</v>
      </c>
      <c r="P1427" t="str">
        <f t="shared" si="56"/>
        <v/>
      </c>
      <c r="Q1427">
        <f t="shared" si="57"/>
        <v>2015</v>
      </c>
    </row>
    <row r="1428" spans="1:17" ht="89.25" x14ac:dyDescent="0.25">
      <c r="A1428" s="3">
        <v>195612</v>
      </c>
      <c r="B1428" s="4" t="s">
        <v>17</v>
      </c>
      <c r="C1428" s="6" t="s">
        <v>17</v>
      </c>
      <c r="D1428" s="5" t="s">
        <v>380</v>
      </c>
      <c r="E1428" s="6" t="s">
        <v>17</v>
      </c>
      <c r="F1428" s="6" t="s">
        <v>1914</v>
      </c>
      <c r="G1428" s="5" t="s">
        <v>326</v>
      </c>
      <c r="H1428" s="5" t="s">
        <v>25</v>
      </c>
      <c r="I1428" s="7">
        <v>42191.863194444399</v>
      </c>
      <c r="J1428" s="7">
        <v>42191.863194444399</v>
      </c>
      <c r="K1428" s="8" t="s">
        <v>1933</v>
      </c>
      <c r="L1428" s="8" t="s">
        <v>1276</v>
      </c>
      <c r="M1428" s="9" t="s">
        <v>17</v>
      </c>
      <c r="N1428" s="2">
        <v>66</v>
      </c>
      <c r="O1428" s="8" t="s">
        <v>17</v>
      </c>
      <c r="P1428" t="str">
        <f t="shared" si="56"/>
        <v/>
      </c>
      <c r="Q1428">
        <f t="shared" si="57"/>
        <v>2015</v>
      </c>
    </row>
    <row r="1429" spans="1:17" x14ac:dyDescent="0.25">
      <c r="A1429" s="3">
        <v>196252</v>
      </c>
      <c r="B1429" s="4" t="s">
        <v>42</v>
      </c>
      <c r="C1429" s="6" t="s">
        <v>36</v>
      </c>
      <c r="D1429" s="5" t="s">
        <v>268</v>
      </c>
      <c r="E1429" s="6" t="s">
        <v>61</v>
      </c>
      <c r="F1429" s="6" t="s">
        <v>1914</v>
      </c>
      <c r="G1429" s="5" t="s">
        <v>232</v>
      </c>
      <c r="H1429" s="5" t="s">
        <v>52</v>
      </c>
      <c r="I1429" s="7">
        <v>42194.377777777801</v>
      </c>
      <c r="J1429" s="7">
        <v>42194.483333333301</v>
      </c>
      <c r="K1429" s="8" t="s">
        <v>17</v>
      </c>
      <c r="L1429" s="8" t="s">
        <v>17</v>
      </c>
      <c r="M1429" s="9" t="s">
        <v>1934</v>
      </c>
      <c r="N1429" s="2">
        <v>132</v>
      </c>
      <c r="O1429" s="8" t="s">
        <v>17</v>
      </c>
      <c r="P1429" t="str">
        <f t="shared" si="56"/>
        <v>Forced</v>
      </c>
      <c r="Q1429">
        <f t="shared" si="57"/>
        <v>2015</v>
      </c>
    </row>
    <row r="1430" spans="1:17" ht="63.75" x14ac:dyDescent="0.25">
      <c r="A1430" s="3">
        <v>196257</v>
      </c>
      <c r="B1430" s="4" t="s">
        <v>95</v>
      </c>
      <c r="C1430" s="6" t="s">
        <v>36</v>
      </c>
      <c r="D1430" s="5" t="s">
        <v>366</v>
      </c>
      <c r="E1430" s="6" t="s">
        <v>69</v>
      </c>
      <c r="F1430" s="6" t="s">
        <v>1914</v>
      </c>
      <c r="G1430" s="5" t="s">
        <v>210</v>
      </c>
      <c r="H1430" s="5" t="s">
        <v>52</v>
      </c>
      <c r="I1430" s="7">
        <v>42194.521527777797</v>
      </c>
      <c r="J1430" s="7">
        <v>42194.624305555597</v>
      </c>
      <c r="K1430" s="8" t="s">
        <v>17</v>
      </c>
      <c r="L1430" s="8" t="s">
        <v>17</v>
      </c>
      <c r="M1430" s="9" t="s">
        <v>1935</v>
      </c>
      <c r="N1430" s="2">
        <v>330</v>
      </c>
      <c r="O1430" s="8" t="s">
        <v>1936</v>
      </c>
      <c r="P1430" t="str">
        <f t="shared" si="56"/>
        <v>Forced</v>
      </c>
      <c r="Q1430">
        <f t="shared" si="57"/>
        <v>2015</v>
      </c>
    </row>
    <row r="1431" spans="1:17" ht="76.5" x14ac:dyDescent="0.25">
      <c r="A1431" s="3">
        <v>196509</v>
      </c>
      <c r="B1431" s="4" t="s">
        <v>73</v>
      </c>
      <c r="C1431" s="6" t="s">
        <v>1937</v>
      </c>
      <c r="D1431" s="5" t="s">
        <v>114</v>
      </c>
      <c r="E1431" s="6" t="s">
        <v>38</v>
      </c>
      <c r="F1431" s="6" t="s">
        <v>1914</v>
      </c>
      <c r="G1431" s="5" t="s">
        <v>326</v>
      </c>
      <c r="H1431" s="5" t="s">
        <v>52</v>
      </c>
      <c r="I1431" s="7">
        <v>42195.306250000001</v>
      </c>
      <c r="J1431" s="7">
        <v>42195.608333333301</v>
      </c>
      <c r="K1431" s="8" t="s">
        <v>1938</v>
      </c>
      <c r="L1431" s="8" t="s">
        <v>1939</v>
      </c>
      <c r="M1431" s="9" t="s">
        <v>1938</v>
      </c>
      <c r="N1431" s="2">
        <v>132</v>
      </c>
      <c r="O1431" s="8" t="s">
        <v>1940</v>
      </c>
      <c r="P1431" t="str">
        <f t="shared" si="56"/>
        <v>Fault</v>
      </c>
      <c r="Q1431">
        <f t="shared" si="57"/>
        <v>2015</v>
      </c>
    </row>
    <row r="1432" spans="1:17" ht="25.5" x14ac:dyDescent="0.25">
      <c r="A1432" s="3">
        <v>196541</v>
      </c>
      <c r="B1432" s="4" t="s">
        <v>17</v>
      </c>
      <c r="C1432" s="6" t="s">
        <v>17</v>
      </c>
      <c r="D1432" s="5" t="s">
        <v>215</v>
      </c>
      <c r="E1432" s="6" t="s">
        <v>17</v>
      </c>
      <c r="F1432" s="6" t="s">
        <v>1914</v>
      </c>
      <c r="G1432" s="5" t="s">
        <v>158</v>
      </c>
      <c r="H1432" s="5" t="s">
        <v>25</v>
      </c>
      <c r="I1432" s="7">
        <v>42196.301388888904</v>
      </c>
      <c r="J1432" s="7">
        <v>42196.510416666701</v>
      </c>
      <c r="K1432" s="8" t="s">
        <v>1941</v>
      </c>
      <c r="L1432" s="8" t="s">
        <v>1276</v>
      </c>
      <c r="M1432" s="9" t="s">
        <v>17</v>
      </c>
      <c r="N1432" s="2">
        <v>66</v>
      </c>
      <c r="O1432" s="8" t="s">
        <v>17</v>
      </c>
      <c r="P1432" t="str">
        <f t="shared" si="56"/>
        <v/>
      </c>
      <c r="Q1432">
        <f t="shared" si="57"/>
        <v>2015</v>
      </c>
    </row>
    <row r="1433" spans="1:17" x14ac:dyDescent="0.25">
      <c r="A1433" s="3">
        <v>196543</v>
      </c>
      <c r="B1433" s="4" t="s">
        <v>17</v>
      </c>
      <c r="C1433" s="6" t="s">
        <v>17</v>
      </c>
      <c r="D1433" s="5" t="s">
        <v>440</v>
      </c>
      <c r="E1433" s="6" t="s">
        <v>17</v>
      </c>
      <c r="F1433" s="6" t="s">
        <v>1914</v>
      </c>
      <c r="G1433" s="5" t="s">
        <v>326</v>
      </c>
      <c r="H1433" s="5" t="s">
        <v>25</v>
      </c>
      <c r="I1433" s="7">
        <v>42196.568055555603</v>
      </c>
      <c r="J1433" s="7">
        <v>42196.568055555603</v>
      </c>
      <c r="K1433" s="8" t="s">
        <v>17</v>
      </c>
      <c r="L1433" s="8" t="s">
        <v>1276</v>
      </c>
      <c r="M1433" s="9" t="s">
        <v>17</v>
      </c>
      <c r="N1433" s="2">
        <v>66</v>
      </c>
      <c r="O1433" s="8" t="s">
        <v>17</v>
      </c>
      <c r="P1433" t="str">
        <f t="shared" si="56"/>
        <v/>
      </c>
      <c r="Q1433">
        <f t="shared" si="57"/>
        <v>2015</v>
      </c>
    </row>
    <row r="1434" spans="1:17" ht="25.5" x14ac:dyDescent="0.25">
      <c r="A1434" s="3">
        <v>196557</v>
      </c>
      <c r="B1434" s="4" t="s">
        <v>88</v>
      </c>
      <c r="C1434" s="6" t="s">
        <v>25</v>
      </c>
      <c r="D1434" s="5" t="s">
        <v>40</v>
      </c>
      <c r="E1434" s="6" t="s">
        <v>84</v>
      </c>
      <c r="F1434" s="6" t="s">
        <v>1914</v>
      </c>
      <c r="G1434" s="5" t="s">
        <v>499</v>
      </c>
      <c r="H1434" s="5" t="s">
        <v>25</v>
      </c>
      <c r="I1434" s="7">
        <v>42196.721527777801</v>
      </c>
      <c r="J1434" s="7">
        <v>42196.721527777801</v>
      </c>
      <c r="K1434" s="8" t="s">
        <v>1942</v>
      </c>
      <c r="L1434" s="8" t="s">
        <v>1943</v>
      </c>
      <c r="M1434" s="9" t="s">
        <v>1615</v>
      </c>
      <c r="N1434" s="2">
        <v>330</v>
      </c>
      <c r="O1434" s="8" t="s">
        <v>17</v>
      </c>
      <c r="P1434" t="str">
        <f t="shared" si="56"/>
        <v/>
      </c>
      <c r="Q1434">
        <f t="shared" si="57"/>
        <v>2015</v>
      </c>
    </row>
    <row r="1435" spans="1:17" x14ac:dyDescent="0.25">
      <c r="A1435" s="3">
        <v>196558</v>
      </c>
      <c r="B1435" s="4" t="s">
        <v>17</v>
      </c>
      <c r="C1435" s="6" t="s">
        <v>17</v>
      </c>
      <c r="D1435" s="5" t="s">
        <v>730</v>
      </c>
      <c r="E1435" s="6" t="s">
        <v>17</v>
      </c>
      <c r="F1435" s="6" t="s">
        <v>1914</v>
      </c>
      <c r="G1435" s="5" t="s">
        <v>79</v>
      </c>
      <c r="H1435" s="5" t="s">
        <v>36</v>
      </c>
      <c r="I1435" s="7">
        <v>42196.721527777801</v>
      </c>
      <c r="J1435" s="7">
        <v>42196.721527777801</v>
      </c>
      <c r="K1435" s="8" t="s">
        <v>17</v>
      </c>
      <c r="L1435" s="8" t="s">
        <v>17</v>
      </c>
      <c r="M1435" s="9" t="s">
        <v>17</v>
      </c>
      <c r="N1435" s="2">
        <v>330</v>
      </c>
      <c r="O1435" s="8" t="s">
        <v>17</v>
      </c>
      <c r="P1435" t="str">
        <f t="shared" si="56"/>
        <v/>
      </c>
      <c r="Q1435">
        <f t="shared" si="57"/>
        <v>2015</v>
      </c>
    </row>
    <row r="1436" spans="1:17" x14ac:dyDescent="0.25">
      <c r="A1436" s="3">
        <v>196559</v>
      </c>
      <c r="B1436" s="4" t="s">
        <v>17</v>
      </c>
      <c r="C1436" s="6" t="s">
        <v>17</v>
      </c>
      <c r="D1436" s="5" t="s">
        <v>731</v>
      </c>
      <c r="E1436" s="6" t="s">
        <v>17</v>
      </c>
      <c r="F1436" s="6" t="s">
        <v>1914</v>
      </c>
      <c r="G1436" s="5" t="s">
        <v>79</v>
      </c>
      <c r="H1436" s="5" t="s">
        <v>36</v>
      </c>
      <c r="I1436" s="7">
        <v>42196.721527777801</v>
      </c>
      <c r="J1436" s="7">
        <v>42196.721527777801</v>
      </c>
      <c r="K1436" s="8" t="s">
        <v>17</v>
      </c>
      <c r="L1436" s="8" t="s">
        <v>17</v>
      </c>
      <c r="M1436" s="9" t="s">
        <v>17</v>
      </c>
      <c r="N1436" s="2">
        <v>330</v>
      </c>
      <c r="O1436" s="8" t="s">
        <v>17</v>
      </c>
      <c r="P1436" t="str">
        <f t="shared" si="56"/>
        <v/>
      </c>
      <c r="Q1436">
        <f t="shared" si="57"/>
        <v>2015</v>
      </c>
    </row>
    <row r="1437" spans="1:17" ht="318.75" x14ac:dyDescent="0.25">
      <c r="A1437" s="3">
        <v>196560</v>
      </c>
      <c r="B1437" s="4" t="s">
        <v>34</v>
      </c>
      <c r="C1437" s="6" t="s">
        <v>36</v>
      </c>
      <c r="D1437" s="5" t="s">
        <v>570</v>
      </c>
      <c r="E1437" s="6" t="s">
        <v>38</v>
      </c>
      <c r="F1437" s="6" t="s">
        <v>1914</v>
      </c>
      <c r="G1437" s="5" t="s">
        <v>571</v>
      </c>
      <c r="H1437" s="5" t="s">
        <v>25</v>
      </c>
      <c r="I1437" s="7">
        <v>42196.721527777801</v>
      </c>
      <c r="J1437" s="7">
        <v>42196.724305555603</v>
      </c>
      <c r="K1437" s="8" t="s">
        <v>1944</v>
      </c>
      <c r="L1437" s="8" t="s">
        <v>1276</v>
      </c>
      <c r="M1437" s="9" t="s">
        <v>1945</v>
      </c>
      <c r="N1437" s="2">
        <v>330</v>
      </c>
      <c r="O1437" s="8" t="s">
        <v>1946</v>
      </c>
      <c r="P1437" t="str">
        <f t="shared" si="56"/>
        <v>Fault</v>
      </c>
      <c r="Q1437">
        <f t="shared" si="57"/>
        <v>2015</v>
      </c>
    </row>
    <row r="1438" spans="1:17" ht="25.5" x14ac:dyDescent="0.25">
      <c r="A1438" s="3">
        <v>196561</v>
      </c>
      <c r="B1438" s="4" t="s">
        <v>88</v>
      </c>
      <c r="C1438" s="6" t="s">
        <v>25</v>
      </c>
      <c r="D1438" s="5" t="s">
        <v>1015</v>
      </c>
      <c r="E1438" s="6" t="s">
        <v>84</v>
      </c>
      <c r="F1438" s="6" t="s">
        <v>1914</v>
      </c>
      <c r="G1438" s="5" t="s">
        <v>1016</v>
      </c>
      <c r="H1438" s="5" t="s">
        <v>25</v>
      </c>
      <c r="I1438" s="7">
        <v>42196.797916666699</v>
      </c>
      <c r="J1438" s="7">
        <v>42196.797916666699</v>
      </c>
      <c r="K1438" s="8" t="s">
        <v>1947</v>
      </c>
      <c r="L1438" s="8" t="s">
        <v>1948</v>
      </c>
      <c r="M1438" s="9" t="s">
        <v>1615</v>
      </c>
      <c r="N1438" s="2">
        <v>330</v>
      </c>
      <c r="O1438" s="8" t="s">
        <v>17</v>
      </c>
      <c r="P1438" t="str">
        <f t="shared" si="56"/>
        <v/>
      </c>
      <c r="Q1438">
        <f t="shared" si="57"/>
        <v>2015</v>
      </c>
    </row>
    <row r="1439" spans="1:17" x14ac:dyDescent="0.25">
      <c r="A1439" s="3">
        <v>196562</v>
      </c>
      <c r="B1439" s="4" t="s">
        <v>17</v>
      </c>
      <c r="C1439" s="6" t="s">
        <v>17</v>
      </c>
      <c r="D1439" s="5" t="s">
        <v>723</v>
      </c>
      <c r="E1439" s="6" t="s">
        <v>17</v>
      </c>
      <c r="F1439" s="6" t="s">
        <v>1914</v>
      </c>
      <c r="G1439" s="5" t="s">
        <v>263</v>
      </c>
      <c r="H1439" s="5" t="s">
        <v>36</v>
      </c>
      <c r="I1439" s="7">
        <v>42196.797916666699</v>
      </c>
      <c r="J1439" s="7">
        <v>42196.797916666699</v>
      </c>
      <c r="K1439" s="8" t="s">
        <v>17</v>
      </c>
      <c r="L1439" s="8" t="s">
        <v>17</v>
      </c>
      <c r="M1439" s="9" t="s">
        <v>17</v>
      </c>
      <c r="N1439" s="2">
        <v>330</v>
      </c>
      <c r="O1439" s="8" t="s">
        <v>17</v>
      </c>
      <c r="P1439" t="str">
        <f t="shared" si="56"/>
        <v/>
      </c>
      <c r="Q1439">
        <f t="shared" si="57"/>
        <v>2015</v>
      </c>
    </row>
    <row r="1440" spans="1:17" x14ac:dyDescent="0.25">
      <c r="A1440" s="3">
        <v>196563</v>
      </c>
      <c r="B1440" s="4" t="s">
        <v>17</v>
      </c>
      <c r="C1440" s="6" t="s">
        <v>17</v>
      </c>
      <c r="D1440" s="5" t="s">
        <v>1949</v>
      </c>
      <c r="E1440" s="6" t="s">
        <v>17</v>
      </c>
      <c r="F1440" s="6" t="s">
        <v>1914</v>
      </c>
      <c r="G1440" s="5" t="s">
        <v>17</v>
      </c>
      <c r="H1440" s="5" t="s">
        <v>36</v>
      </c>
      <c r="I1440" s="7">
        <v>42196.797916666699</v>
      </c>
      <c r="J1440" s="7">
        <v>42196.797916666699</v>
      </c>
      <c r="K1440" s="8" t="s">
        <v>17</v>
      </c>
      <c r="L1440" s="8" t="s">
        <v>17</v>
      </c>
      <c r="M1440" s="9" t="s">
        <v>17</v>
      </c>
      <c r="N1440" s="2">
        <v>330</v>
      </c>
      <c r="O1440" s="8" t="s">
        <v>17</v>
      </c>
      <c r="P1440" t="str">
        <f t="shared" si="56"/>
        <v/>
      </c>
      <c r="Q1440">
        <f t="shared" si="57"/>
        <v>2015</v>
      </c>
    </row>
    <row r="1441" spans="1:17" x14ac:dyDescent="0.25">
      <c r="A1441" s="3">
        <v>196564</v>
      </c>
      <c r="B1441" s="4" t="s">
        <v>17</v>
      </c>
      <c r="C1441" s="6" t="s">
        <v>17</v>
      </c>
      <c r="D1441" s="5" t="s">
        <v>1950</v>
      </c>
      <c r="E1441" s="6" t="s">
        <v>17</v>
      </c>
      <c r="F1441" s="6" t="s">
        <v>1914</v>
      </c>
      <c r="G1441" s="5" t="s">
        <v>17</v>
      </c>
      <c r="H1441" s="5" t="s">
        <v>36</v>
      </c>
      <c r="I1441" s="7">
        <v>42196.797916666699</v>
      </c>
      <c r="J1441" s="7">
        <v>42196.797916666699</v>
      </c>
      <c r="K1441" s="8" t="s">
        <v>17</v>
      </c>
      <c r="L1441" s="8" t="s">
        <v>17</v>
      </c>
      <c r="M1441" s="9" t="s">
        <v>17</v>
      </c>
      <c r="N1441" s="2">
        <v>330</v>
      </c>
      <c r="O1441" s="8" t="s">
        <v>17</v>
      </c>
      <c r="P1441" t="str">
        <f t="shared" si="56"/>
        <v/>
      </c>
      <c r="Q1441">
        <f t="shared" si="57"/>
        <v>2015</v>
      </c>
    </row>
    <row r="1442" spans="1:17" x14ac:dyDescent="0.25">
      <c r="A1442" s="3">
        <v>196565</v>
      </c>
      <c r="B1442" s="4" t="s">
        <v>17</v>
      </c>
      <c r="C1442" s="6" t="s">
        <v>17</v>
      </c>
      <c r="D1442" s="5" t="s">
        <v>685</v>
      </c>
      <c r="E1442" s="6" t="s">
        <v>17</v>
      </c>
      <c r="F1442" s="6" t="s">
        <v>1914</v>
      </c>
      <c r="G1442" s="5" t="s">
        <v>283</v>
      </c>
      <c r="H1442" s="5" t="s">
        <v>25</v>
      </c>
      <c r="I1442" s="7">
        <v>42196.824999999997</v>
      </c>
      <c r="J1442" s="7">
        <v>42196.824999999997</v>
      </c>
      <c r="K1442" s="8" t="s">
        <v>17</v>
      </c>
      <c r="L1442" s="8" t="s">
        <v>1276</v>
      </c>
      <c r="M1442" s="9" t="s">
        <v>17</v>
      </c>
      <c r="N1442" s="2">
        <v>132</v>
      </c>
      <c r="O1442" s="8" t="s">
        <v>17</v>
      </c>
      <c r="P1442" t="str">
        <f t="shared" si="56"/>
        <v/>
      </c>
      <c r="Q1442">
        <f t="shared" si="57"/>
        <v>2015</v>
      </c>
    </row>
    <row r="1443" spans="1:17" ht="25.5" x14ac:dyDescent="0.25">
      <c r="A1443" s="3">
        <v>196566</v>
      </c>
      <c r="B1443" s="4" t="s">
        <v>17</v>
      </c>
      <c r="C1443" s="6" t="s">
        <v>17</v>
      </c>
      <c r="D1443" s="5" t="s">
        <v>182</v>
      </c>
      <c r="E1443" s="6" t="s">
        <v>17</v>
      </c>
      <c r="F1443" s="6" t="s">
        <v>1914</v>
      </c>
      <c r="G1443" s="5" t="s">
        <v>128</v>
      </c>
      <c r="H1443" s="5" t="s">
        <v>25</v>
      </c>
      <c r="I1443" s="7">
        <v>42196.845138888901</v>
      </c>
      <c r="J1443" s="7">
        <v>42196.845138888901</v>
      </c>
      <c r="K1443" s="8" t="s">
        <v>17</v>
      </c>
      <c r="L1443" s="8" t="s">
        <v>1276</v>
      </c>
      <c r="M1443" s="9" t="s">
        <v>17</v>
      </c>
      <c r="N1443" s="2">
        <v>66</v>
      </c>
      <c r="O1443" s="8" t="s">
        <v>17</v>
      </c>
      <c r="P1443" t="str">
        <f t="shared" si="56"/>
        <v/>
      </c>
      <c r="Q1443">
        <f t="shared" si="57"/>
        <v>2015</v>
      </c>
    </row>
    <row r="1444" spans="1:17" ht="25.5" x14ac:dyDescent="0.25">
      <c r="A1444" s="3">
        <v>196567</v>
      </c>
      <c r="B1444" s="4" t="s">
        <v>17</v>
      </c>
      <c r="C1444" s="6" t="s">
        <v>17</v>
      </c>
      <c r="D1444" s="5" t="s">
        <v>182</v>
      </c>
      <c r="E1444" s="6" t="s">
        <v>17</v>
      </c>
      <c r="F1444" s="6" t="s">
        <v>1914</v>
      </c>
      <c r="G1444" s="5" t="s">
        <v>128</v>
      </c>
      <c r="H1444" s="5" t="s">
        <v>25</v>
      </c>
      <c r="I1444" s="7">
        <v>42196.850694444402</v>
      </c>
      <c r="J1444" s="7">
        <v>42196.850694444402</v>
      </c>
      <c r="K1444" s="8" t="s">
        <v>17</v>
      </c>
      <c r="L1444" s="8" t="s">
        <v>1276</v>
      </c>
      <c r="M1444" s="9" t="s">
        <v>17</v>
      </c>
      <c r="N1444" s="2">
        <v>66</v>
      </c>
      <c r="O1444" s="8" t="s">
        <v>17</v>
      </c>
      <c r="P1444" t="str">
        <f t="shared" si="56"/>
        <v/>
      </c>
      <c r="Q1444">
        <f t="shared" si="57"/>
        <v>2015</v>
      </c>
    </row>
    <row r="1445" spans="1:17" x14ac:dyDescent="0.25">
      <c r="A1445" s="3">
        <v>196568</v>
      </c>
      <c r="B1445" s="4" t="s">
        <v>17</v>
      </c>
      <c r="C1445" s="6" t="s">
        <v>17</v>
      </c>
      <c r="D1445" s="5" t="s">
        <v>130</v>
      </c>
      <c r="E1445" s="6" t="s">
        <v>17</v>
      </c>
      <c r="F1445" s="6" t="s">
        <v>1914</v>
      </c>
      <c r="G1445" s="5" t="s">
        <v>112</v>
      </c>
      <c r="H1445" s="5" t="s">
        <v>25</v>
      </c>
      <c r="I1445" s="7">
        <v>42196.865277777797</v>
      </c>
      <c r="J1445" s="7">
        <v>42196.865277777797</v>
      </c>
      <c r="K1445" s="8" t="s">
        <v>17</v>
      </c>
      <c r="L1445" s="8" t="s">
        <v>1276</v>
      </c>
      <c r="M1445" s="9" t="s">
        <v>17</v>
      </c>
      <c r="N1445" s="2">
        <v>66</v>
      </c>
      <c r="O1445" s="8" t="s">
        <v>17</v>
      </c>
      <c r="P1445" t="str">
        <f t="shared" si="56"/>
        <v/>
      </c>
      <c r="Q1445">
        <f t="shared" si="57"/>
        <v>2015</v>
      </c>
    </row>
    <row r="1446" spans="1:17" ht="76.5" x14ac:dyDescent="0.25">
      <c r="A1446" s="3">
        <v>196569</v>
      </c>
      <c r="B1446" s="4" t="s">
        <v>88</v>
      </c>
      <c r="C1446" s="6" t="s">
        <v>25</v>
      </c>
      <c r="D1446" s="5" t="s">
        <v>1793</v>
      </c>
      <c r="E1446" s="6" t="s">
        <v>84</v>
      </c>
      <c r="F1446" s="6" t="s">
        <v>1914</v>
      </c>
      <c r="G1446" s="5" t="s">
        <v>649</v>
      </c>
      <c r="H1446" s="5" t="s">
        <v>25</v>
      </c>
      <c r="I1446" s="7">
        <v>42196.8881944444</v>
      </c>
      <c r="J1446" s="7">
        <v>42196.8881944444</v>
      </c>
      <c r="K1446" s="8" t="s">
        <v>1951</v>
      </c>
      <c r="L1446" s="8" t="s">
        <v>1952</v>
      </c>
      <c r="M1446" s="9" t="s">
        <v>1615</v>
      </c>
      <c r="N1446" s="2">
        <v>132</v>
      </c>
      <c r="O1446" s="8" t="s">
        <v>17</v>
      </c>
      <c r="P1446" t="str">
        <f t="shared" si="56"/>
        <v/>
      </c>
      <c r="Q1446">
        <f t="shared" si="57"/>
        <v>2015</v>
      </c>
    </row>
    <row r="1447" spans="1:17" x14ac:dyDescent="0.25">
      <c r="A1447" s="3">
        <v>196570</v>
      </c>
      <c r="B1447" s="4" t="s">
        <v>17</v>
      </c>
      <c r="C1447" s="6" t="s">
        <v>17</v>
      </c>
      <c r="D1447" s="5" t="s">
        <v>218</v>
      </c>
      <c r="E1447" s="6" t="s">
        <v>17</v>
      </c>
      <c r="F1447" s="6" t="s">
        <v>1914</v>
      </c>
      <c r="G1447" s="5" t="s">
        <v>100</v>
      </c>
      <c r="H1447" s="5" t="s">
        <v>25</v>
      </c>
      <c r="I1447" s="7">
        <v>42196.905555555597</v>
      </c>
      <c r="J1447" s="7">
        <v>42196.905555555597</v>
      </c>
      <c r="K1447" s="8" t="s">
        <v>17</v>
      </c>
      <c r="L1447" s="8" t="s">
        <v>1276</v>
      </c>
      <c r="M1447" s="9" t="s">
        <v>17</v>
      </c>
      <c r="N1447" s="2">
        <v>66</v>
      </c>
      <c r="O1447" s="8" t="s">
        <v>17</v>
      </c>
      <c r="P1447" t="str">
        <f t="shared" si="56"/>
        <v/>
      </c>
      <c r="Q1447">
        <f t="shared" si="57"/>
        <v>2015</v>
      </c>
    </row>
    <row r="1448" spans="1:17" ht="38.25" x14ac:dyDescent="0.25">
      <c r="A1448" s="3">
        <v>196571</v>
      </c>
      <c r="B1448" s="4" t="s">
        <v>17</v>
      </c>
      <c r="C1448" s="6" t="s">
        <v>17</v>
      </c>
      <c r="D1448" s="5" t="s">
        <v>243</v>
      </c>
      <c r="E1448" s="6" t="s">
        <v>17</v>
      </c>
      <c r="F1448" s="6" t="s">
        <v>1914</v>
      </c>
      <c r="G1448" s="5" t="s">
        <v>87</v>
      </c>
      <c r="H1448" s="5" t="s">
        <v>25</v>
      </c>
      <c r="I1448" s="7">
        <v>42197.155555555597</v>
      </c>
      <c r="J1448" s="7">
        <v>42197.234027777798</v>
      </c>
      <c r="K1448" s="8" t="s">
        <v>1953</v>
      </c>
      <c r="L1448" s="8" t="s">
        <v>1276</v>
      </c>
      <c r="M1448" s="9" t="s">
        <v>17</v>
      </c>
      <c r="N1448" s="2">
        <v>66</v>
      </c>
      <c r="O1448" s="8" t="s">
        <v>17</v>
      </c>
      <c r="P1448" t="str">
        <f t="shared" si="56"/>
        <v/>
      </c>
      <c r="Q1448">
        <f t="shared" si="57"/>
        <v>2015</v>
      </c>
    </row>
    <row r="1449" spans="1:17" x14ac:dyDescent="0.25">
      <c r="A1449" s="3">
        <v>196572</v>
      </c>
      <c r="B1449" s="4" t="s">
        <v>17</v>
      </c>
      <c r="C1449" s="6" t="s">
        <v>17</v>
      </c>
      <c r="D1449" s="5" t="s">
        <v>243</v>
      </c>
      <c r="E1449" s="6" t="s">
        <v>17</v>
      </c>
      <c r="F1449" s="6" t="s">
        <v>1914</v>
      </c>
      <c r="G1449" s="5" t="s">
        <v>87</v>
      </c>
      <c r="H1449" s="5" t="s">
        <v>25</v>
      </c>
      <c r="I1449" s="7">
        <v>42197.264583333301</v>
      </c>
      <c r="J1449" s="7">
        <v>42197.639583333301</v>
      </c>
      <c r="K1449" s="8" t="s">
        <v>17</v>
      </c>
      <c r="L1449" s="8" t="s">
        <v>1276</v>
      </c>
      <c r="M1449" s="9" t="s">
        <v>17</v>
      </c>
      <c r="N1449" s="2">
        <v>66</v>
      </c>
      <c r="O1449" s="8" t="s">
        <v>17</v>
      </c>
      <c r="P1449" t="str">
        <f t="shared" si="56"/>
        <v/>
      </c>
      <c r="Q1449">
        <f t="shared" si="57"/>
        <v>2015</v>
      </c>
    </row>
    <row r="1450" spans="1:17" x14ac:dyDescent="0.25">
      <c r="A1450" s="3">
        <v>196575</v>
      </c>
      <c r="B1450" s="4" t="s">
        <v>17</v>
      </c>
      <c r="C1450" s="6" t="s">
        <v>17</v>
      </c>
      <c r="D1450" s="5" t="s">
        <v>1954</v>
      </c>
      <c r="E1450" s="6" t="s">
        <v>17</v>
      </c>
      <c r="F1450" s="6" t="s">
        <v>1914</v>
      </c>
      <c r="G1450" s="5" t="s">
        <v>188</v>
      </c>
      <c r="H1450" s="5" t="s">
        <v>25</v>
      </c>
      <c r="I1450" s="7">
        <v>42197.4243055556</v>
      </c>
      <c r="J1450" s="7">
        <v>42197.4243055556</v>
      </c>
      <c r="K1450" s="8" t="s">
        <v>17</v>
      </c>
      <c r="L1450" s="8" t="s">
        <v>1276</v>
      </c>
      <c r="M1450" s="9" t="s">
        <v>17</v>
      </c>
      <c r="N1450" s="2">
        <v>33</v>
      </c>
      <c r="O1450" s="8" t="s">
        <v>17</v>
      </c>
      <c r="P1450" t="str">
        <f t="shared" si="56"/>
        <v/>
      </c>
      <c r="Q1450">
        <f t="shared" si="57"/>
        <v>2015</v>
      </c>
    </row>
    <row r="1451" spans="1:17" ht="127.5" x14ac:dyDescent="0.25">
      <c r="A1451" s="3">
        <v>196576</v>
      </c>
      <c r="B1451" s="4" t="s">
        <v>567</v>
      </c>
      <c r="C1451" s="6" t="s">
        <v>25</v>
      </c>
      <c r="D1451" s="5" t="s">
        <v>200</v>
      </c>
      <c r="E1451" s="6" t="s">
        <v>38</v>
      </c>
      <c r="F1451" s="6" t="s">
        <v>1914</v>
      </c>
      <c r="G1451" s="5" t="s">
        <v>201</v>
      </c>
      <c r="H1451" s="5" t="s">
        <v>25</v>
      </c>
      <c r="I1451" s="7">
        <v>42197.961111111101</v>
      </c>
      <c r="J1451" s="7">
        <v>42203.556250000001</v>
      </c>
      <c r="K1451" s="8" t="s">
        <v>1955</v>
      </c>
      <c r="L1451" s="8" t="s">
        <v>1956</v>
      </c>
      <c r="M1451" s="9" t="s">
        <v>1957</v>
      </c>
      <c r="N1451" s="2">
        <v>132</v>
      </c>
      <c r="O1451" s="8" t="s">
        <v>1958</v>
      </c>
      <c r="P1451" t="str">
        <f t="shared" si="56"/>
        <v>Fault</v>
      </c>
      <c r="Q1451">
        <f t="shared" si="57"/>
        <v>2015</v>
      </c>
    </row>
    <row r="1452" spans="1:17" x14ac:dyDescent="0.25">
      <c r="A1452" s="3">
        <v>196577</v>
      </c>
      <c r="B1452" s="4" t="s">
        <v>17</v>
      </c>
      <c r="C1452" s="6" t="s">
        <v>17</v>
      </c>
      <c r="D1452" s="5" t="s">
        <v>660</v>
      </c>
      <c r="E1452" s="6" t="s">
        <v>17</v>
      </c>
      <c r="F1452" s="6" t="s">
        <v>1914</v>
      </c>
      <c r="G1452" s="5" t="s">
        <v>149</v>
      </c>
      <c r="H1452" s="5" t="s">
        <v>36</v>
      </c>
      <c r="I1452" s="7">
        <v>42197.961111111101</v>
      </c>
      <c r="J1452" s="7">
        <v>42203.556250000001</v>
      </c>
      <c r="K1452" s="8" t="s">
        <v>17</v>
      </c>
      <c r="L1452" s="8" t="s">
        <v>17</v>
      </c>
      <c r="M1452" s="9" t="s">
        <v>17</v>
      </c>
      <c r="N1452" s="2">
        <v>132</v>
      </c>
      <c r="O1452" s="8" t="s">
        <v>17</v>
      </c>
      <c r="P1452" t="str">
        <f t="shared" si="56"/>
        <v/>
      </c>
      <c r="Q1452">
        <f t="shared" si="57"/>
        <v>2015</v>
      </c>
    </row>
    <row r="1453" spans="1:17" x14ac:dyDescent="0.25">
      <c r="A1453" s="3">
        <v>196578</v>
      </c>
      <c r="B1453" s="4" t="s">
        <v>17</v>
      </c>
      <c r="C1453" s="6" t="s">
        <v>17</v>
      </c>
      <c r="D1453" s="5" t="s">
        <v>609</v>
      </c>
      <c r="E1453" s="6" t="s">
        <v>17</v>
      </c>
      <c r="F1453" s="6" t="s">
        <v>1914</v>
      </c>
      <c r="G1453" s="5" t="s">
        <v>39</v>
      </c>
      <c r="H1453" s="5" t="s">
        <v>36</v>
      </c>
      <c r="I1453" s="7">
        <v>42197.961111111101</v>
      </c>
      <c r="J1453" s="7">
        <v>42203.556250000001</v>
      </c>
      <c r="K1453" s="8" t="s">
        <v>17</v>
      </c>
      <c r="L1453" s="8" t="s">
        <v>17</v>
      </c>
      <c r="M1453" s="9" t="s">
        <v>17</v>
      </c>
      <c r="N1453" s="2">
        <v>132</v>
      </c>
      <c r="O1453" s="8" t="s">
        <v>17</v>
      </c>
      <c r="P1453" t="str">
        <f t="shared" si="56"/>
        <v/>
      </c>
      <c r="Q1453">
        <f t="shared" si="57"/>
        <v>2015</v>
      </c>
    </row>
    <row r="1454" spans="1:17" ht="25.5" x14ac:dyDescent="0.25">
      <c r="A1454" s="3">
        <v>196592</v>
      </c>
      <c r="B1454" s="4" t="s">
        <v>17</v>
      </c>
      <c r="C1454" s="6" t="s">
        <v>17</v>
      </c>
      <c r="D1454" s="5" t="s">
        <v>583</v>
      </c>
      <c r="E1454" s="6" t="s">
        <v>17</v>
      </c>
      <c r="F1454" s="6" t="s">
        <v>1914</v>
      </c>
      <c r="G1454" s="5" t="s">
        <v>242</v>
      </c>
      <c r="H1454" s="5" t="s">
        <v>52</v>
      </c>
      <c r="I1454" s="7">
        <v>42198.376388888901</v>
      </c>
      <c r="J1454" s="7">
        <v>42199.395138888904</v>
      </c>
      <c r="K1454" s="8" t="s">
        <v>1959</v>
      </c>
      <c r="L1454" s="8" t="s">
        <v>1276</v>
      </c>
      <c r="M1454" s="9" t="s">
        <v>17</v>
      </c>
      <c r="N1454" s="2">
        <v>330</v>
      </c>
      <c r="O1454" s="8" t="s">
        <v>17</v>
      </c>
      <c r="P1454" t="str">
        <f t="shared" si="56"/>
        <v/>
      </c>
      <c r="Q1454">
        <f t="shared" si="57"/>
        <v>2015</v>
      </c>
    </row>
    <row r="1455" spans="1:17" ht="51" x14ac:dyDescent="0.25">
      <c r="A1455" s="3">
        <v>196593</v>
      </c>
      <c r="B1455" s="4" t="s">
        <v>42</v>
      </c>
      <c r="C1455" s="6" t="s">
        <v>1960</v>
      </c>
      <c r="D1455" s="5" t="s">
        <v>1961</v>
      </c>
      <c r="E1455" s="6" t="s">
        <v>69</v>
      </c>
      <c r="F1455" s="6" t="s">
        <v>1914</v>
      </c>
      <c r="G1455" s="5" t="s">
        <v>631</v>
      </c>
      <c r="H1455" s="5" t="s">
        <v>25</v>
      </c>
      <c r="I1455" s="7">
        <v>42198.582638888904</v>
      </c>
      <c r="J1455" s="7">
        <v>42198.716666666704</v>
      </c>
      <c r="K1455" s="8" t="s">
        <v>17</v>
      </c>
      <c r="L1455" s="8" t="s">
        <v>17</v>
      </c>
      <c r="M1455" s="9" t="s">
        <v>1962</v>
      </c>
      <c r="N1455" s="2">
        <v>330</v>
      </c>
      <c r="O1455" s="8" t="s">
        <v>1963</v>
      </c>
      <c r="P1455" t="str">
        <f t="shared" si="56"/>
        <v>Forced</v>
      </c>
      <c r="Q1455">
        <f t="shared" si="57"/>
        <v>2015</v>
      </c>
    </row>
    <row r="1456" spans="1:17" ht="63.75" x14ac:dyDescent="0.25">
      <c r="A1456" s="3">
        <v>196616</v>
      </c>
      <c r="B1456" s="4" t="s">
        <v>17</v>
      </c>
      <c r="C1456" s="6" t="s">
        <v>17</v>
      </c>
      <c r="D1456" s="5" t="s">
        <v>196</v>
      </c>
      <c r="E1456" s="6" t="s">
        <v>17</v>
      </c>
      <c r="F1456" s="6" t="s">
        <v>1914</v>
      </c>
      <c r="G1456" s="5" t="s">
        <v>80</v>
      </c>
      <c r="H1456" s="5" t="s">
        <v>25</v>
      </c>
      <c r="I1456" s="7">
        <v>42198.574999999997</v>
      </c>
      <c r="J1456" s="7">
        <v>42198.721527777801</v>
      </c>
      <c r="K1456" s="8" t="s">
        <v>1964</v>
      </c>
      <c r="L1456" s="8" t="s">
        <v>1276</v>
      </c>
      <c r="M1456" s="9" t="s">
        <v>17</v>
      </c>
      <c r="N1456" s="2">
        <v>66</v>
      </c>
      <c r="O1456" s="8" t="s">
        <v>17</v>
      </c>
      <c r="P1456" t="str">
        <f t="shared" si="56"/>
        <v/>
      </c>
      <c r="Q1456">
        <f t="shared" si="57"/>
        <v>2015</v>
      </c>
    </row>
    <row r="1457" spans="1:17" x14ac:dyDescent="0.25">
      <c r="A1457" s="3">
        <v>196617</v>
      </c>
      <c r="B1457" s="4" t="s">
        <v>17</v>
      </c>
      <c r="C1457" s="6" t="s">
        <v>17</v>
      </c>
      <c r="D1457" s="5" t="s">
        <v>168</v>
      </c>
      <c r="E1457" s="6" t="s">
        <v>17</v>
      </c>
      <c r="F1457" s="6" t="s">
        <v>1914</v>
      </c>
      <c r="G1457" s="5" t="s">
        <v>242</v>
      </c>
      <c r="H1457" s="5" t="s">
        <v>52</v>
      </c>
      <c r="I1457" s="7">
        <v>42198.370833333298</v>
      </c>
      <c r="J1457" s="7">
        <v>42200.518750000003</v>
      </c>
      <c r="K1457" s="8" t="s">
        <v>1965</v>
      </c>
      <c r="L1457" s="8" t="s">
        <v>1276</v>
      </c>
      <c r="M1457" s="9" t="s">
        <v>17</v>
      </c>
      <c r="N1457" s="2">
        <v>330</v>
      </c>
      <c r="O1457" s="8" t="s">
        <v>17</v>
      </c>
      <c r="P1457" t="str">
        <f t="shared" si="56"/>
        <v/>
      </c>
      <c r="Q1457">
        <f t="shared" si="57"/>
        <v>2015</v>
      </c>
    </row>
    <row r="1458" spans="1:17" ht="38.25" x14ac:dyDescent="0.25">
      <c r="A1458" s="3">
        <v>196969</v>
      </c>
      <c r="B1458" s="4" t="s">
        <v>17</v>
      </c>
      <c r="C1458" s="6" t="s">
        <v>17</v>
      </c>
      <c r="D1458" s="5" t="s">
        <v>453</v>
      </c>
      <c r="E1458" s="6" t="s">
        <v>17</v>
      </c>
      <c r="F1458" s="6" t="s">
        <v>1914</v>
      </c>
      <c r="G1458" s="5" t="s">
        <v>249</v>
      </c>
      <c r="H1458" s="5" t="s">
        <v>25</v>
      </c>
      <c r="I1458" s="7">
        <v>42202.3347222222</v>
      </c>
      <c r="J1458" s="7">
        <v>42202.449305555601</v>
      </c>
      <c r="K1458" s="8" t="s">
        <v>1966</v>
      </c>
      <c r="L1458" s="8" t="s">
        <v>1276</v>
      </c>
      <c r="M1458" s="9" t="s">
        <v>17</v>
      </c>
      <c r="N1458" s="2">
        <v>22</v>
      </c>
      <c r="O1458" s="8" t="s">
        <v>17</v>
      </c>
      <c r="P1458" t="str">
        <f t="shared" si="56"/>
        <v/>
      </c>
      <c r="Q1458">
        <f t="shared" si="57"/>
        <v>2015</v>
      </c>
    </row>
    <row r="1459" spans="1:17" ht="127.5" x14ac:dyDescent="0.25">
      <c r="A1459" s="3">
        <v>197092</v>
      </c>
      <c r="B1459" s="4" t="s">
        <v>34</v>
      </c>
      <c r="C1459" s="6" t="s">
        <v>36</v>
      </c>
      <c r="D1459" s="5" t="s">
        <v>1967</v>
      </c>
      <c r="E1459" s="6" t="s">
        <v>84</v>
      </c>
      <c r="F1459" s="6" t="s">
        <v>1914</v>
      </c>
      <c r="G1459" s="5" t="s">
        <v>80</v>
      </c>
      <c r="H1459" s="5" t="s">
        <v>36</v>
      </c>
      <c r="I1459" s="7">
        <v>42204.568749999999</v>
      </c>
      <c r="J1459" s="7">
        <v>42208.646527777797</v>
      </c>
      <c r="K1459" s="8" t="s">
        <v>1968</v>
      </c>
      <c r="L1459" s="8" t="s">
        <v>1276</v>
      </c>
      <c r="M1459" s="9" t="s">
        <v>1969</v>
      </c>
      <c r="N1459" s="2">
        <v>66</v>
      </c>
      <c r="O1459" s="8" t="s">
        <v>1970</v>
      </c>
      <c r="P1459" t="str">
        <f t="shared" si="56"/>
        <v/>
      </c>
      <c r="Q1459">
        <f t="shared" si="57"/>
        <v>2015</v>
      </c>
    </row>
    <row r="1460" spans="1:17" ht="38.25" x14ac:dyDescent="0.25">
      <c r="A1460" s="3">
        <v>197158</v>
      </c>
      <c r="B1460" s="4" t="s">
        <v>34</v>
      </c>
      <c r="C1460" s="6" t="s">
        <v>25</v>
      </c>
      <c r="D1460" s="5" t="s">
        <v>679</v>
      </c>
      <c r="E1460" s="6" t="s">
        <v>84</v>
      </c>
      <c r="F1460" s="6" t="s">
        <v>1914</v>
      </c>
      <c r="G1460" s="5" t="s">
        <v>599</v>
      </c>
      <c r="H1460" s="5" t="s">
        <v>25</v>
      </c>
      <c r="I1460" s="7">
        <v>42205.636805555601</v>
      </c>
      <c r="J1460" s="7">
        <v>42205.636805555601</v>
      </c>
      <c r="K1460" s="8" t="s">
        <v>1971</v>
      </c>
      <c r="L1460" s="8" t="s">
        <v>1276</v>
      </c>
      <c r="M1460" s="9" t="s">
        <v>1972</v>
      </c>
      <c r="N1460" s="2">
        <v>132</v>
      </c>
      <c r="O1460" s="8" t="s">
        <v>17</v>
      </c>
      <c r="P1460" t="str">
        <f t="shared" si="56"/>
        <v/>
      </c>
      <c r="Q1460">
        <f t="shared" si="57"/>
        <v>2015</v>
      </c>
    </row>
    <row r="1461" spans="1:17" ht="63.75" x14ac:dyDescent="0.25">
      <c r="A1461" s="3">
        <v>197166</v>
      </c>
      <c r="B1461" s="4" t="s">
        <v>73</v>
      </c>
      <c r="C1461" s="6" t="s">
        <v>24</v>
      </c>
      <c r="D1461" s="5" t="s">
        <v>114</v>
      </c>
      <c r="E1461" s="6" t="s">
        <v>69</v>
      </c>
      <c r="F1461" s="6" t="s">
        <v>1914</v>
      </c>
      <c r="G1461" s="5" t="s">
        <v>326</v>
      </c>
      <c r="H1461" s="5" t="s">
        <v>52</v>
      </c>
      <c r="I1461" s="7">
        <v>42206.566666666702</v>
      </c>
      <c r="J1461" s="7">
        <v>42206.65</v>
      </c>
      <c r="K1461" s="8" t="s">
        <v>17</v>
      </c>
      <c r="L1461" s="8" t="s">
        <v>17</v>
      </c>
      <c r="M1461" s="9" t="s">
        <v>1973</v>
      </c>
      <c r="N1461" s="2">
        <v>132</v>
      </c>
      <c r="O1461" s="8" t="s">
        <v>1974</v>
      </c>
      <c r="P1461" t="str">
        <f t="shared" si="56"/>
        <v>Forced</v>
      </c>
      <c r="Q1461">
        <f t="shared" si="57"/>
        <v>2015</v>
      </c>
    </row>
    <row r="1462" spans="1:17" ht="63.75" x14ac:dyDescent="0.25">
      <c r="A1462" s="3">
        <v>197196</v>
      </c>
      <c r="B1462" s="4" t="s">
        <v>17</v>
      </c>
      <c r="C1462" s="6" t="s">
        <v>17</v>
      </c>
      <c r="D1462" s="5" t="s">
        <v>684</v>
      </c>
      <c r="E1462" s="6" t="s">
        <v>17</v>
      </c>
      <c r="F1462" s="6" t="s">
        <v>1914</v>
      </c>
      <c r="G1462" s="5" t="s">
        <v>35</v>
      </c>
      <c r="H1462" s="5" t="s">
        <v>25</v>
      </c>
      <c r="I1462" s="7">
        <v>42206.421527777798</v>
      </c>
      <c r="J1462" s="7">
        <v>42206.629166666702</v>
      </c>
      <c r="K1462" s="8" t="s">
        <v>1975</v>
      </c>
      <c r="L1462" s="8" t="s">
        <v>1276</v>
      </c>
      <c r="M1462" s="9" t="s">
        <v>17</v>
      </c>
      <c r="N1462" s="2">
        <v>66</v>
      </c>
      <c r="O1462" s="8" t="s">
        <v>17</v>
      </c>
      <c r="P1462" t="str">
        <f t="shared" si="56"/>
        <v/>
      </c>
      <c r="Q1462">
        <f t="shared" si="57"/>
        <v>2015</v>
      </c>
    </row>
    <row r="1463" spans="1:17" ht="51" x14ac:dyDescent="0.25">
      <c r="A1463" s="3">
        <v>197357</v>
      </c>
      <c r="B1463" s="4" t="s">
        <v>17</v>
      </c>
      <c r="C1463" s="6" t="s">
        <v>17</v>
      </c>
      <c r="D1463" s="5" t="s">
        <v>633</v>
      </c>
      <c r="E1463" s="6" t="s">
        <v>17</v>
      </c>
      <c r="F1463" s="6" t="s">
        <v>1914</v>
      </c>
      <c r="G1463" s="5" t="s">
        <v>128</v>
      </c>
      <c r="H1463" s="5" t="s">
        <v>25</v>
      </c>
      <c r="I1463" s="7">
        <v>42207.547222222202</v>
      </c>
      <c r="J1463" s="7">
        <v>42207.662499999999</v>
      </c>
      <c r="K1463" s="8" t="s">
        <v>1976</v>
      </c>
      <c r="L1463" s="8" t="s">
        <v>1276</v>
      </c>
      <c r="M1463" s="9" t="s">
        <v>17</v>
      </c>
      <c r="N1463" s="2">
        <v>66</v>
      </c>
      <c r="O1463" s="8" t="s">
        <v>17</v>
      </c>
      <c r="P1463" t="str">
        <f t="shared" si="56"/>
        <v/>
      </c>
      <c r="Q1463">
        <f t="shared" si="57"/>
        <v>2015</v>
      </c>
    </row>
    <row r="1464" spans="1:17" ht="38.25" x14ac:dyDescent="0.25">
      <c r="A1464" s="3">
        <v>197694</v>
      </c>
      <c r="B1464" s="4" t="s">
        <v>17</v>
      </c>
      <c r="C1464" s="6" t="s">
        <v>17</v>
      </c>
      <c r="D1464" s="5" t="s">
        <v>1540</v>
      </c>
      <c r="E1464" s="6" t="s">
        <v>17</v>
      </c>
      <c r="F1464" s="6" t="s">
        <v>1914</v>
      </c>
      <c r="G1464" s="5" t="s">
        <v>98</v>
      </c>
      <c r="H1464" s="5" t="s">
        <v>25</v>
      </c>
      <c r="I1464" s="7">
        <v>42197.861111111102</v>
      </c>
      <c r="J1464" s="7">
        <v>42197.861111111102</v>
      </c>
      <c r="K1464" s="8" t="s">
        <v>1977</v>
      </c>
      <c r="L1464" s="8" t="s">
        <v>1276</v>
      </c>
      <c r="M1464" s="9" t="s">
        <v>17</v>
      </c>
      <c r="N1464" s="2">
        <v>66</v>
      </c>
      <c r="O1464" s="8" t="s">
        <v>17</v>
      </c>
      <c r="P1464" t="str">
        <f t="shared" si="56"/>
        <v/>
      </c>
      <c r="Q1464">
        <f t="shared" si="57"/>
        <v>2015</v>
      </c>
    </row>
    <row r="1465" spans="1:17" ht="25.5" x14ac:dyDescent="0.25">
      <c r="A1465" s="3">
        <v>197696</v>
      </c>
      <c r="B1465" s="4" t="s">
        <v>88</v>
      </c>
      <c r="C1465" s="6" t="s">
        <v>25</v>
      </c>
      <c r="D1465" s="5" t="s">
        <v>102</v>
      </c>
      <c r="E1465" s="6" t="s">
        <v>84</v>
      </c>
      <c r="F1465" s="6" t="s">
        <v>1914</v>
      </c>
      <c r="G1465" s="5" t="s">
        <v>103</v>
      </c>
      <c r="H1465" s="5" t="s">
        <v>25</v>
      </c>
      <c r="I1465" s="7">
        <v>42211.447222222203</v>
      </c>
      <c r="J1465" s="7">
        <v>42211.447222222203</v>
      </c>
      <c r="K1465" s="8" t="s">
        <v>17</v>
      </c>
      <c r="L1465" s="8" t="s">
        <v>1276</v>
      </c>
      <c r="M1465" s="9" t="s">
        <v>1978</v>
      </c>
      <c r="N1465" s="2">
        <v>132</v>
      </c>
      <c r="O1465" s="8" t="s">
        <v>17</v>
      </c>
      <c r="P1465" t="str">
        <f t="shared" si="56"/>
        <v/>
      </c>
      <c r="Q1465">
        <f t="shared" si="57"/>
        <v>2015</v>
      </c>
    </row>
    <row r="1466" spans="1:17" x14ac:dyDescent="0.25">
      <c r="A1466" s="3">
        <v>197697</v>
      </c>
      <c r="B1466" s="4" t="s">
        <v>17</v>
      </c>
      <c r="C1466" s="6" t="s">
        <v>17</v>
      </c>
      <c r="D1466" s="5" t="s">
        <v>761</v>
      </c>
      <c r="E1466" s="6" t="s">
        <v>17</v>
      </c>
      <c r="F1466" s="6" t="s">
        <v>1914</v>
      </c>
      <c r="G1466" s="5" t="s">
        <v>199</v>
      </c>
      <c r="H1466" s="5" t="s">
        <v>36</v>
      </c>
      <c r="I1466" s="7">
        <v>42211.447222222203</v>
      </c>
      <c r="J1466" s="7">
        <v>42211.447222222203</v>
      </c>
      <c r="K1466" s="8" t="s">
        <v>17</v>
      </c>
      <c r="L1466" s="8" t="s">
        <v>17</v>
      </c>
      <c r="M1466" s="9" t="s">
        <v>17</v>
      </c>
      <c r="N1466" s="2">
        <v>132</v>
      </c>
      <c r="O1466" s="8" t="s">
        <v>17</v>
      </c>
      <c r="P1466" t="str">
        <f t="shared" si="56"/>
        <v/>
      </c>
      <c r="Q1466">
        <f t="shared" si="57"/>
        <v>2015</v>
      </c>
    </row>
    <row r="1467" spans="1:17" x14ac:dyDescent="0.25">
      <c r="A1467" s="3">
        <v>197698</v>
      </c>
      <c r="B1467" s="4" t="s">
        <v>17</v>
      </c>
      <c r="C1467" s="6" t="s">
        <v>17</v>
      </c>
      <c r="D1467" s="5" t="s">
        <v>762</v>
      </c>
      <c r="E1467" s="6" t="s">
        <v>17</v>
      </c>
      <c r="F1467" s="6" t="s">
        <v>1914</v>
      </c>
      <c r="G1467" s="5" t="s">
        <v>131</v>
      </c>
      <c r="H1467" s="5" t="s">
        <v>36</v>
      </c>
      <c r="I1467" s="7">
        <v>42211.447222222203</v>
      </c>
      <c r="J1467" s="7">
        <v>42211.447222222203</v>
      </c>
      <c r="K1467" s="8" t="s">
        <v>17</v>
      </c>
      <c r="L1467" s="8" t="s">
        <v>17</v>
      </c>
      <c r="M1467" s="9" t="s">
        <v>17</v>
      </c>
      <c r="N1467" s="2">
        <v>132</v>
      </c>
      <c r="O1467" s="8" t="s">
        <v>17</v>
      </c>
      <c r="P1467" t="str">
        <f t="shared" si="56"/>
        <v/>
      </c>
      <c r="Q1467">
        <f t="shared" si="57"/>
        <v>2015</v>
      </c>
    </row>
    <row r="1468" spans="1:17" ht="25.5" x14ac:dyDescent="0.25">
      <c r="A1468" s="3">
        <v>197699</v>
      </c>
      <c r="B1468" s="4" t="s">
        <v>88</v>
      </c>
      <c r="C1468" s="6" t="s">
        <v>25</v>
      </c>
      <c r="D1468" s="5" t="s">
        <v>102</v>
      </c>
      <c r="E1468" s="6" t="s">
        <v>84</v>
      </c>
      <c r="F1468" s="6" t="s">
        <v>1914</v>
      </c>
      <c r="G1468" s="5" t="s">
        <v>103</v>
      </c>
      <c r="H1468" s="5" t="s">
        <v>25</v>
      </c>
      <c r="I1468" s="7">
        <v>42211.456250000003</v>
      </c>
      <c r="J1468" s="7">
        <v>42211.456250000003</v>
      </c>
      <c r="K1468" s="8" t="s">
        <v>17</v>
      </c>
      <c r="L1468" s="8" t="s">
        <v>1276</v>
      </c>
      <c r="M1468" s="9" t="s">
        <v>1978</v>
      </c>
      <c r="N1468" s="2">
        <v>132</v>
      </c>
      <c r="O1468" s="8" t="s">
        <v>17</v>
      </c>
      <c r="P1468" t="str">
        <f t="shared" si="56"/>
        <v/>
      </c>
      <c r="Q1468">
        <f t="shared" si="57"/>
        <v>2015</v>
      </c>
    </row>
    <row r="1469" spans="1:17" x14ac:dyDescent="0.25">
      <c r="A1469" s="3">
        <v>197700</v>
      </c>
      <c r="B1469" s="4" t="s">
        <v>17</v>
      </c>
      <c r="C1469" s="6" t="s">
        <v>17</v>
      </c>
      <c r="D1469" s="5" t="s">
        <v>761</v>
      </c>
      <c r="E1469" s="6" t="s">
        <v>17</v>
      </c>
      <c r="F1469" s="6" t="s">
        <v>1914</v>
      </c>
      <c r="G1469" s="5" t="s">
        <v>199</v>
      </c>
      <c r="H1469" s="5" t="s">
        <v>36</v>
      </c>
      <c r="I1469" s="7">
        <v>42211.456250000003</v>
      </c>
      <c r="J1469" s="7">
        <v>42211.456250000003</v>
      </c>
      <c r="K1469" s="8" t="s">
        <v>17</v>
      </c>
      <c r="L1469" s="8" t="s">
        <v>17</v>
      </c>
      <c r="M1469" s="9" t="s">
        <v>17</v>
      </c>
      <c r="N1469" s="2">
        <v>132</v>
      </c>
      <c r="O1469" s="8" t="s">
        <v>17</v>
      </c>
      <c r="P1469" t="str">
        <f t="shared" si="56"/>
        <v/>
      </c>
      <c r="Q1469">
        <f t="shared" si="57"/>
        <v>2015</v>
      </c>
    </row>
    <row r="1470" spans="1:17" x14ac:dyDescent="0.25">
      <c r="A1470" s="3">
        <v>197701</v>
      </c>
      <c r="B1470" s="4" t="s">
        <v>17</v>
      </c>
      <c r="C1470" s="6" t="s">
        <v>17</v>
      </c>
      <c r="D1470" s="5" t="s">
        <v>762</v>
      </c>
      <c r="E1470" s="6" t="s">
        <v>17</v>
      </c>
      <c r="F1470" s="6" t="s">
        <v>1914</v>
      </c>
      <c r="G1470" s="5" t="s">
        <v>131</v>
      </c>
      <c r="H1470" s="5" t="s">
        <v>36</v>
      </c>
      <c r="I1470" s="7">
        <v>42211.456250000003</v>
      </c>
      <c r="J1470" s="7">
        <v>42211.456250000003</v>
      </c>
      <c r="K1470" s="8" t="s">
        <v>17</v>
      </c>
      <c r="L1470" s="8" t="s">
        <v>17</v>
      </c>
      <c r="M1470" s="9" t="s">
        <v>17</v>
      </c>
      <c r="N1470" s="2">
        <v>132</v>
      </c>
      <c r="O1470" s="8" t="s">
        <v>17</v>
      </c>
      <c r="P1470" t="str">
        <f t="shared" si="56"/>
        <v/>
      </c>
      <c r="Q1470">
        <f t="shared" si="57"/>
        <v>2015</v>
      </c>
    </row>
    <row r="1471" spans="1:17" ht="165.75" x14ac:dyDescent="0.25">
      <c r="A1471" s="3">
        <v>197702</v>
      </c>
      <c r="B1471" s="4" t="s">
        <v>34</v>
      </c>
      <c r="C1471" s="6" t="s">
        <v>25</v>
      </c>
      <c r="D1471" s="5" t="s">
        <v>102</v>
      </c>
      <c r="E1471" s="6" t="s">
        <v>38</v>
      </c>
      <c r="F1471" s="6" t="s">
        <v>1914</v>
      </c>
      <c r="G1471" s="5" t="s">
        <v>103</v>
      </c>
      <c r="H1471" s="5" t="s">
        <v>25</v>
      </c>
      <c r="I1471" s="7">
        <v>42211.460416666698</v>
      </c>
      <c r="J1471" s="7">
        <v>42211.886111111096</v>
      </c>
      <c r="K1471" s="8" t="s">
        <v>1979</v>
      </c>
      <c r="L1471" s="8" t="s">
        <v>1276</v>
      </c>
      <c r="M1471" s="9" t="s">
        <v>1980</v>
      </c>
      <c r="N1471" s="2">
        <v>132</v>
      </c>
      <c r="O1471" s="8" t="s">
        <v>1981</v>
      </c>
      <c r="P1471" t="str">
        <f t="shared" si="56"/>
        <v>Fault</v>
      </c>
      <c r="Q1471">
        <f t="shared" si="57"/>
        <v>2015</v>
      </c>
    </row>
    <row r="1472" spans="1:17" x14ac:dyDescent="0.25">
      <c r="A1472" s="3">
        <v>197703</v>
      </c>
      <c r="B1472" s="4" t="s">
        <v>17</v>
      </c>
      <c r="C1472" s="6" t="s">
        <v>17</v>
      </c>
      <c r="D1472" s="5" t="s">
        <v>761</v>
      </c>
      <c r="E1472" s="6" t="s">
        <v>17</v>
      </c>
      <c r="F1472" s="6" t="s">
        <v>1914</v>
      </c>
      <c r="G1472" s="5" t="s">
        <v>199</v>
      </c>
      <c r="H1472" s="5" t="s">
        <v>36</v>
      </c>
      <c r="I1472" s="7">
        <v>42211.460416666698</v>
      </c>
      <c r="J1472" s="7">
        <v>42211.886111111096</v>
      </c>
      <c r="K1472" s="8" t="s">
        <v>17</v>
      </c>
      <c r="L1472" s="8" t="s">
        <v>17</v>
      </c>
      <c r="M1472" s="9" t="s">
        <v>17</v>
      </c>
      <c r="N1472" s="2">
        <v>132</v>
      </c>
      <c r="O1472" s="8" t="s">
        <v>17</v>
      </c>
      <c r="P1472" t="str">
        <f t="shared" si="56"/>
        <v/>
      </c>
      <c r="Q1472">
        <f t="shared" si="57"/>
        <v>2015</v>
      </c>
    </row>
    <row r="1473" spans="1:17" x14ac:dyDescent="0.25">
      <c r="A1473" s="3">
        <v>197704</v>
      </c>
      <c r="B1473" s="4" t="s">
        <v>17</v>
      </c>
      <c r="C1473" s="6" t="s">
        <v>17</v>
      </c>
      <c r="D1473" s="5" t="s">
        <v>762</v>
      </c>
      <c r="E1473" s="6" t="s">
        <v>17</v>
      </c>
      <c r="F1473" s="6" t="s">
        <v>1914</v>
      </c>
      <c r="G1473" s="5" t="s">
        <v>131</v>
      </c>
      <c r="H1473" s="5" t="s">
        <v>36</v>
      </c>
      <c r="I1473" s="7">
        <v>42211.460416666698</v>
      </c>
      <c r="J1473" s="7">
        <v>42211.886111111096</v>
      </c>
      <c r="K1473" s="8" t="s">
        <v>17</v>
      </c>
      <c r="L1473" s="8" t="s">
        <v>17</v>
      </c>
      <c r="M1473" s="9" t="s">
        <v>17</v>
      </c>
      <c r="N1473" s="2">
        <v>132</v>
      </c>
      <c r="O1473" s="8" t="s">
        <v>17</v>
      </c>
      <c r="P1473" t="str">
        <f t="shared" si="56"/>
        <v/>
      </c>
      <c r="Q1473">
        <f t="shared" si="57"/>
        <v>2015</v>
      </c>
    </row>
    <row r="1474" spans="1:17" ht="140.25" x14ac:dyDescent="0.25">
      <c r="A1474" s="3">
        <v>197705</v>
      </c>
      <c r="B1474" s="4" t="s">
        <v>17</v>
      </c>
      <c r="C1474" s="6" t="s">
        <v>17</v>
      </c>
      <c r="D1474" s="5" t="s">
        <v>102</v>
      </c>
      <c r="E1474" s="6" t="s">
        <v>17</v>
      </c>
      <c r="F1474" s="6" t="s">
        <v>1914</v>
      </c>
      <c r="G1474" s="5" t="s">
        <v>103</v>
      </c>
      <c r="H1474" s="5" t="s">
        <v>25</v>
      </c>
      <c r="I1474" s="7">
        <v>42211.460416666698</v>
      </c>
      <c r="J1474" s="7">
        <v>42211.886111111096</v>
      </c>
      <c r="K1474" s="8" t="s">
        <v>1982</v>
      </c>
      <c r="L1474" s="8" t="s">
        <v>1276</v>
      </c>
      <c r="M1474" s="9" t="s">
        <v>17</v>
      </c>
      <c r="N1474" s="2">
        <v>132</v>
      </c>
      <c r="O1474" s="8" t="s">
        <v>17</v>
      </c>
      <c r="P1474" t="str">
        <f t="shared" si="56"/>
        <v/>
      </c>
      <c r="Q1474">
        <f t="shared" si="57"/>
        <v>2015</v>
      </c>
    </row>
    <row r="1475" spans="1:17" x14ac:dyDescent="0.25">
      <c r="A1475" s="3">
        <v>197706</v>
      </c>
      <c r="B1475" s="4" t="s">
        <v>17</v>
      </c>
      <c r="C1475" s="6" t="s">
        <v>17</v>
      </c>
      <c r="D1475" s="5" t="s">
        <v>761</v>
      </c>
      <c r="E1475" s="6" t="s">
        <v>17</v>
      </c>
      <c r="F1475" s="6" t="s">
        <v>1914</v>
      </c>
      <c r="G1475" s="5" t="s">
        <v>199</v>
      </c>
      <c r="H1475" s="5" t="s">
        <v>36</v>
      </c>
      <c r="I1475" s="7">
        <v>42211.460416666698</v>
      </c>
      <c r="J1475" s="7">
        <v>42211.884722222203</v>
      </c>
      <c r="K1475" s="8" t="s">
        <v>17</v>
      </c>
      <c r="L1475" s="8" t="s">
        <v>17</v>
      </c>
      <c r="M1475" s="9" t="s">
        <v>17</v>
      </c>
      <c r="N1475" s="2">
        <v>132</v>
      </c>
      <c r="O1475" s="8" t="s">
        <v>17</v>
      </c>
      <c r="P1475" t="str">
        <f t="shared" si="56"/>
        <v/>
      </c>
      <c r="Q1475">
        <f t="shared" si="57"/>
        <v>2015</v>
      </c>
    </row>
    <row r="1476" spans="1:17" x14ac:dyDescent="0.25">
      <c r="A1476" s="3">
        <v>197707</v>
      </c>
      <c r="B1476" s="4" t="s">
        <v>17</v>
      </c>
      <c r="C1476" s="6" t="s">
        <v>17</v>
      </c>
      <c r="D1476" s="5" t="s">
        <v>762</v>
      </c>
      <c r="E1476" s="6" t="s">
        <v>17</v>
      </c>
      <c r="F1476" s="6" t="s">
        <v>1914</v>
      </c>
      <c r="G1476" s="5" t="s">
        <v>131</v>
      </c>
      <c r="H1476" s="5" t="s">
        <v>36</v>
      </c>
      <c r="I1476" s="7">
        <v>42211.460416666698</v>
      </c>
      <c r="J1476" s="7">
        <v>42211.884722222203</v>
      </c>
      <c r="K1476" s="8" t="s">
        <v>17</v>
      </c>
      <c r="L1476" s="8" t="s">
        <v>17</v>
      </c>
      <c r="M1476" s="9" t="s">
        <v>17</v>
      </c>
      <c r="N1476" s="2">
        <v>132</v>
      </c>
      <c r="O1476" s="8" t="s">
        <v>17</v>
      </c>
      <c r="P1476" t="str">
        <f t="shared" ref="P1476:P1539" si="58">IF(OR(E1476="B",E1476="E"),"Forced",IF(OR(E1476="C",E1476="Z"),"Fault",""))</f>
        <v/>
      </c>
      <c r="Q1476">
        <f t="shared" ref="Q1476:Q1539" si="59">YEAR(I1476)</f>
        <v>2015</v>
      </c>
    </row>
    <row r="1477" spans="1:17" ht="229.5" x14ac:dyDescent="0.25">
      <c r="A1477" s="3">
        <v>197708</v>
      </c>
      <c r="B1477" s="4" t="s">
        <v>88</v>
      </c>
      <c r="C1477" s="6" t="s">
        <v>25</v>
      </c>
      <c r="D1477" s="5" t="s">
        <v>148</v>
      </c>
      <c r="E1477" s="6" t="s">
        <v>38</v>
      </c>
      <c r="F1477" s="6" t="s">
        <v>1914</v>
      </c>
      <c r="G1477" s="5" t="s">
        <v>1480</v>
      </c>
      <c r="H1477" s="5" t="s">
        <v>25</v>
      </c>
      <c r="I1477" s="7">
        <v>42211.460416666698</v>
      </c>
      <c r="J1477" s="7">
        <v>42212.643750000003</v>
      </c>
      <c r="K1477" s="8" t="s">
        <v>1983</v>
      </c>
      <c r="L1477" s="8" t="s">
        <v>1276</v>
      </c>
      <c r="M1477" s="9" t="s">
        <v>1984</v>
      </c>
      <c r="N1477" s="2">
        <v>132</v>
      </c>
      <c r="O1477" s="8" t="s">
        <v>1985</v>
      </c>
      <c r="P1477" t="str">
        <f t="shared" si="58"/>
        <v>Fault</v>
      </c>
      <c r="Q1477">
        <f t="shared" si="59"/>
        <v>2015</v>
      </c>
    </row>
    <row r="1478" spans="1:17" ht="25.5" x14ac:dyDescent="0.25">
      <c r="A1478" s="3">
        <v>197710</v>
      </c>
      <c r="B1478" s="4" t="s">
        <v>17</v>
      </c>
      <c r="C1478" s="6" t="s">
        <v>17</v>
      </c>
      <c r="D1478" s="5" t="s">
        <v>438</v>
      </c>
      <c r="E1478" s="6" t="s">
        <v>17</v>
      </c>
      <c r="F1478" s="6" t="s">
        <v>1914</v>
      </c>
      <c r="G1478" s="5" t="s">
        <v>439</v>
      </c>
      <c r="H1478" s="5" t="s">
        <v>25</v>
      </c>
      <c r="I1478" s="7">
        <v>42211.636805555601</v>
      </c>
      <c r="J1478" s="7">
        <v>42211.636805555601</v>
      </c>
      <c r="K1478" s="8" t="s">
        <v>1986</v>
      </c>
      <c r="L1478" s="8" t="s">
        <v>1276</v>
      </c>
      <c r="M1478" s="9" t="s">
        <v>17</v>
      </c>
      <c r="N1478" s="2">
        <v>66</v>
      </c>
      <c r="O1478" s="8" t="s">
        <v>17</v>
      </c>
      <c r="P1478" t="str">
        <f t="shared" si="58"/>
        <v/>
      </c>
      <c r="Q1478">
        <f t="shared" si="59"/>
        <v>2015</v>
      </c>
    </row>
    <row r="1479" spans="1:17" x14ac:dyDescent="0.25">
      <c r="A1479" s="3">
        <v>197732</v>
      </c>
      <c r="B1479" s="4" t="s">
        <v>17</v>
      </c>
      <c r="C1479" s="6" t="s">
        <v>17</v>
      </c>
      <c r="D1479" s="5" t="s">
        <v>269</v>
      </c>
      <c r="E1479" s="6" t="s">
        <v>17</v>
      </c>
      <c r="F1479" s="6" t="s">
        <v>1914</v>
      </c>
      <c r="G1479" s="5" t="s">
        <v>80</v>
      </c>
      <c r="H1479" s="5" t="s">
        <v>25</v>
      </c>
      <c r="I1479" s="7">
        <v>42212.643750000003</v>
      </c>
      <c r="J1479" s="7">
        <v>42212.643750000003</v>
      </c>
      <c r="K1479" s="8" t="s">
        <v>17</v>
      </c>
      <c r="L1479" s="8" t="s">
        <v>1276</v>
      </c>
      <c r="M1479" s="9" t="s">
        <v>17</v>
      </c>
      <c r="N1479" s="2">
        <v>66</v>
      </c>
      <c r="O1479" s="8" t="s">
        <v>17</v>
      </c>
      <c r="P1479" t="str">
        <f t="shared" si="58"/>
        <v/>
      </c>
      <c r="Q1479">
        <f t="shared" si="59"/>
        <v>2015</v>
      </c>
    </row>
    <row r="1480" spans="1:17" ht="25.5" x14ac:dyDescent="0.25">
      <c r="A1480" s="3">
        <v>197745</v>
      </c>
      <c r="B1480" s="4" t="s">
        <v>42</v>
      </c>
      <c r="C1480" s="6" t="s">
        <v>36</v>
      </c>
      <c r="D1480" s="5" t="s">
        <v>206</v>
      </c>
      <c r="E1480" s="6" t="s">
        <v>61</v>
      </c>
      <c r="F1480" s="6" t="s">
        <v>1914</v>
      </c>
      <c r="G1480" s="5" t="s">
        <v>126</v>
      </c>
      <c r="H1480" s="5" t="s">
        <v>52</v>
      </c>
      <c r="I1480" s="7">
        <v>42213.243055555598</v>
      </c>
      <c r="J1480" s="7">
        <v>42213.443055555603</v>
      </c>
      <c r="K1480" s="8" t="s">
        <v>17</v>
      </c>
      <c r="L1480" s="8" t="s">
        <v>17</v>
      </c>
      <c r="M1480" s="9" t="s">
        <v>1987</v>
      </c>
      <c r="N1480" s="2">
        <v>132</v>
      </c>
      <c r="O1480" s="8" t="s">
        <v>1988</v>
      </c>
      <c r="P1480" t="str">
        <f t="shared" si="58"/>
        <v>Forced</v>
      </c>
      <c r="Q1480">
        <f t="shared" si="59"/>
        <v>2015</v>
      </c>
    </row>
    <row r="1481" spans="1:17" x14ac:dyDescent="0.25">
      <c r="A1481" s="3">
        <v>197885</v>
      </c>
      <c r="B1481" s="4" t="s">
        <v>17</v>
      </c>
      <c r="C1481" s="6" t="s">
        <v>17</v>
      </c>
      <c r="D1481" s="5" t="s">
        <v>337</v>
      </c>
      <c r="E1481" s="6" t="s">
        <v>17</v>
      </c>
      <c r="F1481" s="6" t="s">
        <v>1914</v>
      </c>
      <c r="G1481" s="5" t="s">
        <v>120</v>
      </c>
      <c r="H1481" s="5" t="s">
        <v>25</v>
      </c>
      <c r="I1481" s="7">
        <v>42215.077083333301</v>
      </c>
      <c r="J1481" s="7">
        <v>42215.077083333301</v>
      </c>
      <c r="K1481" s="8" t="s">
        <v>1989</v>
      </c>
      <c r="L1481" s="8" t="s">
        <v>1276</v>
      </c>
      <c r="M1481" s="9" t="s">
        <v>17</v>
      </c>
      <c r="N1481" s="2">
        <v>66</v>
      </c>
      <c r="O1481" s="8" t="s">
        <v>17</v>
      </c>
      <c r="P1481" t="str">
        <f t="shared" si="58"/>
        <v/>
      </c>
      <c r="Q1481">
        <f t="shared" si="59"/>
        <v>2015</v>
      </c>
    </row>
    <row r="1482" spans="1:17" ht="89.25" x14ac:dyDescent="0.25">
      <c r="A1482" s="3">
        <v>197899</v>
      </c>
      <c r="B1482" s="4" t="s">
        <v>17</v>
      </c>
      <c r="C1482" s="6" t="s">
        <v>17</v>
      </c>
      <c r="D1482" s="5" t="s">
        <v>1990</v>
      </c>
      <c r="E1482" s="6" t="s">
        <v>17</v>
      </c>
      <c r="F1482" s="6" t="s">
        <v>1914</v>
      </c>
      <c r="G1482" s="5" t="s">
        <v>188</v>
      </c>
      <c r="H1482" s="5" t="s">
        <v>25</v>
      </c>
      <c r="I1482" s="7">
        <v>42215.391666666699</v>
      </c>
      <c r="J1482" s="7">
        <v>42249.554861111101</v>
      </c>
      <c r="K1482" s="8" t="s">
        <v>1991</v>
      </c>
      <c r="L1482" s="8" t="s">
        <v>1276</v>
      </c>
      <c r="M1482" s="9" t="s">
        <v>17</v>
      </c>
      <c r="N1482" s="2">
        <v>33</v>
      </c>
      <c r="O1482" s="8" t="s">
        <v>17</v>
      </c>
      <c r="P1482" t="str">
        <f t="shared" si="58"/>
        <v/>
      </c>
      <c r="Q1482">
        <f t="shared" si="59"/>
        <v>2015</v>
      </c>
    </row>
    <row r="1483" spans="1:17" ht="178.5" x14ac:dyDescent="0.25">
      <c r="A1483" s="3">
        <v>198055</v>
      </c>
      <c r="B1483" s="4" t="s">
        <v>17</v>
      </c>
      <c r="C1483" s="6" t="s">
        <v>17</v>
      </c>
      <c r="D1483" s="5" t="s">
        <v>579</v>
      </c>
      <c r="E1483" s="6" t="s">
        <v>17</v>
      </c>
      <c r="F1483" s="6" t="s">
        <v>1914</v>
      </c>
      <c r="G1483" s="5" t="s">
        <v>116</v>
      </c>
      <c r="H1483" s="5" t="s">
        <v>280</v>
      </c>
      <c r="I1483" s="7">
        <v>42216.5715277778</v>
      </c>
      <c r="J1483" s="7">
        <v>42216.730555555601</v>
      </c>
      <c r="K1483" s="8" t="s">
        <v>1992</v>
      </c>
      <c r="L1483" s="8" t="s">
        <v>1276</v>
      </c>
      <c r="M1483" s="9" t="s">
        <v>17</v>
      </c>
      <c r="N1483" s="2">
        <v>11</v>
      </c>
      <c r="O1483" s="8" t="s">
        <v>17</v>
      </c>
      <c r="P1483" t="str">
        <f t="shared" si="58"/>
        <v/>
      </c>
      <c r="Q1483">
        <f t="shared" si="59"/>
        <v>2015</v>
      </c>
    </row>
    <row r="1484" spans="1:17" ht="63.75" x14ac:dyDescent="0.25">
      <c r="A1484" s="3">
        <v>198068</v>
      </c>
      <c r="B1484" s="4" t="s">
        <v>17</v>
      </c>
      <c r="C1484" s="6" t="s">
        <v>17</v>
      </c>
      <c r="D1484" s="5" t="s">
        <v>1993</v>
      </c>
      <c r="E1484" s="6" t="s">
        <v>17</v>
      </c>
      <c r="F1484" s="6" t="s">
        <v>1914</v>
      </c>
      <c r="G1484" s="5" t="s">
        <v>188</v>
      </c>
      <c r="H1484" s="5" t="s">
        <v>25</v>
      </c>
      <c r="I1484" s="7">
        <v>42217.918055555601</v>
      </c>
      <c r="J1484" s="7">
        <v>42218.226388888899</v>
      </c>
      <c r="K1484" s="8" t="s">
        <v>1994</v>
      </c>
      <c r="L1484" s="8" t="s">
        <v>1276</v>
      </c>
      <c r="M1484" s="9" t="s">
        <v>17</v>
      </c>
      <c r="N1484" s="2">
        <v>33</v>
      </c>
      <c r="O1484" s="8" t="s">
        <v>17</v>
      </c>
      <c r="P1484" t="str">
        <f t="shared" si="58"/>
        <v/>
      </c>
      <c r="Q1484">
        <f t="shared" si="59"/>
        <v>2015</v>
      </c>
    </row>
    <row r="1485" spans="1:17" ht="25.5" x14ac:dyDescent="0.25">
      <c r="A1485" s="3">
        <v>198096</v>
      </c>
      <c r="B1485" s="4" t="s">
        <v>34</v>
      </c>
      <c r="C1485" s="6" t="s">
        <v>25</v>
      </c>
      <c r="D1485" s="5" t="s">
        <v>679</v>
      </c>
      <c r="E1485" s="6" t="s">
        <v>84</v>
      </c>
      <c r="F1485" s="6" t="s">
        <v>1914</v>
      </c>
      <c r="G1485" s="5" t="s">
        <v>599</v>
      </c>
      <c r="H1485" s="5" t="s">
        <v>25</v>
      </c>
      <c r="I1485" s="7">
        <v>42218.340277777803</v>
      </c>
      <c r="J1485" s="7">
        <v>42218.340277777803</v>
      </c>
      <c r="K1485" s="8" t="s">
        <v>17</v>
      </c>
      <c r="L1485" s="8" t="s">
        <v>1276</v>
      </c>
      <c r="M1485" s="9" t="s">
        <v>1972</v>
      </c>
      <c r="N1485" s="2">
        <v>132</v>
      </c>
      <c r="O1485" s="8" t="s">
        <v>17</v>
      </c>
      <c r="P1485" t="str">
        <f t="shared" si="58"/>
        <v/>
      </c>
      <c r="Q1485">
        <f t="shared" si="59"/>
        <v>2015</v>
      </c>
    </row>
    <row r="1486" spans="1:17" ht="25.5" x14ac:dyDescent="0.25">
      <c r="A1486" s="3">
        <v>198237</v>
      </c>
      <c r="B1486" s="4" t="s">
        <v>42</v>
      </c>
      <c r="C1486" s="6" t="s">
        <v>36</v>
      </c>
      <c r="D1486" s="5" t="s">
        <v>673</v>
      </c>
      <c r="E1486" s="6" t="s">
        <v>84</v>
      </c>
      <c r="F1486" s="6" t="s">
        <v>1914</v>
      </c>
      <c r="G1486" s="5" t="s">
        <v>219</v>
      </c>
      <c r="H1486" s="5" t="s">
        <v>36</v>
      </c>
      <c r="I1486" s="7">
        <v>42220.597222222197</v>
      </c>
      <c r="J1486" s="7">
        <v>42220.618055555598</v>
      </c>
      <c r="K1486" s="8" t="s">
        <v>17</v>
      </c>
      <c r="L1486" s="8" t="s">
        <v>17</v>
      </c>
      <c r="M1486" s="9" t="s">
        <v>1995</v>
      </c>
      <c r="N1486" s="2">
        <v>132</v>
      </c>
      <c r="O1486" s="8" t="s">
        <v>1996</v>
      </c>
      <c r="P1486" t="str">
        <f t="shared" si="58"/>
        <v/>
      </c>
      <c r="Q1486">
        <f t="shared" si="59"/>
        <v>2015</v>
      </c>
    </row>
    <row r="1487" spans="1:17" ht="76.5" x14ac:dyDescent="0.25">
      <c r="A1487" s="3">
        <v>198286</v>
      </c>
      <c r="B1487" s="4" t="s">
        <v>42</v>
      </c>
      <c r="C1487" s="6" t="s">
        <v>52</v>
      </c>
      <c r="D1487" s="5" t="s">
        <v>53</v>
      </c>
      <c r="E1487" s="6" t="s">
        <v>61</v>
      </c>
      <c r="F1487" s="6" t="s">
        <v>1914</v>
      </c>
      <c r="G1487" s="5" t="s">
        <v>109</v>
      </c>
      <c r="H1487" s="5" t="s">
        <v>52</v>
      </c>
      <c r="I1487" s="7">
        <v>42221.188194444403</v>
      </c>
      <c r="J1487" s="7">
        <v>42221.693749999999</v>
      </c>
      <c r="K1487" s="8" t="s">
        <v>1997</v>
      </c>
      <c r="L1487" s="8" t="s">
        <v>1276</v>
      </c>
      <c r="M1487" s="9" t="s">
        <v>1997</v>
      </c>
      <c r="N1487" s="2">
        <v>330</v>
      </c>
      <c r="O1487" s="8" t="s">
        <v>1998</v>
      </c>
      <c r="P1487" t="str">
        <f t="shared" si="58"/>
        <v>Forced</v>
      </c>
      <c r="Q1487">
        <f t="shared" si="59"/>
        <v>2015</v>
      </c>
    </row>
    <row r="1488" spans="1:17" ht="89.25" x14ac:dyDescent="0.25">
      <c r="A1488" s="3">
        <v>198287</v>
      </c>
      <c r="B1488" s="4" t="s">
        <v>49</v>
      </c>
      <c r="C1488" s="6" t="s">
        <v>48</v>
      </c>
      <c r="D1488" s="5" t="s">
        <v>75</v>
      </c>
      <c r="E1488" s="6" t="s">
        <v>38</v>
      </c>
      <c r="F1488" s="6" t="s">
        <v>1914</v>
      </c>
      <c r="G1488" s="5" t="s">
        <v>109</v>
      </c>
      <c r="H1488" s="5" t="s">
        <v>52</v>
      </c>
      <c r="I1488" s="7">
        <v>42221.264583333301</v>
      </c>
      <c r="J1488" s="7">
        <v>42222.522916666698</v>
      </c>
      <c r="K1488" s="8" t="s">
        <v>1999</v>
      </c>
      <c r="L1488" s="8" t="s">
        <v>1276</v>
      </c>
      <c r="M1488" s="9" t="s">
        <v>1999</v>
      </c>
      <c r="N1488" s="2">
        <v>330</v>
      </c>
      <c r="O1488" s="8" t="s">
        <v>2000</v>
      </c>
      <c r="P1488" t="str">
        <f t="shared" si="58"/>
        <v>Fault</v>
      </c>
      <c r="Q1488">
        <f t="shared" si="59"/>
        <v>2015</v>
      </c>
    </row>
    <row r="1489" spans="1:17" ht="25.5" x14ac:dyDescent="0.25">
      <c r="A1489" s="3">
        <v>198674</v>
      </c>
      <c r="B1489" s="4" t="s">
        <v>17</v>
      </c>
      <c r="C1489" s="6" t="s">
        <v>17</v>
      </c>
      <c r="D1489" s="5" t="s">
        <v>119</v>
      </c>
      <c r="E1489" s="6" t="s">
        <v>17</v>
      </c>
      <c r="F1489" s="6" t="s">
        <v>1914</v>
      </c>
      <c r="G1489" s="5" t="s">
        <v>120</v>
      </c>
      <c r="H1489" s="5" t="s">
        <v>25</v>
      </c>
      <c r="I1489" s="7">
        <v>42224.849305555603</v>
      </c>
      <c r="J1489" s="7">
        <v>42224.849305555603</v>
      </c>
      <c r="K1489" s="8" t="s">
        <v>2001</v>
      </c>
      <c r="L1489" s="8" t="s">
        <v>1276</v>
      </c>
      <c r="M1489" s="9" t="s">
        <v>17</v>
      </c>
      <c r="N1489" s="2">
        <v>66</v>
      </c>
      <c r="O1489" s="8" t="s">
        <v>17</v>
      </c>
      <c r="P1489" t="str">
        <f t="shared" si="58"/>
        <v/>
      </c>
      <c r="Q1489">
        <f t="shared" si="59"/>
        <v>2015</v>
      </c>
    </row>
    <row r="1490" spans="1:17" ht="51" x14ac:dyDescent="0.25">
      <c r="A1490" s="3">
        <v>198682</v>
      </c>
      <c r="B1490" s="4" t="s">
        <v>42</v>
      </c>
      <c r="C1490" s="6" t="s">
        <v>36</v>
      </c>
      <c r="D1490" s="5" t="s">
        <v>673</v>
      </c>
      <c r="E1490" s="6" t="s">
        <v>84</v>
      </c>
      <c r="F1490" s="6" t="s">
        <v>1914</v>
      </c>
      <c r="G1490" s="5" t="s">
        <v>219</v>
      </c>
      <c r="H1490" s="5" t="s">
        <v>36</v>
      </c>
      <c r="I1490" s="7">
        <v>42225.636805555601</v>
      </c>
      <c r="J1490" s="7">
        <v>42225.733333333301</v>
      </c>
      <c r="K1490" s="8" t="s">
        <v>17</v>
      </c>
      <c r="L1490" s="8" t="s">
        <v>17</v>
      </c>
      <c r="M1490" s="9" t="s">
        <v>2002</v>
      </c>
      <c r="N1490" s="2">
        <v>132</v>
      </c>
      <c r="O1490" s="8" t="s">
        <v>2003</v>
      </c>
      <c r="P1490" t="str">
        <f t="shared" si="58"/>
        <v/>
      </c>
      <c r="Q1490">
        <f t="shared" si="59"/>
        <v>2015</v>
      </c>
    </row>
    <row r="1491" spans="1:17" ht="25.5" x14ac:dyDescent="0.25">
      <c r="A1491" s="3">
        <v>198732</v>
      </c>
      <c r="B1491" s="4" t="s">
        <v>34</v>
      </c>
      <c r="C1491" s="6" t="s">
        <v>25</v>
      </c>
      <c r="D1491" s="5" t="s">
        <v>89</v>
      </c>
      <c r="E1491" s="6" t="s">
        <v>84</v>
      </c>
      <c r="F1491" s="6" t="s">
        <v>1914</v>
      </c>
      <c r="G1491" s="5" t="s">
        <v>90</v>
      </c>
      <c r="H1491" s="5" t="s">
        <v>25</v>
      </c>
      <c r="I1491" s="7">
        <v>42227.222222222197</v>
      </c>
      <c r="J1491" s="7">
        <v>42227.222222222197</v>
      </c>
      <c r="K1491" s="8" t="s">
        <v>2004</v>
      </c>
      <c r="L1491" s="8" t="s">
        <v>1276</v>
      </c>
      <c r="M1491" s="9" t="s">
        <v>1859</v>
      </c>
      <c r="N1491" s="2">
        <v>132</v>
      </c>
      <c r="O1491" s="8" t="s">
        <v>17</v>
      </c>
      <c r="P1491" t="str">
        <f t="shared" si="58"/>
        <v/>
      </c>
      <c r="Q1491">
        <f t="shared" si="59"/>
        <v>2015</v>
      </c>
    </row>
    <row r="1492" spans="1:17" x14ac:dyDescent="0.25">
      <c r="A1492" s="3">
        <v>198827</v>
      </c>
      <c r="B1492" s="4" t="s">
        <v>42</v>
      </c>
      <c r="C1492" s="6" t="s">
        <v>36</v>
      </c>
      <c r="D1492" s="5" t="s">
        <v>673</v>
      </c>
      <c r="E1492" s="6" t="s">
        <v>84</v>
      </c>
      <c r="F1492" s="6" t="s">
        <v>1914</v>
      </c>
      <c r="G1492" s="5" t="s">
        <v>219</v>
      </c>
      <c r="H1492" s="5" t="s">
        <v>36</v>
      </c>
      <c r="I1492" s="7">
        <v>42227.5625</v>
      </c>
      <c r="J1492" s="7">
        <v>42227.577083333301</v>
      </c>
      <c r="K1492" s="8" t="s">
        <v>17</v>
      </c>
      <c r="L1492" s="8" t="s">
        <v>17</v>
      </c>
      <c r="M1492" s="9" t="s">
        <v>1995</v>
      </c>
      <c r="N1492" s="2">
        <v>132</v>
      </c>
      <c r="O1492" s="8" t="s">
        <v>17</v>
      </c>
      <c r="P1492" t="str">
        <f t="shared" si="58"/>
        <v/>
      </c>
      <c r="Q1492">
        <f t="shared" si="59"/>
        <v>2015</v>
      </c>
    </row>
    <row r="1493" spans="1:17" ht="38.25" x14ac:dyDescent="0.25">
      <c r="A1493" s="3">
        <v>199631</v>
      </c>
      <c r="B1493" s="4" t="s">
        <v>17</v>
      </c>
      <c r="C1493" s="6" t="s">
        <v>17</v>
      </c>
      <c r="D1493" s="5" t="s">
        <v>2005</v>
      </c>
      <c r="E1493" s="6" t="s">
        <v>17</v>
      </c>
      <c r="F1493" s="6" t="s">
        <v>1914</v>
      </c>
      <c r="G1493" s="5" t="s">
        <v>118</v>
      </c>
      <c r="H1493" s="5" t="s">
        <v>25</v>
      </c>
      <c r="I1493" s="7">
        <v>42229.514583333301</v>
      </c>
      <c r="J1493" s="7">
        <v>42230.774305555598</v>
      </c>
      <c r="K1493" s="8" t="s">
        <v>2006</v>
      </c>
      <c r="L1493" s="8" t="s">
        <v>1276</v>
      </c>
      <c r="M1493" s="9" t="s">
        <v>17</v>
      </c>
      <c r="N1493" s="2">
        <v>132</v>
      </c>
      <c r="O1493" s="8" t="s">
        <v>17</v>
      </c>
      <c r="P1493" t="str">
        <f t="shared" si="58"/>
        <v/>
      </c>
      <c r="Q1493">
        <f t="shared" si="59"/>
        <v>2015</v>
      </c>
    </row>
    <row r="1494" spans="1:17" ht="140.25" x14ac:dyDescent="0.25">
      <c r="A1494" s="3">
        <v>199644</v>
      </c>
      <c r="B1494" s="4" t="s">
        <v>42</v>
      </c>
      <c r="C1494" s="6" t="s">
        <v>520</v>
      </c>
      <c r="D1494" s="5" t="s">
        <v>521</v>
      </c>
      <c r="E1494" s="6" t="s">
        <v>61</v>
      </c>
      <c r="F1494" s="6" t="s">
        <v>1914</v>
      </c>
      <c r="G1494" s="5" t="s">
        <v>186</v>
      </c>
      <c r="H1494" s="5" t="s">
        <v>52</v>
      </c>
      <c r="I1494" s="7">
        <v>42230.421527777798</v>
      </c>
      <c r="J1494" s="7">
        <v>42230.568749999999</v>
      </c>
      <c r="K1494" s="8" t="s">
        <v>17</v>
      </c>
      <c r="L1494" s="8" t="s">
        <v>17</v>
      </c>
      <c r="M1494" s="9" t="s">
        <v>2007</v>
      </c>
      <c r="N1494" s="2">
        <v>330</v>
      </c>
      <c r="O1494" s="8" t="s">
        <v>2008</v>
      </c>
      <c r="P1494" t="str">
        <f t="shared" si="58"/>
        <v>Forced</v>
      </c>
      <c r="Q1494">
        <f t="shared" si="59"/>
        <v>2015</v>
      </c>
    </row>
    <row r="1495" spans="1:17" ht="38.25" x14ac:dyDescent="0.25">
      <c r="A1495" s="3">
        <v>199651</v>
      </c>
      <c r="B1495" s="4" t="s">
        <v>42</v>
      </c>
      <c r="C1495" s="6" t="s">
        <v>36</v>
      </c>
      <c r="D1495" s="5" t="s">
        <v>433</v>
      </c>
      <c r="E1495" s="6" t="s">
        <v>61</v>
      </c>
      <c r="F1495" s="6" t="s">
        <v>1914</v>
      </c>
      <c r="G1495" s="5" t="s">
        <v>46</v>
      </c>
      <c r="H1495" s="5" t="s">
        <v>52</v>
      </c>
      <c r="I1495" s="7">
        <v>42230.305555555598</v>
      </c>
      <c r="J1495" s="7">
        <v>42230.341666666704</v>
      </c>
      <c r="K1495" s="8" t="s">
        <v>17</v>
      </c>
      <c r="L1495" s="8" t="s">
        <v>17</v>
      </c>
      <c r="M1495" s="9" t="s">
        <v>2009</v>
      </c>
      <c r="N1495" s="2">
        <v>132</v>
      </c>
      <c r="O1495" s="8" t="s">
        <v>2010</v>
      </c>
      <c r="P1495" t="str">
        <f t="shared" si="58"/>
        <v>Forced</v>
      </c>
      <c r="Q1495">
        <f t="shared" si="59"/>
        <v>2015</v>
      </c>
    </row>
    <row r="1496" spans="1:17" ht="38.25" x14ac:dyDescent="0.25">
      <c r="A1496" s="3">
        <v>199667</v>
      </c>
      <c r="B1496" s="4" t="s">
        <v>42</v>
      </c>
      <c r="C1496" s="6" t="s">
        <v>36</v>
      </c>
      <c r="D1496" s="5" t="s">
        <v>720</v>
      </c>
      <c r="E1496" s="6" t="s">
        <v>84</v>
      </c>
      <c r="F1496" s="6" t="s">
        <v>1914</v>
      </c>
      <c r="G1496" s="5" t="s">
        <v>344</v>
      </c>
      <c r="H1496" s="5" t="s">
        <v>25</v>
      </c>
      <c r="I1496" s="7">
        <v>42230.434722222199</v>
      </c>
      <c r="J1496" s="7">
        <v>42230.520833333299</v>
      </c>
      <c r="K1496" s="8" t="s">
        <v>17</v>
      </c>
      <c r="L1496" s="8" t="s">
        <v>1276</v>
      </c>
      <c r="M1496" s="9" t="s">
        <v>2011</v>
      </c>
      <c r="N1496" s="2">
        <v>132</v>
      </c>
      <c r="O1496" s="8" t="s">
        <v>2012</v>
      </c>
      <c r="P1496" t="str">
        <f t="shared" si="58"/>
        <v/>
      </c>
      <c r="Q1496">
        <f t="shared" si="59"/>
        <v>2015</v>
      </c>
    </row>
    <row r="1497" spans="1:17" ht="76.5" x14ac:dyDescent="0.25">
      <c r="A1497" s="3">
        <v>199678</v>
      </c>
      <c r="B1497" s="4" t="s">
        <v>17</v>
      </c>
      <c r="C1497" s="6" t="s">
        <v>17</v>
      </c>
      <c r="D1497" s="5" t="s">
        <v>739</v>
      </c>
      <c r="E1497" s="6" t="s">
        <v>17</v>
      </c>
      <c r="F1497" s="6" t="s">
        <v>1914</v>
      </c>
      <c r="G1497" s="5" t="s">
        <v>118</v>
      </c>
      <c r="H1497" s="5" t="s">
        <v>25</v>
      </c>
      <c r="I1497" s="7">
        <v>42230.4243055556</v>
      </c>
      <c r="J1497" s="7">
        <v>42230.660416666702</v>
      </c>
      <c r="K1497" s="8" t="s">
        <v>2013</v>
      </c>
      <c r="L1497" s="8" t="s">
        <v>1276</v>
      </c>
      <c r="M1497" s="9" t="s">
        <v>17</v>
      </c>
      <c r="N1497" s="2">
        <v>132</v>
      </c>
      <c r="O1497" s="8" t="s">
        <v>17</v>
      </c>
      <c r="P1497" t="str">
        <f t="shared" si="58"/>
        <v/>
      </c>
      <c r="Q1497">
        <f t="shared" si="59"/>
        <v>2015</v>
      </c>
    </row>
    <row r="1498" spans="1:17" x14ac:dyDescent="0.25">
      <c r="A1498" s="3">
        <v>199679</v>
      </c>
      <c r="B1498" s="4" t="s">
        <v>17</v>
      </c>
      <c r="C1498" s="6" t="s">
        <v>17</v>
      </c>
      <c r="D1498" s="5" t="s">
        <v>740</v>
      </c>
      <c r="E1498" s="6" t="s">
        <v>17</v>
      </c>
      <c r="F1498" s="6" t="s">
        <v>1914</v>
      </c>
      <c r="G1498" s="5" t="s">
        <v>741</v>
      </c>
      <c r="H1498" s="5" t="s">
        <v>36</v>
      </c>
      <c r="I1498" s="7">
        <v>42230.46875</v>
      </c>
      <c r="J1498" s="7">
        <v>42230.660416666702</v>
      </c>
      <c r="K1498" s="8" t="s">
        <v>17</v>
      </c>
      <c r="L1498" s="8" t="s">
        <v>17</v>
      </c>
      <c r="M1498" s="9" t="s">
        <v>17</v>
      </c>
      <c r="N1498" s="2">
        <v>132</v>
      </c>
      <c r="O1498" s="8" t="s">
        <v>17</v>
      </c>
      <c r="P1498" t="str">
        <f t="shared" si="58"/>
        <v/>
      </c>
      <c r="Q1498">
        <f t="shared" si="59"/>
        <v>2015</v>
      </c>
    </row>
    <row r="1499" spans="1:17" x14ac:dyDescent="0.25">
      <c r="A1499" s="3">
        <v>199680</v>
      </c>
      <c r="B1499" s="4" t="s">
        <v>17</v>
      </c>
      <c r="C1499" s="6" t="s">
        <v>17</v>
      </c>
      <c r="D1499" s="5" t="s">
        <v>742</v>
      </c>
      <c r="E1499" s="6" t="s">
        <v>17</v>
      </c>
      <c r="F1499" s="6" t="s">
        <v>1914</v>
      </c>
      <c r="G1499" s="5" t="s">
        <v>743</v>
      </c>
      <c r="H1499" s="5" t="s">
        <v>36</v>
      </c>
      <c r="I1499" s="7">
        <v>42230.46875</v>
      </c>
      <c r="J1499" s="7">
        <v>42230.660416666702</v>
      </c>
      <c r="K1499" s="8" t="s">
        <v>17</v>
      </c>
      <c r="L1499" s="8" t="s">
        <v>17</v>
      </c>
      <c r="M1499" s="9" t="s">
        <v>17</v>
      </c>
      <c r="N1499" s="2">
        <v>132</v>
      </c>
      <c r="O1499" s="8" t="s">
        <v>17</v>
      </c>
      <c r="P1499" t="str">
        <f t="shared" si="58"/>
        <v/>
      </c>
      <c r="Q1499">
        <f t="shared" si="59"/>
        <v>2015</v>
      </c>
    </row>
    <row r="1500" spans="1:17" x14ac:dyDescent="0.25">
      <c r="A1500" s="3">
        <v>199681</v>
      </c>
      <c r="B1500" s="4" t="s">
        <v>17</v>
      </c>
      <c r="C1500" s="6" t="s">
        <v>17</v>
      </c>
      <c r="D1500" s="5" t="s">
        <v>744</v>
      </c>
      <c r="E1500" s="6" t="s">
        <v>17</v>
      </c>
      <c r="F1500" s="6" t="s">
        <v>1914</v>
      </c>
      <c r="G1500" s="5" t="s">
        <v>118</v>
      </c>
      <c r="H1500" s="5" t="s">
        <v>36</v>
      </c>
      <c r="I1500" s="7">
        <v>42230.46875</v>
      </c>
      <c r="J1500" s="7">
        <v>42230.660416666702</v>
      </c>
      <c r="K1500" s="8" t="s">
        <v>17</v>
      </c>
      <c r="L1500" s="8" t="s">
        <v>17</v>
      </c>
      <c r="M1500" s="9" t="s">
        <v>17</v>
      </c>
      <c r="N1500" s="2">
        <v>132</v>
      </c>
      <c r="O1500" s="8" t="s">
        <v>17</v>
      </c>
      <c r="P1500" t="str">
        <f t="shared" si="58"/>
        <v/>
      </c>
      <c r="Q1500">
        <f t="shared" si="59"/>
        <v>2015</v>
      </c>
    </row>
    <row r="1501" spans="1:17" x14ac:dyDescent="0.25">
      <c r="A1501" s="3">
        <v>199718</v>
      </c>
      <c r="B1501" s="4" t="s">
        <v>42</v>
      </c>
      <c r="C1501" s="6" t="s">
        <v>36</v>
      </c>
      <c r="D1501" s="5" t="s">
        <v>332</v>
      </c>
      <c r="E1501" s="6" t="s">
        <v>84</v>
      </c>
      <c r="F1501" s="6" t="s">
        <v>1914</v>
      </c>
      <c r="G1501" s="5" t="s">
        <v>62</v>
      </c>
      <c r="H1501" s="5" t="s">
        <v>36</v>
      </c>
      <c r="I1501" s="7">
        <v>42231.646527777797</v>
      </c>
      <c r="J1501" s="7">
        <v>42231.693055555603</v>
      </c>
      <c r="K1501" s="8" t="s">
        <v>17</v>
      </c>
      <c r="L1501" s="8" t="s">
        <v>17</v>
      </c>
      <c r="M1501" s="9" t="s">
        <v>2014</v>
      </c>
      <c r="N1501" s="2">
        <v>132</v>
      </c>
      <c r="O1501" s="8" t="s">
        <v>17</v>
      </c>
      <c r="P1501" t="str">
        <f t="shared" si="58"/>
        <v/>
      </c>
      <c r="Q1501">
        <f t="shared" si="59"/>
        <v>2015</v>
      </c>
    </row>
    <row r="1502" spans="1:17" ht="89.25" x14ac:dyDescent="0.25">
      <c r="A1502" s="3">
        <v>199721</v>
      </c>
      <c r="B1502" s="4" t="s">
        <v>17</v>
      </c>
      <c r="C1502" s="6" t="s">
        <v>17</v>
      </c>
      <c r="D1502" s="5" t="s">
        <v>737</v>
      </c>
      <c r="E1502" s="6" t="s">
        <v>17</v>
      </c>
      <c r="F1502" s="6" t="s">
        <v>1914</v>
      </c>
      <c r="G1502" s="5" t="s">
        <v>62</v>
      </c>
      <c r="H1502" s="5" t="s">
        <v>52</v>
      </c>
      <c r="I1502" s="7">
        <v>42232.1784722222</v>
      </c>
      <c r="J1502" s="7">
        <v>42232.288194444402</v>
      </c>
      <c r="K1502" s="8" t="s">
        <v>2015</v>
      </c>
      <c r="L1502" s="8" t="s">
        <v>1276</v>
      </c>
      <c r="M1502" s="9" t="s">
        <v>17</v>
      </c>
      <c r="N1502" s="2">
        <v>132</v>
      </c>
      <c r="O1502" s="8" t="s">
        <v>17</v>
      </c>
      <c r="P1502" t="str">
        <f t="shared" si="58"/>
        <v/>
      </c>
      <c r="Q1502">
        <f t="shared" si="59"/>
        <v>2015</v>
      </c>
    </row>
    <row r="1503" spans="1:17" x14ac:dyDescent="0.25">
      <c r="A1503" s="3">
        <v>199735</v>
      </c>
      <c r="B1503" s="4" t="s">
        <v>17</v>
      </c>
      <c r="C1503" s="6" t="s">
        <v>17</v>
      </c>
      <c r="D1503" s="5" t="s">
        <v>2016</v>
      </c>
      <c r="E1503" s="6" t="s">
        <v>17</v>
      </c>
      <c r="F1503" s="6" t="s">
        <v>1914</v>
      </c>
      <c r="G1503" s="5" t="s">
        <v>155</v>
      </c>
      <c r="H1503" s="5" t="s">
        <v>25</v>
      </c>
      <c r="I1503" s="7">
        <v>42232.595138888901</v>
      </c>
      <c r="J1503" s="7">
        <v>42232.595138888901</v>
      </c>
      <c r="K1503" s="8" t="s">
        <v>17</v>
      </c>
      <c r="L1503" s="8" t="s">
        <v>17</v>
      </c>
      <c r="M1503" s="9" t="s">
        <v>17</v>
      </c>
      <c r="N1503" s="2">
        <v>132</v>
      </c>
      <c r="O1503" s="8" t="s">
        <v>17</v>
      </c>
      <c r="P1503" t="str">
        <f t="shared" si="58"/>
        <v/>
      </c>
      <c r="Q1503">
        <f t="shared" si="59"/>
        <v>2015</v>
      </c>
    </row>
    <row r="1504" spans="1:17" ht="216.75" x14ac:dyDescent="0.25">
      <c r="A1504" s="3">
        <v>199736</v>
      </c>
      <c r="B1504" s="4" t="s">
        <v>600</v>
      </c>
      <c r="C1504" s="6" t="s">
        <v>25</v>
      </c>
      <c r="D1504" s="5" t="s">
        <v>314</v>
      </c>
      <c r="E1504" s="6" t="s">
        <v>84</v>
      </c>
      <c r="F1504" s="6" t="s">
        <v>1914</v>
      </c>
      <c r="G1504" s="5" t="s">
        <v>315</v>
      </c>
      <c r="H1504" s="5" t="s">
        <v>25</v>
      </c>
      <c r="I1504" s="7">
        <v>42232.595138888901</v>
      </c>
      <c r="J1504" s="7">
        <v>42232.595138888901</v>
      </c>
      <c r="K1504" s="8" t="s">
        <v>2017</v>
      </c>
      <c r="L1504" s="8" t="s">
        <v>2018</v>
      </c>
      <c r="M1504" s="9" t="s">
        <v>2019</v>
      </c>
      <c r="N1504" s="2">
        <v>330</v>
      </c>
      <c r="O1504" s="8" t="s">
        <v>17</v>
      </c>
      <c r="P1504" t="str">
        <f t="shared" si="58"/>
        <v/>
      </c>
      <c r="Q1504">
        <f t="shared" si="59"/>
        <v>2015</v>
      </c>
    </row>
    <row r="1505" spans="1:17" ht="38.25" x14ac:dyDescent="0.25">
      <c r="A1505" s="3">
        <v>199752</v>
      </c>
      <c r="B1505" s="4" t="s">
        <v>42</v>
      </c>
      <c r="C1505" s="6" t="s">
        <v>36</v>
      </c>
      <c r="D1505" s="5" t="s">
        <v>673</v>
      </c>
      <c r="E1505" s="6" t="s">
        <v>84</v>
      </c>
      <c r="F1505" s="6" t="s">
        <v>1914</v>
      </c>
      <c r="G1505" s="5" t="s">
        <v>219</v>
      </c>
      <c r="H1505" s="5" t="s">
        <v>36</v>
      </c>
      <c r="I1505" s="7">
        <v>42233.395833333299</v>
      </c>
      <c r="J1505" s="7">
        <v>42233.410416666702</v>
      </c>
      <c r="K1505" s="8" t="s">
        <v>17</v>
      </c>
      <c r="L1505" s="8" t="s">
        <v>17</v>
      </c>
      <c r="M1505" s="9" t="s">
        <v>2020</v>
      </c>
      <c r="N1505" s="2">
        <v>132</v>
      </c>
      <c r="O1505" s="8" t="s">
        <v>2021</v>
      </c>
      <c r="P1505" t="str">
        <f t="shared" si="58"/>
        <v/>
      </c>
      <c r="Q1505">
        <f t="shared" si="59"/>
        <v>2015</v>
      </c>
    </row>
    <row r="1506" spans="1:17" ht="25.5" x14ac:dyDescent="0.25">
      <c r="A1506" s="3">
        <v>199848</v>
      </c>
      <c r="B1506" s="4" t="s">
        <v>17</v>
      </c>
      <c r="C1506" s="6" t="s">
        <v>17</v>
      </c>
      <c r="D1506" s="5" t="s">
        <v>208</v>
      </c>
      <c r="E1506" s="6" t="s">
        <v>17</v>
      </c>
      <c r="F1506" s="6" t="s">
        <v>1914</v>
      </c>
      <c r="G1506" s="5" t="s">
        <v>209</v>
      </c>
      <c r="H1506" s="5" t="s">
        <v>25</v>
      </c>
      <c r="I1506" s="7">
        <v>42234.277083333298</v>
      </c>
      <c r="J1506" s="7">
        <v>42234.277083333298</v>
      </c>
      <c r="K1506" s="8" t="s">
        <v>2022</v>
      </c>
      <c r="L1506" s="8" t="s">
        <v>1276</v>
      </c>
      <c r="M1506" s="9" t="s">
        <v>17</v>
      </c>
      <c r="N1506" s="2">
        <v>66</v>
      </c>
      <c r="O1506" s="8" t="s">
        <v>17</v>
      </c>
      <c r="P1506" t="str">
        <f t="shared" si="58"/>
        <v/>
      </c>
      <c r="Q1506">
        <f t="shared" si="59"/>
        <v>2015</v>
      </c>
    </row>
    <row r="1507" spans="1:17" x14ac:dyDescent="0.25">
      <c r="A1507" s="3">
        <v>199869</v>
      </c>
      <c r="B1507" s="4" t="s">
        <v>17</v>
      </c>
      <c r="C1507" s="6" t="s">
        <v>17</v>
      </c>
      <c r="D1507" s="5" t="s">
        <v>642</v>
      </c>
      <c r="E1507" s="6" t="s">
        <v>17</v>
      </c>
      <c r="F1507" s="6" t="s">
        <v>1914</v>
      </c>
      <c r="G1507" s="5" t="s">
        <v>242</v>
      </c>
      <c r="H1507" s="5" t="s">
        <v>52</v>
      </c>
      <c r="I1507" s="7">
        <v>42234.383333333302</v>
      </c>
      <c r="J1507" s="7">
        <v>42243.5402777778</v>
      </c>
      <c r="K1507" s="8" t="s">
        <v>17</v>
      </c>
      <c r="L1507" s="8" t="s">
        <v>17</v>
      </c>
      <c r="M1507" s="9" t="s">
        <v>17</v>
      </c>
      <c r="N1507" s="2">
        <v>330</v>
      </c>
      <c r="O1507" s="8" t="s">
        <v>17</v>
      </c>
      <c r="P1507" t="str">
        <f t="shared" si="58"/>
        <v/>
      </c>
      <c r="Q1507">
        <f t="shared" si="59"/>
        <v>2015</v>
      </c>
    </row>
    <row r="1508" spans="1:17" ht="178.5" x14ac:dyDescent="0.25">
      <c r="A1508" s="3">
        <v>199943</v>
      </c>
      <c r="B1508" s="4" t="s">
        <v>42</v>
      </c>
      <c r="C1508" s="6" t="s">
        <v>36</v>
      </c>
      <c r="D1508" s="5" t="s">
        <v>671</v>
      </c>
      <c r="E1508" s="6" t="s">
        <v>84</v>
      </c>
      <c r="F1508" s="6" t="s">
        <v>1914</v>
      </c>
      <c r="G1508" s="5" t="s">
        <v>82</v>
      </c>
      <c r="H1508" s="5" t="s">
        <v>25</v>
      </c>
      <c r="I1508" s="7">
        <v>42235.219444444403</v>
      </c>
      <c r="J1508" s="7">
        <v>42235.631249999999</v>
      </c>
      <c r="K1508" s="8" t="s">
        <v>2023</v>
      </c>
      <c r="L1508" s="8" t="s">
        <v>1276</v>
      </c>
      <c r="M1508" s="9" t="s">
        <v>844</v>
      </c>
      <c r="N1508" s="2">
        <v>33</v>
      </c>
      <c r="O1508" s="8" t="s">
        <v>2024</v>
      </c>
      <c r="P1508" t="str">
        <f t="shared" si="58"/>
        <v/>
      </c>
      <c r="Q1508">
        <f t="shared" si="59"/>
        <v>2015</v>
      </c>
    </row>
    <row r="1509" spans="1:17" ht="63.75" x14ac:dyDescent="0.25">
      <c r="A1509" s="3">
        <v>199958</v>
      </c>
      <c r="B1509" s="4" t="s">
        <v>42</v>
      </c>
      <c r="C1509" s="6" t="s">
        <v>36</v>
      </c>
      <c r="D1509" s="5" t="s">
        <v>114</v>
      </c>
      <c r="E1509" s="6" t="s">
        <v>61</v>
      </c>
      <c r="F1509" s="6" t="s">
        <v>1914</v>
      </c>
      <c r="G1509" s="5" t="s">
        <v>35</v>
      </c>
      <c r="H1509" s="5" t="s">
        <v>52</v>
      </c>
      <c r="I1509" s="7">
        <v>42235.501388888901</v>
      </c>
      <c r="J1509" s="7">
        <v>42235.606249999997</v>
      </c>
      <c r="K1509" s="8" t="s">
        <v>17</v>
      </c>
      <c r="L1509" s="8" t="s">
        <v>17</v>
      </c>
      <c r="M1509" s="9" t="s">
        <v>844</v>
      </c>
      <c r="N1509" s="2">
        <v>132</v>
      </c>
      <c r="O1509" s="8" t="s">
        <v>2025</v>
      </c>
      <c r="P1509" t="str">
        <f t="shared" si="58"/>
        <v>Forced</v>
      </c>
      <c r="Q1509">
        <f t="shared" si="59"/>
        <v>2015</v>
      </c>
    </row>
    <row r="1510" spans="1:17" ht="38.25" x14ac:dyDescent="0.25">
      <c r="A1510" s="3">
        <v>199997</v>
      </c>
      <c r="B1510" s="4" t="s">
        <v>17</v>
      </c>
      <c r="C1510" s="6" t="s">
        <v>17</v>
      </c>
      <c r="D1510" s="5" t="s">
        <v>585</v>
      </c>
      <c r="E1510" s="6" t="s">
        <v>17</v>
      </c>
      <c r="F1510" s="6" t="s">
        <v>1914</v>
      </c>
      <c r="G1510" s="5" t="s">
        <v>198</v>
      </c>
      <c r="H1510" s="5" t="s">
        <v>25</v>
      </c>
      <c r="I1510" s="7">
        <v>42236.275694444397</v>
      </c>
      <c r="J1510" s="7">
        <v>42236.543055555601</v>
      </c>
      <c r="K1510" s="8" t="s">
        <v>2026</v>
      </c>
      <c r="L1510" s="8" t="s">
        <v>1276</v>
      </c>
      <c r="M1510" s="9" t="s">
        <v>17</v>
      </c>
      <c r="N1510" s="2">
        <v>132</v>
      </c>
      <c r="O1510" s="8" t="s">
        <v>17</v>
      </c>
      <c r="P1510" t="str">
        <f t="shared" si="58"/>
        <v/>
      </c>
      <c r="Q1510">
        <f t="shared" si="59"/>
        <v>2015</v>
      </c>
    </row>
    <row r="1511" spans="1:17" ht="51" x14ac:dyDescent="0.25">
      <c r="A1511" s="3">
        <v>200017</v>
      </c>
      <c r="B1511" s="4" t="s">
        <v>42</v>
      </c>
      <c r="C1511" s="6" t="s">
        <v>347</v>
      </c>
      <c r="D1511" s="5" t="s">
        <v>55</v>
      </c>
      <c r="E1511" s="6" t="s">
        <v>61</v>
      </c>
      <c r="F1511" s="6" t="s">
        <v>1914</v>
      </c>
      <c r="G1511" s="5" t="s">
        <v>126</v>
      </c>
      <c r="H1511" s="5" t="s">
        <v>52</v>
      </c>
      <c r="I1511" s="7">
        <v>42236.454166666699</v>
      </c>
      <c r="J1511" s="7">
        <v>42236.521527777797</v>
      </c>
      <c r="K1511" s="8" t="s">
        <v>17</v>
      </c>
      <c r="L1511" s="8" t="s">
        <v>17</v>
      </c>
      <c r="M1511" s="9" t="s">
        <v>2027</v>
      </c>
      <c r="N1511" s="2">
        <v>132</v>
      </c>
      <c r="O1511" s="8" t="s">
        <v>2028</v>
      </c>
      <c r="P1511" t="str">
        <f t="shared" si="58"/>
        <v>Forced</v>
      </c>
      <c r="Q1511">
        <f t="shared" si="59"/>
        <v>2015</v>
      </c>
    </row>
    <row r="1512" spans="1:17" ht="102" x14ac:dyDescent="0.25">
      <c r="A1512" s="3">
        <v>200027</v>
      </c>
      <c r="B1512" s="4" t="s">
        <v>241</v>
      </c>
      <c r="C1512" s="6" t="s">
        <v>290</v>
      </c>
      <c r="D1512" s="5" t="s">
        <v>2029</v>
      </c>
      <c r="E1512" s="6" t="s">
        <v>84</v>
      </c>
      <c r="F1512" s="6" t="s">
        <v>1914</v>
      </c>
      <c r="G1512" s="5" t="s">
        <v>390</v>
      </c>
      <c r="H1512" s="5" t="s">
        <v>145</v>
      </c>
      <c r="I1512" s="7">
        <v>42236.381944444402</v>
      </c>
      <c r="J1512" s="7">
        <v>42236.526388888902</v>
      </c>
      <c r="K1512" s="8" t="s">
        <v>2030</v>
      </c>
      <c r="L1512" s="8" t="s">
        <v>1276</v>
      </c>
      <c r="M1512" s="9" t="s">
        <v>2031</v>
      </c>
      <c r="N1512" s="2">
        <v>132</v>
      </c>
      <c r="O1512" s="8" t="s">
        <v>17</v>
      </c>
      <c r="P1512" t="str">
        <f t="shared" si="58"/>
        <v/>
      </c>
      <c r="Q1512">
        <f t="shared" si="59"/>
        <v>2015</v>
      </c>
    </row>
    <row r="1513" spans="1:17" ht="25.5" x14ac:dyDescent="0.25">
      <c r="A1513" s="3">
        <v>200028</v>
      </c>
      <c r="B1513" s="4" t="s">
        <v>17</v>
      </c>
      <c r="C1513" s="6" t="s">
        <v>17</v>
      </c>
      <c r="D1513" s="5" t="s">
        <v>2032</v>
      </c>
      <c r="E1513" s="6" t="s">
        <v>17</v>
      </c>
      <c r="F1513" s="6" t="s">
        <v>1914</v>
      </c>
      <c r="G1513" s="5" t="s">
        <v>2033</v>
      </c>
      <c r="H1513" s="5" t="s">
        <v>36</v>
      </c>
      <c r="I1513" s="7">
        <v>42236.381944444402</v>
      </c>
      <c r="J1513" s="7">
        <v>42236.526388888902</v>
      </c>
      <c r="K1513" s="8" t="s">
        <v>17</v>
      </c>
      <c r="L1513" s="8" t="s">
        <v>17</v>
      </c>
      <c r="M1513" s="9" t="s">
        <v>17</v>
      </c>
      <c r="N1513" s="2">
        <v>132</v>
      </c>
      <c r="O1513" s="8" t="s">
        <v>17</v>
      </c>
      <c r="P1513" t="str">
        <f t="shared" si="58"/>
        <v/>
      </c>
      <c r="Q1513">
        <f t="shared" si="59"/>
        <v>2015</v>
      </c>
    </row>
    <row r="1514" spans="1:17" ht="25.5" x14ac:dyDescent="0.25">
      <c r="A1514" s="3">
        <v>200029</v>
      </c>
      <c r="B1514" s="4" t="s">
        <v>17</v>
      </c>
      <c r="C1514" s="6" t="s">
        <v>17</v>
      </c>
      <c r="D1514" s="5" t="s">
        <v>2034</v>
      </c>
      <c r="E1514" s="6" t="s">
        <v>17</v>
      </c>
      <c r="F1514" s="6" t="s">
        <v>1914</v>
      </c>
      <c r="G1514" s="5" t="s">
        <v>549</v>
      </c>
      <c r="H1514" s="5" t="s">
        <v>36</v>
      </c>
      <c r="I1514" s="7">
        <v>42236.381944444402</v>
      </c>
      <c r="J1514" s="7">
        <v>42236.526388888902</v>
      </c>
      <c r="K1514" s="8" t="s">
        <v>17</v>
      </c>
      <c r="L1514" s="8" t="s">
        <v>17</v>
      </c>
      <c r="M1514" s="9" t="s">
        <v>17</v>
      </c>
      <c r="N1514" s="2">
        <v>132</v>
      </c>
      <c r="O1514" s="8" t="s">
        <v>17</v>
      </c>
      <c r="P1514" t="str">
        <f t="shared" si="58"/>
        <v/>
      </c>
      <c r="Q1514">
        <f t="shared" si="59"/>
        <v>2015</v>
      </c>
    </row>
    <row r="1515" spans="1:17" x14ac:dyDescent="0.25">
      <c r="A1515" s="3">
        <v>200030</v>
      </c>
      <c r="B1515" s="4" t="s">
        <v>17</v>
      </c>
      <c r="C1515" s="6" t="s">
        <v>17</v>
      </c>
      <c r="D1515" s="5" t="s">
        <v>2035</v>
      </c>
      <c r="E1515" s="6" t="s">
        <v>17</v>
      </c>
      <c r="F1515" s="6" t="s">
        <v>1914</v>
      </c>
      <c r="G1515" s="5" t="s">
        <v>109</v>
      </c>
      <c r="H1515" s="5" t="s">
        <v>36</v>
      </c>
      <c r="I1515" s="7">
        <v>42236.381944444402</v>
      </c>
      <c r="J1515" s="7">
        <v>42236.526388888902</v>
      </c>
      <c r="K1515" s="8" t="s">
        <v>17</v>
      </c>
      <c r="L1515" s="8" t="s">
        <v>17</v>
      </c>
      <c r="M1515" s="9" t="s">
        <v>17</v>
      </c>
      <c r="N1515" s="2">
        <v>132</v>
      </c>
      <c r="O1515" s="8" t="s">
        <v>17</v>
      </c>
      <c r="P1515" t="str">
        <f t="shared" si="58"/>
        <v/>
      </c>
      <c r="Q1515">
        <f t="shared" si="59"/>
        <v>2015</v>
      </c>
    </row>
    <row r="1516" spans="1:17" ht="89.25" x14ac:dyDescent="0.25">
      <c r="A1516" s="3">
        <v>200071</v>
      </c>
      <c r="B1516" s="4" t="s">
        <v>15</v>
      </c>
      <c r="C1516" s="6" t="s">
        <v>16</v>
      </c>
      <c r="D1516" s="5" t="s">
        <v>2036</v>
      </c>
      <c r="E1516" s="6" t="s">
        <v>84</v>
      </c>
      <c r="F1516" s="6" t="s">
        <v>1914</v>
      </c>
      <c r="G1516" s="5" t="s">
        <v>216</v>
      </c>
      <c r="H1516" s="5" t="s">
        <v>25</v>
      </c>
      <c r="I1516" s="7">
        <v>42237.417361111096</v>
      </c>
      <c r="J1516" s="7">
        <v>42237.573611111096</v>
      </c>
      <c r="K1516" s="8" t="s">
        <v>17</v>
      </c>
      <c r="L1516" s="8" t="s">
        <v>17</v>
      </c>
      <c r="M1516" s="9" t="s">
        <v>2037</v>
      </c>
      <c r="N1516" s="2">
        <v>330</v>
      </c>
      <c r="O1516" s="8" t="s">
        <v>17</v>
      </c>
      <c r="P1516" t="str">
        <f t="shared" si="58"/>
        <v/>
      </c>
      <c r="Q1516">
        <f t="shared" si="59"/>
        <v>2015</v>
      </c>
    </row>
    <row r="1517" spans="1:17" ht="51" x14ac:dyDescent="0.25">
      <c r="A1517" s="3">
        <v>200097</v>
      </c>
      <c r="B1517" s="4" t="s">
        <v>42</v>
      </c>
      <c r="C1517" s="6" t="s">
        <v>180</v>
      </c>
      <c r="D1517" s="5" t="s">
        <v>309</v>
      </c>
      <c r="E1517" s="6" t="s">
        <v>61</v>
      </c>
      <c r="F1517" s="6" t="s">
        <v>1914</v>
      </c>
      <c r="G1517" s="5" t="s">
        <v>232</v>
      </c>
      <c r="H1517" s="5" t="s">
        <v>63</v>
      </c>
      <c r="I1517" s="7">
        <v>42237.5131944444</v>
      </c>
      <c r="J1517" s="7">
        <v>42237.574999999997</v>
      </c>
      <c r="K1517" s="8" t="s">
        <v>17</v>
      </c>
      <c r="L1517" s="8" t="s">
        <v>17</v>
      </c>
      <c r="M1517" s="9" t="s">
        <v>2038</v>
      </c>
      <c r="N1517" s="2">
        <v>66</v>
      </c>
      <c r="O1517" s="8" t="s">
        <v>2039</v>
      </c>
      <c r="P1517" t="str">
        <f t="shared" si="58"/>
        <v>Forced</v>
      </c>
      <c r="Q1517">
        <f t="shared" si="59"/>
        <v>2015</v>
      </c>
    </row>
    <row r="1518" spans="1:17" ht="25.5" x14ac:dyDescent="0.25">
      <c r="A1518" s="3">
        <v>200101</v>
      </c>
      <c r="B1518" s="4" t="s">
        <v>42</v>
      </c>
      <c r="C1518" s="6" t="s">
        <v>36</v>
      </c>
      <c r="D1518" s="5" t="s">
        <v>673</v>
      </c>
      <c r="E1518" s="6" t="s">
        <v>84</v>
      </c>
      <c r="F1518" s="6" t="s">
        <v>1914</v>
      </c>
      <c r="G1518" s="5" t="s">
        <v>219</v>
      </c>
      <c r="H1518" s="5" t="s">
        <v>36</v>
      </c>
      <c r="I1518" s="7">
        <v>42237.462500000001</v>
      </c>
      <c r="J1518" s="7">
        <v>42237.486111111102</v>
      </c>
      <c r="K1518" s="8" t="s">
        <v>17</v>
      </c>
      <c r="L1518" s="8" t="s">
        <v>17</v>
      </c>
      <c r="M1518" s="9" t="s">
        <v>1995</v>
      </c>
      <c r="N1518" s="2">
        <v>132</v>
      </c>
      <c r="O1518" s="8" t="s">
        <v>2040</v>
      </c>
      <c r="P1518" t="str">
        <f t="shared" si="58"/>
        <v/>
      </c>
      <c r="Q1518">
        <f t="shared" si="59"/>
        <v>2015</v>
      </c>
    </row>
    <row r="1519" spans="1:17" x14ac:dyDescent="0.25">
      <c r="A1519" s="3">
        <v>200222</v>
      </c>
      <c r="B1519" s="4" t="s">
        <v>17</v>
      </c>
      <c r="C1519" s="6" t="s">
        <v>17</v>
      </c>
      <c r="D1519" s="5" t="s">
        <v>635</v>
      </c>
      <c r="E1519" s="6" t="s">
        <v>17</v>
      </c>
      <c r="F1519" s="6" t="s">
        <v>1914</v>
      </c>
      <c r="G1519" s="5" t="s">
        <v>112</v>
      </c>
      <c r="H1519" s="5" t="s">
        <v>36</v>
      </c>
      <c r="I1519" s="7">
        <v>42239.204166666699</v>
      </c>
      <c r="J1519" s="7">
        <v>42239.204166666699</v>
      </c>
      <c r="K1519" s="8" t="s">
        <v>17</v>
      </c>
      <c r="L1519" s="8" t="s">
        <v>1276</v>
      </c>
      <c r="M1519" s="9" t="s">
        <v>17</v>
      </c>
      <c r="N1519" s="2">
        <v>66</v>
      </c>
      <c r="O1519" s="8" t="s">
        <v>17</v>
      </c>
      <c r="P1519" t="str">
        <f t="shared" si="58"/>
        <v/>
      </c>
      <c r="Q1519">
        <f t="shared" si="59"/>
        <v>2015</v>
      </c>
    </row>
    <row r="1520" spans="1:17" ht="25.5" x14ac:dyDescent="0.25">
      <c r="A1520" s="3">
        <v>200223</v>
      </c>
      <c r="B1520" s="4" t="s">
        <v>37</v>
      </c>
      <c r="C1520" s="6" t="s">
        <v>58</v>
      </c>
      <c r="D1520" s="5" t="s">
        <v>171</v>
      </c>
      <c r="E1520" s="6" t="s">
        <v>84</v>
      </c>
      <c r="F1520" s="6" t="s">
        <v>1914</v>
      </c>
      <c r="G1520" s="5" t="s">
        <v>172</v>
      </c>
      <c r="H1520" s="5" t="s">
        <v>25</v>
      </c>
      <c r="I1520" s="7">
        <v>42240.175000000003</v>
      </c>
      <c r="J1520" s="7">
        <v>42240.2722222222</v>
      </c>
      <c r="K1520" s="8" t="s">
        <v>17</v>
      </c>
      <c r="L1520" s="8" t="s">
        <v>1276</v>
      </c>
      <c r="M1520" s="9" t="s">
        <v>2041</v>
      </c>
      <c r="N1520" s="2">
        <v>66</v>
      </c>
      <c r="O1520" s="8" t="s">
        <v>17</v>
      </c>
      <c r="P1520" t="str">
        <f t="shared" si="58"/>
        <v/>
      </c>
      <c r="Q1520">
        <f t="shared" si="59"/>
        <v>2015</v>
      </c>
    </row>
    <row r="1521" spans="1:17" x14ac:dyDescent="0.25">
      <c r="A1521" s="3">
        <v>200233</v>
      </c>
      <c r="B1521" s="4" t="s">
        <v>17</v>
      </c>
      <c r="C1521" s="6" t="s">
        <v>17</v>
      </c>
      <c r="D1521" s="5" t="s">
        <v>212</v>
      </c>
      <c r="E1521" s="6" t="s">
        <v>17</v>
      </c>
      <c r="F1521" s="6" t="s">
        <v>1914</v>
      </c>
      <c r="G1521" s="5" t="s">
        <v>172</v>
      </c>
      <c r="H1521" s="5" t="s">
        <v>25</v>
      </c>
      <c r="I1521" s="7">
        <v>42240.317361111098</v>
      </c>
      <c r="J1521" s="7">
        <v>42240.317361111098</v>
      </c>
      <c r="K1521" s="8" t="s">
        <v>2042</v>
      </c>
      <c r="L1521" s="8" t="s">
        <v>1276</v>
      </c>
      <c r="M1521" s="9" t="s">
        <v>17</v>
      </c>
      <c r="N1521" s="2">
        <v>66</v>
      </c>
      <c r="O1521" s="8" t="s">
        <v>17</v>
      </c>
      <c r="P1521" t="str">
        <f t="shared" si="58"/>
        <v/>
      </c>
      <c r="Q1521">
        <f t="shared" si="59"/>
        <v>2015</v>
      </c>
    </row>
    <row r="1522" spans="1:17" ht="51" x14ac:dyDescent="0.25">
      <c r="A1522" s="3">
        <v>200234</v>
      </c>
      <c r="B1522" s="4" t="s">
        <v>17</v>
      </c>
      <c r="C1522" s="6" t="s">
        <v>17</v>
      </c>
      <c r="D1522" s="5" t="s">
        <v>171</v>
      </c>
      <c r="E1522" s="6" t="s">
        <v>17</v>
      </c>
      <c r="F1522" s="6" t="s">
        <v>1914</v>
      </c>
      <c r="G1522" s="5" t="s">
        <v>172</v>
      </c>
      <c r="H1522" s="5" t="s">
        <v>25</v>
      </c>
      <c r="I1522" s="7">
        <v>42240.245833333298</v>
      </c>
      <c r="J1522" s="7">
        <v>42240.245833333298</v>
      </c>
      <c r="K1522" s="8" t="s">
        <v>2043</v>
      </c>
      <c r="L1522" s="8" t="s">
        <v>1276</v>
      </c>
      <c r="M1522" s="9" t="s">
        <v>17</v>
      </c>
      <c r="N1522" s="2">
        <v>66</v>
      </c>
      <c r="O1522" s="8" t="s">
        <v>17</v>
      </c>
      <c r="P1522" t="str">
        <f t="shared" si="58"/>
        <v/>
      </c>
      <c r="Q1522">
        <f t="shared" si="59"/>
        <v>2015</v>
      </c>
    </row>
    <row r="1523" spans="1:17" x14ac:dyDescent="0.25">
      <c r="A1523" s="3">
        <v>200235</v>
      </c>
      <c r="B1523" s="4" t="s">
        <v>17</v>
      </c>
      <c r="C1523" s="6" t="s">
        <v>17</v>
      </c>
      <c r="D1523" s="5" t="s">
        <v>454</v>
      </c>
      <c r="E1523" s="6" t="s">
        <v>17</v>
      </c>
      <c r="F1523" s="6" t="s">
        <v>1914</v>
      </c>
      <c r="G1523" s="5" t="s">
        <v>35</v>
      </c>
      <c r="H1523" s="5" t="s">
        <v>25</v>
      </c>
      <c r="I1523" s="7">
        <v>42240.280555555597</v>
      </c>
      <c r="J1523" s="7">
        <v>42240.280555555597</v>
      </c>
      <c r="K1523" s="8" t="s">
        <v>17</v>
      </c>
      <c r="L1523" s="8" t="s">
        <v>1276</v>
      </c>
      <c r="M1523" s="9" t="s">
        <v>17</v>
      </c>
      <c r="N1523" s="2">
        <v>66</v>
      </c>
      <c r="O1523" s="8" t="s">
        <v>17</v>
      </c>
      <c r="P1523" t="str">
        <f t="shared" si="58"/>
        <v/>
      </c>
      <c r="Q1523">
        <f t="shared" si="59"/>
        <v>2015</v>
      </c>
    </row>
    <row r="1524" spans="1:17" x14ac:dyDescent="0.25">
      <c r="A1524" s="3">
        <v>200255</v>
      </c>
      <c r="B1524" s="4" t="s">
        <v>88</v>
      </c>
      <c r="C1524" s="6" t="s">
        <v>25</v>
      </c>
      <c r="D1524" s="5" t="s">
        <v>574</v>
      </c>
      <c r="E1524" s="6" t="s">
        <v>84</v>
      </c>
      <c r="F1524" s="6" t="s">
        <v>1914</v>
      </c>
      <c r="G1524" s="5" t="s">
        <v>575</v>
      </c>
      <c r="H1524" s="5" t="s">
        <v>25</v>
      </c>
      <c r="I1524" s="7">
        <v>42240.269444444399</v>
      </c>
      <c r="J1524" s="7">
        <v>42240.269444444399</v>
      </c>
      <c r="K1524" s="8" t="s">
        <v>2044</v>
      </c>
      <c r="L1524" s="8" t="s">
        <v>1276</v>
      </c>
      <c r="M1524" s="9" t="s">
        <v>1327</v>
      </c>
      <c r="N1524" s="2">
        <v>132</v>
      </c>
      <c r="O1524" s="8" t="s">
        <v>17</v>
      </c>
      <c r="P1524" t="str">
        <f t="shared" si="58"/>
        <v/>
      </c>
      <c r="Q1524">
        <f t="shared" si="59"/>
        <v>2015</v>
      </c>
    </row>
    <row r="1525" spans="1:17" ht="25.5" x14ac:dyDescent="0.25">
      <c r="A1525" s="3">
        <v>200258</v>
      </c>
      <c r="B1525" s="4" t="s">
        <v>17</v>
      </c>
      <c r="C1525" s="6" t="s">
        <v>17</v>
      </c>
      <c r="D1525" s="5" t="s">
        <v>157</v>
      </c>
      <c r="E1525" s="6" t="s">
        <v>17</v>
      </c>
      <c r="F1525" s="6" t="s">
        <v>1914</v>
      </c>
      <c r="G1525" s="5" t="s">
        <v>158</v>
      </c>
      <c r="H1525" s="5" t="s">
        <v>25</v>
      </c>
      <c r="I1525" s="7">
        <v>42240.603472222203</v>
      </c>
      <c r="J1525" s="7">
        <v>42240.603472222203</v>
      </c>
      <c r="K1525" s="8" t="s">
        <v>17</v>
      </c>
      <c r="L1525" s="8" t="s">
        <v>1276</v>
      </c>
      <c r="M1525" s="9" t="s">
        <v>17</v>
      </c>
      <c r="N1525" s="2">
        <v>66</v>
      </c>
      <c r="O1525" s="8" t="s">
        <v>17</v>
      </c>
      <c r="P1525" t="str">
        <f t="shared" si="58"/>
        <v/>
      </c>
      <c r="Q1525">
        <f t="shared" si="59"/>
        <v>2015</v>
      </c>
    </row>
    <row r="1526" spans="1:17" x14ac:dyDescent="0.25">
      <c r="A1526" s="3">
        <v>200259</v>
      </c>
      <c r="B1526" s="4" t="s">
        <v>88</v>
      </c>
      <c r="C1526" s="6" t="s">
        <v>25</v>
      </c>
      <c r="D1526" s="5" t="s">
        <v>692</v>
      </c>
      <c r="E1526" s="6" t="s">
        <v>84</v>
      </c>
      <c r="F1526" s="6" t="s">
        <v>1914</v>
      </c>
      <c r="G1526" s="5" t="s">
        <v>693</v>
      </c>
      <c r="H1526" s="5" t="s">
        <v>25</v>
      </c>
      <c r="I1526" s="7">
        <v>42240.617361111101</v>
      </c>
      <c r="J1526" s="7">
        <v>42240.617361111101</v>
      </c>
      <c r="K1526" s="8" t="s">
        <v>17</v>
      </c>
      <c r="L1526" s="8" t="s">
        <v>1276</v>
      </c>
      <c r="M1526" s="9" t="s">
        <v>1327</v>
      </c>
      <c r="N1526" s="2">
        <v>330</v>
      </c>
      <c r="O1526" s="8" t="s">
        <v>17</v>
      </c>
      <c r="P1526" t="str">
        <f t="shared" si="58"/>
        <v/>
      </c>
      <c r="Q1526">
        <f t="shared" si="59"/>
        <v>2015</v>
      </c>
    </row>
    <row r="1527" spans="1:17" ht="51" x14ac:dyDescent="0.25">
      <c r="A1527" s="3">
        <v>200261</v>
      </c>
      <c r="B1527" s="4" t="s">
        <v>88</v>
      </c>
      <c r="C1527" s="6" t="s">
        <v>25</v>
      </c>
      <c r="D1527" s="5" t="s">
        <v>1360</v>
      </c>
      <c r="E1527" s="6" t="s">
        <v>84</v>
      </c>
      <c r="F1527" s="6" t="s">
        <v>1914</v>
      </c>
      <c r="G1527" s="5" t="s">
        <v>194</v>
      </c>
      <c r="H1527" s="5" t="s">
        <v>25</v>
      </c>
      <c r="I1527" s="7">
        <v>42240.829166666699</v>
      </c>
      <c r="J1527" s="7">
        <v>42240.829166666699</v>
      </c>
      <c r="K1527" s="8" t="s">
        <v>2045</v>
      </c>
      <c r="L1527" s="8" t="s">
        <v>2046</v>
      </c>
      <c r="M1527" s="9" t="s">
        <v>1327</v>
      </c>
      <c r="N1527" s="2">
        <v>330</v>
      </c>
      <c r="O1527" s="8" t="s">
        <v>17</v>
      </c>
      <c r="P1527" t="str">
        <f t="shared" si="58"/>
        <v/>
      </c>
      <c r="Q1527">
        <f t="shared" si="59"/>
        <v>2015</v>
      </c>
    </row>
    <row r="1528" spans="1:17" ht="25.5" x14ac:dyDescent="0.25">
      <c r="A1528" s="3">
        <v>200262</v>
      </c>
      <c r="B1528" s="4" t="s">
        <v>88</v>
      </c>
      <c r="C1528" s="6" t="s">
        <v>25</v>
      </c>
      <c r="D1528" s="5" t="s">
        <v>547</v>
      </c>
      <c r="E1528" s="6" t="s">
        <v>84</v>
      </c>
      <c r="F1528" s="6" t="s">
        <v>1914</v>
      </c>
      <c r="G1528" s="5" t="s">
        <v>548</v>
      </c>
      <c r="H1528" s="5" t="s">
        <v>25</v>
      </c>
      <c r="I1528" s="7">
        <v>42240.902083333298</v>
      </c>
      <c r="J1528" s="7">
        <v>42240.902083333298</v>
      </c>
      <c r="K1528" s="8" t="s">
        <v>17</v>
      </c>
      <c r="L1528" s="8" t="s">
        <v>2047</v>
      </c>
      <c r="M1528" s="9" t="s">
        <v>1327</v>
      </c>
      <c r="N1528" s="2">
        <v>132</v>
      </c>
      <c r="O1528" s="8" t="s">
        <v>17</v>
      </c>
      <c r="P1528" t="str">
        <f t="shared" si="58"/>
        <v/>
      </c>
      <c r="Q1528">
        <f t="shared" si="59"/>
        <v>2015</v>
      </c>
    </row>
    <row r="1529" spans="1:17" ht="76.5" x14ac:dyDescent="0.25">
      <c r="A1529" s="3">
        <v>200268</v>
      </c>
      <c r="B1529" s="4" t="s">
        <v>34</v>
      </c>
      <c r="C1529" s="6" t="s">
        <v>36</v>
      </c>
      <c r="D1529" s="5" t="s">
        <v>2048</v>
      </c>
      <c r="E1529" s="6" t="s">
        <v>84</v>
      </c>
      <c r="F1529" s="6" t="s">
        <v>1914</v>
      </c>
      <c r="G1529" s="5" t="s">
        <v>118</v>
      </c>
      <c r="H1529" s="5" t="s">
        <v>36</v>
      </c>
      <c r="I1529" s="7">
        <v>42240.996527777803</v>
      </c>
      <c r="J1529" s="7">
        <v>42241.908333333296</v>
      </c>
      <c r="K1529" s="8" t="s">
        <v>2049</v>
      </c>
      <c r="L1529" s="8" t="s">
        <v>1276</v>
      </c>
      <c r="M1529" s="9" t="s">
        <v>2050</v>
      </c>
      <c r="N1529" s="2">
        <v>330</v>
      </c>
      <c r="O1529" s="8" t="s">
        <v>2051</v>
      </c>
      <c r="P1529" t="str">
        <f t="shared" si="58"/>
        <v/>
      </c>
      <c r="Q1529">
        <f t="shared" si="59"/>
        <v>2015</v>
      </c>
    </row>
    <row r="1530" spans="1:17" ht="25.5" x14ac:dyDescent="0.25">
      <c r="A1530" s="3">
        <v>200269</v>
      </c>
      <c r="B1530" s="4" t="s">
        <v>17</v>
      </c>
      <c r="C1530" s="6" t="s">
        <v>17</v>
      </c>
      <c r="D1530" s="5" t="s">
        <v>383</v>
      </c>
      <c r="E1530" s="6" t="s">
        <v>17</v>
      </c>
      <c r="F1530" s="6" t="s">
        <v>1914</v>
      </c>
      <c r="G1530" s="5" t="s">
        <v>384</v>
      </c>
      <c r="H1530" s="5" t="s">
        <v>25</v>
      </c>
      <c r="I1530" s="7">
        <v>42241.130555555603</v>
      </c>
      <c r="J1530" s="7">
        <v>42241.130555555603</v>
      </c>
      <c r="K1530" s="8" t="s">
        <v>2052</v>
      </c>
      <c r="L1530" s="8" t="s">
        <v>1276</v>
      </c>
      <c r="M1530" s="9" t="s">
        <v>17</v>
      </c>
      <c r="N1530" s="2">
        <v>500</v>
      </c>
      <c r="O1530" s="8" t="s">
        <v>17</v>
      </c>
      <c r="P1530" t="str">
        <f t="shared" si="58"/>
        <v/>
      </c>
      <c r="Q1530">
        <f t="shared" si="59"/>
        <v>2015</v>
      </c>
    </row>
    <row r="1531" spans="1:17" ht="38.25" x14ac:dyDescent="0.25">
      <c r="A1531" s="3">
        <v>200270</v>
      </c>
      <c r="B1531" s="4" t="s">
        <v>42</v>
      </c>
      <c r="C1531" s="6" t="s">
        <v>539</v>
      </c>
      <c r="D1531" s="5" t="s">
        <v>359</v>
      </c>
      <c r="E1531" s="6" t="s">
        <v>84</v>
      </c>
      <c r="F1531" s="6" t="s">
        <v>1914</v>
      </c>
      <c r="G1531" s="5" t="s">
        <v>57</v>
      </c>
      <c r="H1531" s="5" t="s">
        <v>110</v>
      </c>
      <c r="I1531" s="7">
        <v>42241.130555555603</v>
      </c>
      <c r="K1531" s="8" t="s">
        <v>2053</v>
      </c>
      <c r="L1531" s="8" t="s">
        <v>1276</v>
      </c>
      <c r="M1531" s="9" t="s">
        <v>2053</v>
      </c>
      <c r="N1531" s="2">
        <v>33</v>
      </c>
      <c r="O1531" s="8" t="s">
        <v>2054</v>
      </c>
      <c r="P1531" t="str">
        <f t="shared" si="58"/>
        <v/>
      </c>
      <c r="Q1531">
        <f t="shared" si="59"/>
        <v>2015</v>
      </c>
    </row>
    <row r="1532" spans="1:17" ht="178.5" x14ac:dyDescent="0.25">
      <c r="A1532" s="3">
        <v>200318</v>
      </c>
      <c r="B1532" s="4" t="s">
        <v>34</v>
      </c>
      <c r="C1532" s="6" t="s">
        <v>25</v>
      </c>
      <c r="D1532" s="5" t="s">
        <v>2055</v>
      </c>
      <c r="E1532" s="6" t="s">
        <v>84</v>
      </c>
      <c r="F1532" s="6" t="s">
        <v>1914</v>
      </c>
      <c r="G1532" s="5" t="s">
        <v>2056</v>
      </c>
      <c r="H1532" s="5" t="s">
        <v>25</v>
      </c>
      <c r="I1532" s="7">
        <v>42241.3569444444</v>
      </c>
      <c r="J1532" s="7">
        <v>42241.3569444444</v>
      </c>
      <c r="K1532" s="8" t="s">
        <v>17</v>
      </c>
      <c r="L1532" s="8" t="s">
        <v>2057</v>
      </c>
      <c r="M1532" s="9" t="s">
        <v>2058</v>
      </c>
      <c r="N1532" s="2">
        <v>132</v>
      </c>
      <c r="O1532" s="8" t="s">
        <v>17</v>
      </c>
      <c r="P1532" t="str">
        <f t="shared" si="58"/>
        <v/>
      </c>
      <c r="Q1532">
        <f t="shared" si="59"/>
        <v>2015</v>
      </c>
    </row>
    <row r="1533" spans="1:17" ht="242.25" x14ac:dyDescent="0.25">
      <c r="A1533" s="3">
        <v>200325</v>
      </c>
      <c r="B1533" s="4" t="s">
        <v>42</v>
      </c>
      <c r="C1533" s="6" t="s">
        <v>640</v>
      </c>
      <c r="D1533" s="5" t="s">
        <v>580</v>
      </c>
      <c r="E1533" s="6" t="s">
        <v>84</v>
      </c>
      <c r="F1533" s="6" t="s">
        <v>1914</v>
      </c>
      <c r="G1533" s="5" t="s">
        <v>105</v>
      </c>
      <c r="H1533" s="5" t="s">
        <v>164</v>
      </c>
      <c r="I1533" s="7">
        <v>42241.473611111098</v>
      </c>
      <c r="J1533" s="7">
        <v>42241.671527777798</v>
      </c>
      <c r="K1533" s="8" t="s">
        <v>17</v>
      </c>
      <c r="L1533" s="8" t="s">
        <v>17</v>
      </c>
      <c r="M1533" s="9" t="s">
        <v>2059</v>
      </c>
      <c r="N1533" s="2">
        <v>132</v>
      </c>
      <c r="O1533" s="8" t="s">
        <v>2060</v>
      </c>
      <c r="P1533" t="str">
        <f t="shared" si="58"/>
        <v/>
      </c>
      <c r="Q1533">
        <f t="shared" si="59"/>
        <v>2015</v>
      </c>
    </row>
    <row r="1534" spans="1:17" ht="395.25" x14ac:dyDescent="0.25">
      <c r="A1534" s="3">
        <v>200361</v>
      </c>
      <c r="B1534" s="4" t="s">
        <v>34</v>
      </c>
      <c r="C1534" s="6" t="s">
        <v>25</v>
      </c>
      <c r="D1534" s="5" t="s">
        <v>200</v>
      </c>
      <c r="E1534" s="6" t="s">
        <v>38</v>
      </c>
      <c r="F1534" s="6" t="s">
        <v>1914</v>
      </c>
      <c r="G1534" s="5" t="s">
        <v>201</v>
      </c>
      <c r="H1534" s="5" t="s">
        <v>25</v>
      </c>
      <c r="I1534" s="7">
        <v>42241.475694444402</v>
      </c>
      <c r="J1534" s="7">
        <v>42242.4597222222</v>
      </c>
      <c r="K1534" s="8" t="s">
        <v>17</v>
      </c>
      <c r="L1534" s="8" t="s">
        <v>2061</v>
      </c>
      <c r="M1534" s="9" t="s">
        <v>2062</v>
      </c>
      <c r="N1534" s="2">
        <v>132</v>
      </c>
      <c r="O1534" s="8" t="s">
        <v>2063</v>
      </c>
      <c r="P1534" t="str">
        <f t="shared" si="58"/>
        <v>Fault</v>
      </c>
      <c r="Q1534">
        <f t="shared" si="59"/>
        <v>2015</v>
      </c>
    </row>
    <row r="1535" spans="1:17" x14ac:dyDescent="0.25">
      <c r="A1535" s="3">
        <v>200362</v>
      </c>
      <c r="B1535" s="4" t="s">
        <v>17</v>
      </c>
      <c r="C1535" s="6" t="s">
        <v>17</v>
      </c>
      <c r="D1535" s="5" t="s">
        <v>660</v>
      </c>
      <c r="E1535" s="6" t="s">
        <v>17</v>
      </c>
      <c r="F1535" s="6" t="s">
        <v>1914</v>
      </c>
      <c r="G1535" s="5" t="s">
        <v>149</v>
      </c>
      <c r="H1535" s="5" t="s">
        <v>36</v>
      </c>
      <c r="I1535" s="7">
        <v>42241.475694444402</v>
      </c>
      <c r="J1535" s="7">
        <v>42242.4597222222</v>
      </c>
      <c r="K1535" s="8" t="s">
        <v>17</v>
      </c>
      <c r="L1535" s="8" t="s">
        <v>17</v>
      </c>
      <c r="M1535" s="9" t="s">
        <v>17</v>
      </c>
      <c r="N1535" s="2">
        <v>132</v>
      </c>
      <c r="O1535" s="8" t="s">
        <v>17</v>
      </c>
      <c r="P1535" t="str">
        <f t="shared" si="58"/>
        <v/>
      </c>
      <c r="Q1535">
        <f t="shared" si="59"/>
        <v>2015</v>
      </c>
    </row>
    <row r="1536" spans="1:17" x14ac:dyDescent="0.25">
      <c r="A1536" s="3">
        <v>200363</v>
      </c>
      <c r="B1536" s="4" t="s">
        <v>17</v>
      </c>
      <c r="C1536" s="6" t="s">
        <v>17</v>
      </c>
      <c r="D1536" s="5" t="s">
        <v>609</v>
      </c>
      <c r="E1536" s="6" t="s">
        <v>17</v>
      </c>
      <c r="F1536" s="6" t="s">
        <v>1914</v>
      </c>
      <c r="G1536" s="5" t="s">
        <v>39</v>
      </c>
      <c r="H1536" s="5" t="s">
        <v>36</v>
      </c>
      <c r="I1536" s="7">
        <v>42241.475694444402</v>
      </c>
      <c r="J1536" s="7">
        <v>42242.4597222222</v>
      </c>
      <c r="K1536" s="8" t="s">
        <v>17</v>
      </c>
      <c r="L1536" s="8" t="s">
        <v>17</v>
      </c>
      <c r="M1536" s="9" t="s">
        <v>17</v>
      </c>
      <c r="N1536" s="2">
        <v>132</v>
      </c>
      <c r="O1536" s="8" t="s">
        <v>17</v>
      </c>
      <c r="P1536" t="str">
        <f t="shared" si="58"/>
        <v/>
      </c>
      <c r="Q1536">
        <f t="shared" si="59"/>
        <v>2015</v>
      </c>
    </row>
    <row r="1537" spans="1:17" x14ac:dyDescent="0.25">
      <c r="A1537" s="3">
        <v>200412</v>
      </c>
      <c r="B1537" s="4" t="s">
        <v>17</v>
      </c>
      <c r="C1537" s="6" t="s">
        <v>17</v>
      </c>
      <c r="D1537" s="5" t="s">
        <v>55</v>
      </c>
      <c r="E1537" s="6" t="s">
        <v>61</v>
      </c>
      <c r="F1537" s="6" t="s">
        <v>1914</v>
      </c>
      <c r="G1537" s="5" t="s">
        <v>105</v>
      </c>
      <c r="H1537" s="5" t="s">
        <v>52</v>
      </c>
      <c r="I1537" s="7">
        <v>42241.473611111098</v>
      </c>
      <c r="J1537" s="7">
        <v>42241.671527777798</v>
      </c>
      <c r="K1537" s="8" t="s">
        <v>17</v>
      </c>
      <c r="L1537" s="8" t="s">
        <v>17</v>
      </c>
      <c r="M1537" s="9" t="s">
        <v>17</v>
      </c>
      <c r="N1537" s="2">
        <v>132</v>
      </c>
      <c r="O1537" s="8" t="s">
        <v>17</v>
      </c>
      <c r="P1537" t="str">
        <f t="shared" si="58"/>
        <v>Forced</v>
      </c>
      <c r="Q1537">
        <f t="shared" si="59"/>
        <v>2015</v>
      </c>
    </row>
    <row r="1538" spans="1:17" x14ac:dyDescent="0.25">
      <c r="A1538" s="3">
        <v>200413</v>
      </c>
      <c r="B1538" s="4" t="s">
        <v>17</v>
      </c>
      <c r="C1538" s="6" t="s">
        <v>17</v>
      </c>
      <c r="D1538" s="5" t="s">
        <v>426</v>
      </c>
      <c r="E1538" s="6" t="s">
        <v>61</v>
      </c>
      <c r="F1538" s="6" t="s">
        <v>1914</v>
      </c>
      <c r="G1538" s="5" t="s">
        <v>297</v>
      </c>
      <c r="H1538" s="5" t="s">
        <v>25</v>
      </c>
      <c r="I1538" s="7">
        <v>42241.473611111098</v>
      </c>
      <c r="J1538" s="7">
        <v>42241.671527777798</v>
      </c>
      <c r="K1538" s="8" t="s">
        <v>17</v>
      </c>
      <c r="L1538" s="8" t="s">
        <v>17</v>
      </c>
      <c r="M1538" s="9" t="s">
        <v>17</v>
      </c>
      <c r="N1538" s="2">
        <v>132</v>
      </c>
      <c r="O1538" s="8" t="s">
        <v>17</v>
      </c>
      <c r="P1538" t="str">
        <f t="shared" si="58"/>
        <v>Forced</v>
      </c>
      <c r="Q1538">
        <f t="shared" si="59"/>
        <v>2015</v>
      </c>
    </row>
    <row r="1539" spans="1:17" x14ac:dyDescent="0.25">
      <c r="A1539" s="3">
        <v>200424</v>
      </c>
      <c r="B1539" s="4" t="s">
        <v>34</v>
      </c>
      <c r="C1539" s="6" t="s">
        <v>25</v>
      </c>
      <c r="D1539" s="5" t="s">
        <v>189</v>
      </c>
      <c r="E1539" s="6" t="s">
        <v>84</v>
      </c>
      <c r="F1539" s="6" t="s">
        <v>1914</v>
      </c>
      <c r="G1539" s="5" t="s">
        <v>190</v>
      </c>
      <c r="H1539" s="5" t="s">
        <v>25</v>
      </c>
      <c r="I1539" s="7">
        <v>42242.204166666699</v>
      </c>
      <c r="J1539" s="7">
        <v>42242.204166666699</v>
      </c>
      <c r="K1539" s="8" t="s">
        <v>17</v>
      </c>
      <c r="L1539" s="8" t="s">
        <v>1276</v>
      </c>
      <c r="M1539" s="9" t="s">
        <v>1711</v>
      </c>
      <c r="N1539" s="2">
        <v>132</v>
      </c>
      <c r="O1539" s="8" t="s">
        <v>17</v>
      </c>
      <c r="P1539" t="str">
        <f t="shared" si="58"/>
        <v/>
      </c>
      <c r="Q1539">
        <f t="shared" si="59"/>
        <v>2015</v>
      </c>
    </row>
    <row r="1540" spans="1:17" ht="25.5" x14ac:dyDescent="0.25">
      <c r="A1540" s="3">
        <v>200537</v>
      </c>
      <c r="B1540" s="4" t="s">
        <v>17</v>
      </c>
      <c r="C1540" s="6" t="s">
        <v>17</v>
      </c>
      <c r="D1540" s="5" t="s">
        <v>2064</v>
      </c>
      <c r="E1540" s="6" t="s">
        <v>17</v>
      </c>
      <c r="F1540" s="6" t="s">
        <v>1914</v>
      </c>
      <c r="G1540" s="5" t="s">
        <v>131</v>
      </c>
      <c r="H1540" s="5" t="s">
        <v>25</v>
      </c>
      <c r="I1540" s="7">
        <v>42242.561805555597</v>
      </c>
      <c r="J1540" s="7">
        <v>42242.5625</v>
      </c>
      <c r="K1540" s="8" t="s">
        <v>17</v>
      </c>
      <c r="L1540" s="8" t="s">
        <v>1276</v>
      </c>
      <c r="M1540" s="9" t="s">
        <v>17</v>
      </c>
      <c r="N1540" s="2">
        <v>132</v>
      </c>
      <c r="O1540" s="8" t="s">
        <v>17</v>
      </c>
      <c r="P1540" t="str">
        <f t="shared" ref="P1540:P1603" si="60">IF(OR(E1540="B",E1540="E"),"Forced",IF(OR(E1540="C",E1540="Z"),"Fault",""))</f>
        <v/>
      </c>
      <c r="Q1540">
        <f t="shared" ref="Q1540:Q1603" si="61">YEAR(I1540)</f>
        <v>2015</v>
      </c>
    </row>
    <row r="1541" spans="1:17" ht="51" x14ac:dyDescent="0.25">
      <c r="A1541" s="3">
        <v>200545</v>
      </c>
      <c r="B1541" s="4" t="s">
        <v>42</v>
      </c>
      <c r="C1541" s="6" t="s">
        <v>539</v>
      </c>
      <c r="D1541" s="5" t="s">
        <v>108</v>
      </c>
      <c r="E1541" s="6" t="s">
        <v>61</v>
      </c>
      <c r="F1541" s="6" t="s">
        <v>1914</v>
      </c>
      <c r="G1541" s="5" t="s">
        <v>109</v>
      </c>
      <c r="H1541" s="5" t="s">
        <v>110</v>
      </c>
      <c r="I1541" s="7">
        <v>42242.6784722222</v>
      </c>
      <c r="J1541" s="7">
        <v>42504.463888888902</v>
      </c>
      <c r="K1541" s="8" t="s">
        <v>2065</v>
      </c>
      <c r="L1541" s="8" t="s">
        <v>1276</v>
      </c>
      <c r="M1541" s="9" t="s">
        <v>2065</v>
      </c>
      <c r="N1541" s="2">
        <v>132</v>
      </c>
      <c r="O1541" s="8" t="s">
        <v>2066</v>
      </c>
      <c r="P1541" t="str">
        <f t="shared" si="60"/>
        <v>Forced</v>
      </c>
      <c r="Q1541">
        <f t="shared" si="61"/>
        <v>2015</v>
      </c>
    </row>
    <row r="1542" spans="1:17" ht="38.25" x14ac:dyDescent="0.25">
      <c r="A1542" s="3">
        <v>200615</v>
      </c>
      <c r="B1542" s="4" t="s">
        <v>42</v>
      </c>
      <c r="C1542" s="6" t="s">
        <v>36</v>
      </c>
      <c r="D1542" s="5" t="s">
        <v>68</v>
      </c>
      <c r="E1542" s="6" t="s">
        <v>61</v>
      </c>
      <c r="F1542" s="6" t="s">
        <v>1914</v>
      </c>
      <c r="G1542" s="5" t="s">
        <v>109</v>
      </c>
      <c r="H1542" s="5" t="s">
        <v>52</v>
      </c>
      <c r="I1542" s="7">
        <v>42243.477083333302</v>
      </c>
      <c r="J1542" s="7">
        <v>42243.6784722222</v>
      </c>
      <c r="K1542" s="8" t="s">
        <v>17</v>
      </c>
      <c r="L1542" s="8" t="s">
        <v>17</v>
      </c>
      <c r="M1542" s="9" t="s">
        <v>2067</v>
      </c>
      <c r="N1542" s="2">
        <v>330</v>
      </c>
      <c r="O1542" s="8" t="s">
        <v>2068</v>
      </c>
      <c r="P1542" t="str">
        <f t="shared" si="60"/>
        <v>Forced</v>
      </c>
      <c r="Q1542">
        <f t="shared" si="61"/>
        <v>2015</v>
      </c>
    </row>
    <row r="1543" spans="1:17" ht="89.25" x14ac:dyDescent="0.25">
      <c r="A1543" s="3">
        <v>200828</v>
      </c>
      <c r="B1543" s="4" t="s">
        <v>42</v>
      </c>
      <c r="C1543" s="6" t="s">
        <v>347</v>
      </c>
      <c r="D1543" s="5" t="s">
        <v>355</v>
      </c>
      <c r="E1543" s="6" t="s">
        <v>61</v>
      </c>
      <c r="F1543" s="6" t="s">
        <v>1914</v>
      </c>
      <c r="G1543" s="5" t="s">
        <v>44</v>
      </c>
      <c r="H1543" s="5" t="s">
        <v>25</v>
      </c>
      <c r="I1543" s="7">
        <v>42244.597222222197</v>
      </c>
      <c r="J1543" s="7">
        <v>42247.451388888898</v>
      </c>
      <c r="K1543" s="8" t="s">
        <v>2069</v>
      </c>
      <c r="L1543" s="8" t="s">
        <v>1276</v>
      </c>
      <c r="M1543" s="9" t="s">
        <v>2070</v>
      </c>
      <c r="N1543" s="2">
        <v>132</v>
      </c>
      <c r="O1543" s="8" t="s">
        <v>2071</v>
      </c>
      <c r="P1543" t="str">
        <f t="shared" si="60"/>
        <v>Forced</v>
      </c>
      <c r="Q1543">
        <f t="shared" si="61"/>
        <v>2015</v>
      </c>
    </row>
    <row r="1544" spans="1:17" ht="76.5" x14ac:dyDescent="0.25">
      <c r="A1544" s="3">
        <v>200843</v>
      </c>
      <c r="B1544" s="4" t="s">
        <v>42</v>
      </c>
      <c r="C1544" s="6" t="s">
        <v>539</v>
      </c>
      <c r="D1544" s="5" t="s">
        <v>563</v>
      </c>
      <c r="E1544" s="6" t="s">
        <v>84</v>
      </c>
      <c r="F1544" s="6" t="s">
        <v>1914</v>
      </c>
      <c r="G1544" s="5" t="s">
        <v>210</v>
      </c>
      <c r="H1544" s="5" t="s">
        <v>110</v>
      </c>
      <c r="I1544" s="7">
        <v>42245.557638888902</v>
      </c>
      <c r="K1544" s="8" t="s">
        <v>2072</v>
      </c>
      <c r="L1544" s="8" t="s">
        <v>1276</v>
      </c>
      <c r="M1544" s="9" t="s">
        <v>2073</v>
      </c>
      <c r="N1544" s="2">
        <v>33</v>
      </c>
      <c r="O1544" s="8" t="s">
        <v>2074</v>
      </c>
      <c r="P1544" t="str">
        <f t="shared" si="60"/>
        <v/>
      </c>
      <c r="Q1544">
        <f t="shared" si="61"/>
        <v>2015</v>
      </c>
    </row>
    <row r="1545" spans="1:17" ht="76.5" x14ac:dyDescent="0.25">
      <c r="A1545" s="3">
        <v>200956</v>
      </c>
      <c r="B1545" s="4" t="s">
        <v>42</v>
      </c>
      <c r="C1545" s="6" t="s">
        <v>52</v>
      </c>
      <c r="D1545" s="5" t="s">
        <v>55</v>
      </c>
      <c r="E1545" s="6" t="s">
        <v>38</v>
      </c>
      <c r="F1545" s="6" t="s">
        <v>1914</v>
      </c>
      <c r="G1545" s="5" t="s">
        <v>131</v>
      </c>
      <c r="H1545" s="5" t="s">
        <v>52</v>
      </c>
      <c r="I1545" s="7">
        <v>42247.838888888902</v>
      </c>
      <c r="J1545" s="7">
        <v>42248.641666666699</v>
      </c>
      <c r="K1545" s="8" t="s">
        <v>2075</v>
      </c>
      <c r="L1545" s="8" t="s">
        <v>1276</v>
      </c>
      <c r="M1545" s="9" t="s">
        <v>2076</v>
      </c>
      <c r="N1545" s="2">
        <v>132</v>
      </c>
      <c r="O1545" s="8" t="s">
        <v>2077</v>
      </c>
      <c r="P1545" t="str">
        <f t="shared" si="60"/>
        <v>Fault</v>
      </c>
      <c r="Q1545">
        <f t="shared" si="61"/>
        <v>2015</v>
      </c>
    </row>
    <row r="1546" spans="1:17" ht="127.5" x14ac:dyDescent="0.25">
      <c r="A1546" s="3">
        <v>201121</v>
      </c>
      <c r="B1546" s="4" t="s">
        <v>42</v>
      </c>
      <c r="C1546" s="6" t="s">
        <v>36</v>
      </c>
      <c r="D1546" s="5" t="s">
        <v>268</v>
      </c>
      <c r="E1546" s="6" t="s">
        <v>61</v>
      </c>
      <c r="F1546" s="6" t="s">
        <v>1914</v>
      </c>
      <c r="G1546" s="5" t="s">
        <v>232</v>
      </c>
      <c r="H1546" s="5" t="s">
        <v>52</v>
      </c>
      <c r="I1546" s="7">
        <v>42249.262499999997</v>
      </c>
      <c r="J1546" s="7">
        <v>42249.348611111098</v>
      </c>
      <c r="K1546" s="8" t="s">
        <v>17</v>
      </c>
      <c r="L1546" s="8" t="s">
        <v>17</v>
      </c>
      <c r="M1546" s="9" t="s">
        <v>2078</v>
      </c>
      <c r="N1546" s="2">
        <v>132</v>
      </c>
      <c r="O1546" s="8" t="s">
        <v>2079</v>
      </c>
      <c r="P1546" t="str">
        <f t="shared" si="60"/>
        <v>Forced</v>
      </c>
      <c r="Q1546">
        <f t="shared" si="61"/>
        <v>2015</v>
      </c>
    </row>
    <row r="1547" spans="1:17" ht="408" x14ac:dyDescent="0.25">
      <c r="A1547" s="3">
        <v>201178</v>
      </c>
      <c r="B1547" s="4" t="s">
        <v>73</v>
      </c>
      <c r="C1547" s="6" t="s">
        <v>24</v>
      </c>
      <c r="D1547" s="5" t="s">
        <v>1187</v>
      </c>
      <c r="E1547" s="6" t="s">
        <v>61</v>
      </c>
      <c r="F1547" s="6" t="s">
        <v>1914</v>
      </c>
      <c r="G1547" s="5" t="s">
        <v>174</v>
      </c>
      <c r="H1547" s="5" t="s">
        <v>52</v>
      </c>
      <c r="I1547" s="7">
        <v>42249.557638888902</v>
      </c>
      <c r="J1547" s="7">
        <v>42249.677777777797</v>
      </c>
      <c r="K1547" s="8" t="s">
        <v>17</v>
      </c>
      <c r="L1547" s="8" t="s">
        <v>17</v>
      </c>
      <c r="M1547" s="9" t="s">
        <v>2080</v>
      </c>
      <c r="N1547" s="2">
        <v>132</v>
      </c>
      <c r="O1547" s="8" t="s">
        <v>2081</v>
      </c>
      <c r="P1547" t="str">
        <f t="shared" si="60"/>
        <v>Forced</v>
      </c>
      <c r="Q1547">
        <f t="shared" si="61"/>
        <v>2015</v>
      </c>
    </row>
    <row r="1548" spans="1:17" ht="127.5" x14ac:dyDescent="0.25">
      <c r="A1548" s="3">
        <v>201221</v>
      </c>
      <c r="B1548" s="4" t="s">
        <v>37</v>
      </c>
      <c r="C1548" s="6" t="s">
        <v>74</v>
      </c>
      <c r="D1548" s="5" t="s">
        <v>223</v>
      </c>
      <c r="E1548" s="6" t="s">
        <v>38</v>
      </c>
      <c r="F1548" s="6" t="s">
        <v>1914</v>
      </c>
      <c r="G1548" s="5" t="s">
        <v>116</v>
      </c>
      <c r="H1548" s="5" t="s">
        <v>74</v>
      </c>
      <c r="I1548" s="7">
        <v>42249.752777777801</v>
      </c>
      <c r="J1548" s="7">
        <v>42249.819444444402</v>
      </c>
      <c r="K1548" s="8" t="s">
        <v>2082</v>
      </c>
      <c r="L1548" s="8" t="s">
        <v>1276</v>
      </c>
      <c r="M1548" s="9" t="s">
        <v>2083</v>
      </c>
      <c r="N1548" s="2">
        <v>22</v>
      </c>
      <c r="O1548" s="8" t="s">
        <v>2084</v>
      </c>
      <c r="P1548" t="str">
        <f t="shared" si="60"/>
        <v>Fault</v>
      </c>
      <c r="Q1548">
        <f t="shared" si="61"/>
        <v>2015</v>
      </c>
    </row>
    <row r="1549" spans="1:17" ht="153" x14ac:dyDescent="0.25">
      <c r="A1549" s="3">
        <v>201222</v>
      </c>
      <c r="B1549" s="4" t="s">
        <v>37</v>
      </c>
      <c r="C1549" s="6" t="s">
        <v>74</v>
      </c>
      <c r="D1549" s="5" t="s">
        <v>304</v>
      </c>
      <c r="E1549" s="6" t="s">
        <v>606</v>
      </c>
      <c r="F1549" s="6" t="s">
        <v>1914</v>
      </c>
      <c r="G1549" s="5" t="s">
        <v>116</v>
      </c>
      <c r="H1549" s="5" t="s">
        <v>74</v>
      </c>
      <c r="I1549" s="7">
        <v>42249.752777777801</v>
      </c>
      <c r="J1549" s="7">
        <v>42249.819444444402</v>
      </c>
      <c r="K1549" s="8" t="s">
        <v>2085</v>
      </c>
      <c r="L1549" s="8" t="s">
        <v>1276</v>
      </c>
      <c r="M1549" s="9" t="s">
        <v>2086</v>
      </c>
      <c r="N1549" s="2">
        <v>22</v>
      </c>
      <c r="O1549" s="8" t="s">
        <v>2084</v>
      </c>
      <c r="P1549" t="str">
        <f t="shared" si="60"/>
        <v/>
      </c>
      <c r="Q1549">
        <f t="shared" si="61"/>
        <v>2015</v>
      </c>
    </row>
    <row r="1550" spans="1:17" ht="25.5" x14ac:dyDescent="0.25">
      <c r="A1550" s="3">
        <v>201223</v>
      </c>
      <c r="B1550" s="4" t="s">
        <v>88</v>
      </c>
      <c r="C1550" s="6" t="s">
        <v>25</v>
      </c>
      <c r="D1550" s="5" t="s">
        <v>335</v>
      </c>
      <c r="E1550" s="6" t="s">
        <v>84</v>
      </c>
      <c r="F1550" s="6" t="s">
        <v>1914</v>
      </c>
      <c r="G1550" s="5" t="s">
        <v>336</v>
      </c>
      <c r="H1550" s="5" t="s">
        <v>25</v>
      </c>
      <c r="I1550" s="7">
        <v>42249.935416666704</v>
      </c>
      <c r="J1550" s="7">
        <v>42249.935416666704</v>
      </c>
      <c r="K1550" s="8" t="s">
        <v>2087</v>
      </c>
      <c r="L1550" s="8" t="s">
        <v>1276</v>
      </c>
      <c r="M1550" s="9" t="s">
        <v>1327</v>
      </c>
      <c r="N1550" s="2">
        <v>132</v>
      </c>
      <c r="O1550" s="8" t="s">
        <v>17</v>
      </c>
      <c r="P1550" t="str">
        <f t="shared" si="60"/>
        <v/>
      </c>
      <c r="Q1550">
        <f t="shared" si="61"/>
        <v>2015</v>
      </c>
    </row>
    <row r="1551" spans="1:17" ht="25.5" x14ac:dyDescent="0.25">
      <c r="A1551" s="3">
        <v>201224</v>
      </c>
      <c r="B1551" s="4" t="s">
        <v>17</v>
      </c>
      <c r="C1551" s="6" t="s">
        <v>17</v>
      </c>
      <c r="D1551" s="5" t="s">
        <v>106</v>
      </c>
      <c r="E1551" s="6" t="s">
        <v>17</v>
      </c>
      <c r="F1551" s="6" t="s">
        <v>1914</v>
      </c>
      <c r="G1551" s="5" t="s">
        <v>105</v>
      </c>
      <c r="H1551" s="5" t="s">
        <v>25</v>
      </c>
      <c r="I1551" s="7">
        <v>42250.027083333298</v>
      </c>
      <c r="J1551" s="7">
        <v>42250.027083333298</v>
      </c>
      <c r="K1551" s="8" t="s">
        <v>17</v>
      </c>
      <c r="L1551" s="8" t="s">
        <v>1276</v>
      </c>
      <c r="M1551" s="9" t="s">
        <v>17</v>
      </c>
      <c r="N1551" s="2">
        <v>66</v>
      </c>
      <c r="O1551" s="8" t="s">
        <v>17</v>
      </c>
      <c r="P1551" t="str">
        <f t="shared" si="60"/>
        <v/>
      </c>
      <c r="Q1551">
        <f t="shared" si="61"/>
        <v>2015</v>
      </c>
    </row>
    <row r="1552" spans="1:17" x14ac:dyDescent="0.25">
      <c r="A1552" s="3">
        <v>201225</v>
      </c>
      <c r="B1552" s="4" t="s">
        <v>88</v>
      </c>
      <c r="C1552" s="6" t="s">
        <v>25</v>
      </c>
      <c r="D1552" s="5" t="s">
        <v>480</v>
      </c>
      <c r="E1552" s="6" t="s">
        <v>84</v>
      </c>
      <c r="F1552" s="6" t="s">
        <v>1914</v>
      </c>
      <c r="G1552" s="5" t="s">
        <v>481</v>
      </c>
      <c r="H1552" s="5" t="s">
        <v>25</v>
      </c>
      <c r="I1552" s="7">
        <v>42250.153472222199</v>
      </c>
      <c r="J1552" s="7">
        <v>42250.153472222199</v>
      </c>
      <c r="K1552" s="8" t="s">
        <v>17</v>
      </c>
      <c r="L1552" s="8" t="s">
        <v>1276</v>
      </c>
      <c r="M1552" s="9" t="s">
        <v>1327</v>
      </c>
      <c r="N1552" s="2">
        <v>330</v>
      </c>
      <c r="O1552" s="8" t="s">
        <v>17</v>
      </c>
      <c r="P1552" t="str">
        <f t="shared" si="60"/>
        <v/>
      </c>
      <c r="Q1552">
        <f t="shared" si="61"/>
        <v>2015</v>
      </c>
    </row>
    <row r="1553" spans="1:17" x14ac:dyDescent="0.25">
      <c r="A1553" s="3">
        <v>201226</v>
      </c>
      <c r="B1553" s="4" t="s">
        <v>88</v>
      </c>
      <c r="C1553" s="6" t="s">
        <v>25</v>
      </c>
      <c r="D1553" s="5" t="s">
        <v>51</v>
      </c>
      <c r="E1553" s="6" t="s">
        <v>84</v>
      </c>
      <c r="F1553" s="6" t="s">
        <v>1914</v>
      </c>
      <c r="G1553" s="5" t="s">
        <v>592</v>
      </c>
      <c r="H1553" s="5" t="s">
        <v>25</v>
      </c>
      <c r="I1553" s="7">
        <v>42250.153472222199</v>
      </c>
      <c r="J1553" s="7">
        <v>42250.153472222199</v>
      </c>
      <c r="K1553" s="8" t="s">
        <v>17</v>
      </c>
      <c r="L1553" s="8" t="s">
        <v>1276</v>
      </c>
      <c r="M1553" s="9" t="s">
        <v>1327</v>
      </c>
      <c r="N1553" s="2">
        <v>132</v>
      </c>
      <c r="O1553" s="8" t="s">
        <v>17</v>
      </c>
      <c r="P1553" t="str">
        <f t="shared" si="60"/>
        <v/>
      </c>
      <c r="Q1553">
        <f t="shared" si="61"/>
        <v>2015</v>
      </c>
    </row>
    <row r="1554" spans="1:17" ht="165.75" x14ac:dyDescent="0.25">
      <c r="A1554" s="3">
        <v>201227</v>
      </c>
      <c r="B1554" s="4" t="s">
        <v>17</v>
      </c>
      <c r="C1554" s="6" t="s">
        <v>17</v>
      </c>
      <c r="D1554" s="5" t="s">
        <v>206</v>
      </c>
      <c r="E1554" s="6" t="s">
        <v>17</v>
      </c>
      <c r="F1554" s="6" t="s">
        <v>1914</v>
      </c>
      <c r="G1554" s="5" t="s">
        <v>746</v>
      </c>
      <c r="H1554" s="5" t="s">
        <v>52</v>
      </c>
      <c r="I1554" s="7">
        <v>42250.153472222199</v>
      </c>
      <c r="J1554" s="7">
        <v>42285.222222222197</v>
      </c>
      <c r="K1554" s="8" t="s">
        <v>2088</v>
      </c>
      <c r="L1554" s="8" t="s">
        <v>1276</v>
      </c>
      <c r="M1554" s="9" t="s">
        <v>17</v>
      </c>
      <c r="N1554" s="2">
        <v>132</v>
      </c>
      <c r="O1554" s="8" t="s">
        <v>17</v>
      </c>
      <c r="P1554" t="str">
        <f t="shared" si="60"/>
        <v/>
      </c>
      <c r="Q1554">
        <f t="shared" si="61"/>
        <v>2015</v>
      </c>
    </row>
    <row r="1555" spans="1:17" x14ac:dyDescent="0.25">
      <c r="A1555" s="3">
        <v>201228</v>
      </c>
      <c r="B1555" s="4" t="s">
        <v>17</v>
      </c>
      <c r="C1555" s="6" t="s">
        <v>17</v>
      </c>
      <c r="D1555" s="5" t="s">
        <v>289</v>
      </c>
      <c r="E1555" s="6" t="s">
        <v>17</v>
      </c>
      <c r="F1555" s="6" t="s">
        <v>1914</v>
      </c>
      <c r="G1555" s="5" t="s">
        <v>135</v>
      </c>
      <c r="H1555" s="5" t="s">
        <v>25</v>
      </c>
      <c r="I1555" s="7">
        <v>42250.119444444397</v>
      </c>
      <c r="J1555" s="7">
        <v>42250.119444444397</v>
      </c>
      <c r="K1555" s="8" t="s">
        <v>17</v>
      </c>
      <c r="L1555" s="8" t="s">
        <v>1276</v>
      </c>
      <c r="M1555" s="9" t="s">
        <v>17</v>
      </c>
      <c r="N1555" s="2">
        <v>66</v>
      </c>
      <c r="O1555" s="8" t="s">
        <v>17</v>
      </c>
      <c r="P1555" t="str">
        <f t="shared" si="60"/>
        <v/>
      </c>
      <c r="Q1555">
        <f t="shared" si="61"/>
        <v>2015</v>
      </c>
    </row>
    <row r="1556" spans="1:17" x14ac:dyDescent="0.25">
      <c r="A1556" s="3">
        <v>201295</v>
      </c>
      <c r="B1556" s="4" t="s">
        <v>2089</v>
      </c>
      <c r="C1556" s="6" t="s">
        <v>58</v>
      </c>
      <c r="D1556" s="5" t="s">
        <v>139</v>
      </c>
      <c r="E1556" s="6" t="s">
        <v>61</v>
      </c>
      <c r="F1556" s="6" t="s">
        <v>1914</v>
      </c>
      <c r="G1556" s="5" t="s">
        <v>198</v>
      </c>
      <c r="H1556" s="5" t="s">
        <v>63</v>
      </c>
      <c r="I1556" s="7">
        <v>42250.515277777798</v>
      </c>
      <c r="J1556" s="7">
        <v>42299.464583333298</v>
      </c>
      <c r="K1556" s="8" t="s">
        <v>17</v>
      </c>
      <c r="L1556" s="8" t="s">
        <v>17</v>
      </c>
      <c r="M1556" s="9" t="s">
        <v>2090</v>
      </c>
      <c r="N1556" s="2">
        <v>132</v>
      </c>
      <c r="O1556" s="8" t="s">
        <v>17</v>
      </c>
      <c r="P1556" t="str">
        <f t="shared" si="60"/>
        <v>Forced</v>
      </c>
      <c r="Q1556">
        <f t="shared" si="61"/>
        <v>2015</v>
      </c>
    </row>
    <row r="1557" spans="1:17" ht="38.25" x14ac:dyDescent="0.25">
      <c r="A1557" s="3">
        <v>201323</v>
      </c>
      <c r="B1557" s="4" t="s">
        <v>17</v>
      </c>
      <c r="C1557" s="6" t="s">
        <v>17</v>
      </c>
      <c r="D1557" s="5" t="s">
        <v>2091</v>
      </c>
      <c r="E1557" s="6" t="s">
        <v>17</v>
      </c>
      <c r="F1557" s="6" t="s">
        <v>1914</v>
      </c>
      <c r="G1557" s="5" t="s">
        <v>549</v>
      </c>
      <c r="H1557" s="5" t="s">
        <v>145</v>
      </c>
      <c r="I1557" s="7">
        <v>42251.292361111096</v>
      </c>
      <c r="J1557" s="7">
        <v>42251.444444444402</v>
      </c>
      <c r="K1557" s="8" t="s">
        <v>2092</v>
      </c>
      <c r="L1557" s="8" t="s">
        <v>1276</v>
      </c>
      <c r="M1557" s="9" t="s">
        <v>17</v>
      </c>
      <c r="N1557" s="2">
        <v>132</v>
      </c>
      <c r="O1557" s="8" t="s">
        <v>17</v>
      </c>
      <c r="P1557" t="str">
        <f t="shared" si="60"/>
        <v/>
      </c>
      <c r="Q1557">
        <f t="shared" si="61"/>
        <v>2015</v>
      </c>
    </row>
    <row r="1558" spans="1:17" ht="25.5" x14ac:dyDescent="0.25">
      <c r="A1558" s="3">
        <v>201361</v>
      </c>
      <c r="B1558" s="4" t="s">
        <v>17</v>
      </c>
      <c r="C1558" s="6" t="s">
        <v>17</v>
      </c>
      <c r="D1558" s="5" t="s">
        <v>556</v>
      </c>
      <c r="E1558" s="6" t="s">
        <v>17</v>
      </c>
      <c r="F1558" s="6" t="s">
        <v>1914</v>
      </c>
      <c r="G1558" s="5" t="s">
        <v>285</v>
      </c>
      <c r="H1558" s="5" t="s">
        <v>25</v>
      </c>
      <c r="I1558" s="7">
        <v>42251.465277777803</v>
      </c>
      <c r="J1558" s="7">
        <v>42251.660416666702</v>
      </c>
      <c r="K1558" s="8" t="s">
        <v>2093</v>
      </c>
      <c r="L1558" s="8" t="s">
        <v>1276</v>
      </c>
      <c r="M1558" s="9" t="s">
        <v>17</v>
      </c>
      <c r="N1558" s="2">
        <v>66</v>
      </c>
      <c r="O1558" s="8" t="s">
        <v>17</v>
      </c>
      <c r="P1558" t="str">
        <f t="shared" si="60"/>
        <v/>
      </c>
      <c r="Q1558">
        <f t="shared" si="61"/>
        <v>2015</v>
      </c>
    </row>
    <row r="1559" spans="1:17" ht="344.25" x14ac:dyDescent="0.25">
      <c r="A1559" s="3">
        <v>201425</v>
      </c>
      <c r="B1559" s="4" t="s">
        <v>73</v>
      </c>
      <c r="C1559" s="6" t="s">
        <v>628</v>
      </c>
      <c r="D1559" s="5" t="s">
        <v>55</v>
      </c>
      <c r="E1559" s="6" t="s">
        <v>38</v>
      </c>
      <c r="F1559" s="6" t="s">
        <v>1914</v>
      </c>
      <c r="G1559" s="5" t="s">
        <v>35</v>
      </c>
      <c r="H1559" s="5" t="s">
        <v>52</v>
      </c>
      <c r="I1559" s="7">
        <v>42252.425694444399</v>
      </c>
      <c r="J1559" s="7">
        <v>42258.635416666701</v>
      </c>
      <c r="K1559" s="8" t="s">
        <v>2094</v>
      </c>
      <c r="L1559" s="8" t="s">
        <v>1276</v>
      </c>
      <c r="M1559" s="9" t="s">
        <v>2095</v>
      </c>
      <c r="N1559" s="2">
        <v>132</v>
      </c>
      <c r="O1559" s="8" t="s">
        <v>2096</v>
      </c>
      <c r="P1559" t="str">
        <f t="shared" si="60"/>
        <v>Fault</v>
      </c>
      <c r="Q1559">
        <f t="shared" si="61"/>
        <v>2015</v>
      </c>
    </row>
    <row r="1560" spans="1:17" x14ac:dyDescent="0.25">
      <c r="A1560" s="3">
        <v>201431</v>
      </c>
      <c r="B1560" s="4" t="s">
        <v>34</v>
      </c>
      <c r="C1560" s="6" t="s">
        <v>25</v>
      </c>
      <c r="D1560" s="5" t="s">
        <v>189</v>
      </c>
      <c r="E1560" s="6" t="s">
        <v>84</v>
      </c>
      <c r="F1560" s="6" t="s">
        <v>1914</v>
      </c>
      <c r="G1560" s="5" t="s">
        <v>190</v>
      </c>
      <c r="H1560" s="5" t="s">
        <v>25</v>
      </c>
      <c r="I1560" s="7">
        <v>42253.047916666699</v>
      </c>
      <c r="J1560" s="7">
        <v>42253.047916666699</v>
      </c>
      <c r="K1560" s="8" t="s">
        <v>17</v>
      </c>
      <c r="L1560" s="8" t="s">
        <v>1276</v>
      </c>
      <c r="M1560" s="9" t="s">
        <v>1711</v>
      </c>
      <c r="N1560" s="2">
        <v>132</v>
      </c>
      <c r="O1560" s="8" t="s">
        <v>17</v>
      </c>
      <c r="P1560" t="str">
        <f t="shared" si="60"/>
        <v/>
      </c>
      <c r="Q1560">
        <f t="shared" si="61"/>
        <v>2015</v>
      </c>
    </row>
    <row r="1561" spans="1:17" ht="63.75" x14ac:dyDescent="0.25">
      <c r="A1561" s="3">
        <v>201730</v>
      </c>
      <c r="B1561" s="4" t="s">
        <v>42</v>
      </c>
      <c r="C1561" s="6" t="s">
        <v>52</v>
      </c>
      <c r="D1561" s="5" t="s">
        <v>75</v>
      </c>
      <c r="E1561" s="6" t="s">
        <v>38</v>
      </c>
      <c r="F1561" s="6" t="s">
        <v>1914</v>
      </c>
      <c r="G1561" s="5" t="s">
        <v>1466</v>
      </c>
      <c r="H1561" s="5" t="s">
        <v>52</v>
      </c>
      <c r="I1561" s="7">
        <v>42257.341666666704</v>
      </c>
      <c r="J1561" s="7">
        <v>42270.491666666698</v>
      </c>
      <c r="K1561" s="8" t="s">
        <v>2097</v>
      </c>
      <c r="L1561" s="8" t="s">
        <v>1276</v>
      </c>
      <c r="M1561" s="9" t="s">
        <v>2098</v>
      </c>
      <c r="N1561" s="2">
        <v>330</v>
      </c>
      <c r="O1561" s="8" t="s">
        <v>2099</v>
      </c>
      <c r="P1561" t="str">
        <f t="shared" si="60"/>
        <v>Fault</v>
      </c>
      <c r="Q1561">
        <f t="shared" si="61"/>
        <v>2015</v>
      </c>
    </row>
    <row r="1562" spans="1:17" ht="38.25" x14ac:dyDescent="0.25">
      <c r="A1562" s="3">
        <v>201776</v>
      </c>
      <c r="B1562" s="4" t="s">
        <v>241</v>
      </c>
      <c r="C1562" s="6" t="s">
        <v>290</v>
      </c>
      <c r="D1562" s="5" t="s">
        <v>420</v>
      </c>
      <c r="E1562" s="6" t="s">
        <v>38</v>
      </c>
      <c r="F1562" s="6" t="s">
        <v>1914</v>
      </c>
      <c r="G1562" s="5" t="s">
        <v>421</v>
      </c>
      <c r="H1562" s="5" t="s">
        <v>25</v>
      </c>
      <c r="I1562" s="7">
        <v>42257.449305555601</v>
      </c>
      <c r="J1562" s="7">
        <v>42257.471527777801</v>
      </c>
      <c r="K1562" s="8" t="s">
        <v>2100</v>
      </c>
      <c r="L1562" s="8" t="s">
        <v>1276</v>
      </c>
      <c r="M1562" s="9" t="s">
        <v>2100</v>
      </c>
      <c r="N1562" s="2">
        <v>132</v>
      </c>
      <c r="O1562" s="8" t="s">
        <v>17</v>
      </c>
      <c r="P1562" t="str">
        <f t="shared" si="60"/>
        <v>Fault</v>
      </c>
      <c r="Q1562">
        <f t="shared" si="61"/>
        <v>2015</v>
      </c>
    </row>
    <row r="1563" spans="1:17" ht="38.25" x14ac:dyDescent="0.25">
      <c r="A1563" s="3">
        <v>201784</v>
      </c>
      <c r="B1563" s="4" t="s">
        <v>42</v>
      </c>
      <c r="C1563" s="6" t="s">
        <v>180</v>
      </c>
      <c r="D1563" s="5" t="s">
        <v>160</v>
      </c>
      <c r="E1563" s="6" t="s">
        <v>61</v>
      </c>
      <c r="F1563" s="6" t="s">
        <v>1914</v>
      </c>
      <c r="G1563" s="5" t="s">
        <v>54</v>
      </c>
      <c r="H1563" s="5" t="s">
        <v>63</v>
      </c>
      <c r="I1563" s="7">
        <v>42258.292361111096</v>
      </c>
      <c r="J1563" s="7">
        <v>42258.4284722222</v>
      </c>
      <c r="K1563" s="8" t="s">
        <v>17</v>
      </c>
      <c r="L1563" s="8" t="s">
        <v>17</v>
      </c>
      <c r="M1563" s="9" t="s">
        <v>2101</v>
      </c>
      <c r="N1563" s="2">
        <v>132</v>
      </c>
      <c r="O1563" s="8" t="s">
        <v>2102</v>
      </c>
      <c r="P1563" t="str">
        <f t="shared" si="60"/>
        <v>Forced</v>
      </c>
      <c r="Q1563">
        <f t="shared" si="61"/>
        <v>2015</v>
      </c>
    </row>
    <row r="1564" spans="1:17" ht="76.5" x14ac:dyDescent="0.25">
      <c r="A1564" s="3">
        <v>201907</v>
      </c>
      <c r="B1564" s="4" t="s">
        <v>42</v>
      </c>
      <c r="C1564" s="6" t="s">
        <v>36</v>
      </c>
      <c r="D1564" s="5" t="s">
        <v>2103</v>
      </c>
      <c r="E1564" s="6" t="s">
        <v>84</v>
      </c>
      <c r="F1564" s="6" t="s">
        <v>1914</v>
      </c>
      <c r="G1564" s="5" t="s">
        <v>278</v>
      </c>
      <c r="H1564" s="5" t="s">
        <v>36</v>
      </c>
      <c r="I1564" s="7">
        <v>42260.315277777801</v>
      </c>
      <c r="J1564" s="7">
        <v>42260.4243055556</v>
      </c>
      <c r="K1564" s="8" t="s">
        <v>17</v>
      </c>
      <c r="L1564" s="8" t="s">
        <v>17</v>
      </c>
      <c r="M1564" s="9" t="s">
        <v>2104</v>
      </c>
      <c r="N1564" s="2">
        <v>330</v>
      </c>
      <c r="O1564" s="8" t="s">
        <v>2105</v>
      </c>
      <c r="P1564" t="str">
        <f t="shared" si="60"/>
        <v/>
      </c>
      <c r="Q1564">
        <f t="shared" si="61"/>
        <v>2015</v>
      </c>
    </row>
    <row r="1565" spans="1:17" ht="51" x14ac:dyDescent="0.25">
      <c r="A1565" s="3">
        <v>201908</v>
      </c>
      <c r="B1565" s="4" t="s">
        <v>17</v>
      </c>
      <c r="C1565" s="6" t="s">
        <v>17</v>
      </c>
      <c r="D1565" s="5" t="s">
        <v>449</v>
      </c>
      <c r="E1565" s="6" t="s">
        <v>17</v>
      </c>
      <c r="F1565" s="6" t="s">
        <v>1914</v>
      </c>
      <c r="G1565" s="5" t="s">
        <v>326</v>
      </c>
      <c r="H1565" s="5" t="s">
        <v>25</v>
      </c>
      <c r="I1565" s="7">
        <v>42260.724999999999</v>
      </c>
      <c r="J1565" s="7">
        <v>42261.050694444399</v>
      </c>
      <c r="K1565" s="8" t="s">
        <v>2106</v>
      </c>
      <c r="L1565" s="8" t="s">
        <v>1276</v>
      </c>
      <c r="M1565" s="9" t="s">
        <v>17</v>
      </c>
      <c r="N1565" s="2">
        <v>66</v>
      </c>
      <c r="O1565" s="8" t="s">
        <v>17</v>
      </c>
      <c r="P1565" t="str">
        <f t="shared" si="60"/>
        <v/>
      </c>
      <c r="Q1565">
        <f t="shared" si="61"/>
        <v>2015</v>
      </c>
    </row>
    <row r="1566" spans="1:17" ht="38.25" x14ac:dyDescent="0.25">
      <c r="A1566" s="3">
        <v>201909</v>
      </c>
      <c r="B1566" s="4" t="s">
        <v>34</v>
      </c>
      <c r="C1566" s="6" t="s">
        <v>48</v>
      </c>
      <c r="D1566" s="5" t="s">
        <v>240</v>
      </c>
      <c r="E1566" s="6" t="s">
        <v>84</v>
      </c>
      <c r="F1566" s="6" t="s">
        <v>1914</v>
      </c>
      <c r="G1566" s="5" t="s">
        <v>242</v>
      </c>
      <c r="H1566" s="5" t="s">
        <v>36</v>
      </c>
      <c r="I1566" s="7">
        <v>42260.846527777801</v>
      </c>
      <c r="J1566" s="7">
        <v>42261.646527777797</v>
      </c>
      <c r="K1566" s="8" t="s">
        <v>2107</v>
      </c>
      <c r="L1566" s="8" t="s">
        <v>1276</v>
      </c>
      <c r="M1566" s="9" t="s">
        <v>2108</v>
      </c>
      <c r="N1566" s="2">
        <v>330</v>
      </c>
      <c r="O1566" s="8" t="s">
        <v>2109</v>
      </c>
      <c r="P1566" t="str">
        <f t="shared" si="60"/>
        <v/>
      </c>
      <c r="Q1566">
        <f t="shared" si="61"/>
        <v>2015</v>
      </c>
    </row>
    <row r="1567" spans="1:17" ht="76.5" x14ac:dyDescent="0.25">
      <c r="A1567" s="3">
        <v>202001</v>
      </c>
      <c r="B1567" s="4" t="s">
        <v>42</v>
      </c>
      <c r="C1567" s="6" t="s">
        <v>640</v>
      </c>
      <c r="D1567" s="5" t="s">
        <v>2110</v>
      </c>
      <c r="E1567" s="6" t="s">
        <v>84</v>
      </c>
      <c r="F1567" s="6" t="s">
        <v>1914</v>
      </c>
      <c r="G1567" s="5" t="s">
        <v>118</v>
      </c>
      <c r="H1567" s="5" t="s">
        <v>25</v>
      </c>
      <c r="I1567" s="7">
        <v>42261.877083333296</v>
      </c>
      <c r="J1567" s="7">
        <v>42261.877083333296</v>
      </c>
      <c r="K1567" s="8" t="s">
        <v>17</v>
      </c>
      <c r="L1567" s="8" t="s">
        <v>17</v>
      </c>
      <c r="M1567" s="9" t="s">
        <v>2111</v>
      </c>
      <c r="N1567" s="2">
        <v>132</v>
      </c>
      <c r="O1567" s="8" t="s">
        <v>2112</v>
      </c>
      <c r="P1567" t="str">
        <f t="shared" si="60"/>
        <v/>
      </c>
      <c r="Q1567">
        <f t="shared" si="61"/>
        <v>2015</v>
      </c>
    </row>
    <row r="1568" spans="1:17" ht="114.75" x14ac:dyDescent="0.25">
      <c r="A1568" s="3">
        <v>202008</v>
      </c>
      <c r="B1568" s="4" t="s">
        <v>34</v>
      </c>
      <c r="C1568" s="6" t="s">
        <v>25</v>
      </c>
      <c r="D1568" s="5" t="s">
        <v>299</v>
      </c>
      <c r="E1568" s="6" t="s">
        <v>84</v>
      </c>
      <c r="F1568" s="6" t="s">
        <v>1914</v>
      </c>
      <c r="G1568" s="5" t="s">
        <v>300</v>
      </c>
      <c r="H1568" s="5" t="s">
        <v>25</v>
      </c>
      <c r="I1568" s="7">
        <v>42261.712500000001</v>
      </c>
      <c r="J1568" s="7">
        <v>42261.712500000001</v>
      </c>
      <c r="K1568" s="8" t="s">
        <v>2113</v>
      </c>
      <c r="L1568" s="8" t="s">
        <v>2114</v>
      </c>
      <c r="M1568" s="9" t="s">
        <v>2113</v>
      </c>
      <c r="N1568" s="2">
        <v>330</v>
      </c>
      <c r="O1568" s="8" t="s">
        <v>17</v>
      </c>
      <c r="P1568" t="str">
        <f t="shared" si="60"/>
        <v/>
      </c>
      <c r="Q1568">
        <f t="shared" si="61"/>
        <v>2015</v>
      </c>
    </row>
    <row r="1569" spans="1:17" x14ac:dyDescent="0.25">
      <c r="A1569" s="3">
        <v>202009</v>
      </c>
      <c r="B1569" s="4" t="s">
        <v>17</v>
      </c>
      <c r="C1569" s="6" t="s">
        <v>17</v>
      </c>
      <c r="D1569" s="5" t="s">
        <v>2115</v>
      </c>
      <c r="E1569" s="6" t="s">
        <v>84</v>
      </c>
      <c r="F1569" s="6" t="s">
        <v>1914</v>
      </c>
      <c r="G1569" s="5" t="s">
        <v>79</v>
      </c>
      <c r="H1569" s="5" t="s">
        <v>36</v>
      </c>
      <c r="I1569" s="7">
        <v>42261.712500000001</v>
      </c>
      <c r="J1569" s="7">
        <v>42261.712500000001</v>
      </c>
      <c r="K1569" s="8" t="s">
        <v>17</v>
      </c>
      <c r="L1569" s="8" t="s">
        <v>17</v>
      </c>
      <c r="M1569" s="9" t="s">
        <v>17</v>
      </c>
      <c r="N1569" s="2">
        <v>330</v>
      </c>
      <c r="O1569" s="8" t="s">
        <v>17</v>
      </c>
      <c r="P1569" t="str">
        <f t="shared" si="60"/>
        <v/>
      </c>
      <c r="Q1569">
        <f t="shared" si="61"/>
        <v>2015</v>
      </c>
    </row>
    <row r="1570" spans="1:17" x14ac:dyDescent="0.25">
      <c r="A1570" s="3">
        <v>202010</v>
      </c>
      <c r="B1570" s="4" t="s">
        <v>17</v>
      </c>
      <c r="C1570" s="6" t="s">
        <v>17</v>
      </c>
      <c r="D1570" s="5" t="s">
        <v>301</v>
      </c>
      <c r="E1570" s="6" t="s">
        <v>84</v>
      </c>
      <c r="F1570" s="6" t="s">
        <v>1914</v>
      </c>
      <c r="G1570" s="5" t="s">
        <v>79</v>
      </c>
      <c r="H1570" s="5" t="s">
        <v>36</v>
      </c>
      <c r="I1570" s="7">
        <v>42261.712500000001</v>
      </c>
      <c r="J1570" s="7">
        <v>42261.712500000001</v>
      </c>
      <c r="K1570" s="8" t="s">
        <v>17</v>
      </c>
      <c r="L1570" s="8" t="s">
        <v>17</v>
      </c>
      <c r="M1570" s="9" t="s">
        <v>17</v>
      </c>
      <c r="N1570" s="2">
        <v>330</v>
      </c>
      <c r="O1570" s="8" t="s">
        <v>17</v>
      </c>
      <c r="P1570" t="str">
        <f t="shared" si="60"/>
        <v/>
      </c>
      <c r="Q1570">
        <f t="shared" si="61"/>
        <v>2015</v>
      </c>
    </row>
    <row r="1571" spans="1:17" x14ac:dyDescent="0.25">
      <c r="A1571" s="3">
        <v>202011</v>
      </c>
      <c r="B1571" s="4" t="s">
        <v>17</v>
      </c>
      <c r="C1571" s="6" t="s">
        <v>17</v>
      </c>
      <c r="D1571" s="5" t="s">
        <v>302</v>
      </c>
      <c r="E1571" s="6" t="s">
        <v>84</v>
      </c>
      <c r="F1571" s="6" t="s">
        <v>1914</v>
      </c>
      <c r="G1571" s="5" t="s">
        <v>39</v>
      </c>
      <c r="H1571" s="5" t="s">
        <v>36</v>
      </c>
      <c r="I1571" s="7">
        <v>42261.712500000001</v>
      </c>
      <c r="J1571" s="7">
        <v>42261.712500000001</v>
      </c>
      <c r="K1571" s="8" t="s">
        <v>17</v>
      </c>
      <c r="L1571" s="8" t="s">
        <v>17</v>
      </c>
      <c r="M1571" s="9" t="s">
        <v>17</v>
      </c>
      <c r="N1571" s="2">
        <v>330</v>
      </c>
      <c r="O1571" s="8" t="s">
        <v>17</v>
      </c>
      <c r="P1571" t="str">
        <f t="shared" si="60"/>
        <v/>
      </c>
      <c r="Q1571">
        <f t="shared" si="61"/>
        <v>2015</v>
      </c>
    </row>
    <row r="1572" spans="1:17" x14ac:dyDescent="0.25">
      <c r="A1572" s="3">
        <v>202012</v>
      </c>
      <c r="B1572" s="4" t="s">
        <v>17</v>
      </c>
      <c r="C1572" s="6" t="s">
        <v>17</v>
      </c>
      <c r="D1572" s="5" t="s">
        <v>303</v>
      </c>
      <c r="E1572" s="6" t="s">
        <v>84</v>
      </c>
      <c r="F1572" s="6" t="s">
        <v>1914</v>
      </c>
      <c r="G1572" s="5" t="s">
        <v>39</v>
      </c>
      <c r="H1572" s="5" t="s">
        <v>36</v>
      </c>
      <c r="I1572" s="7">
        <v>42261.712500000001</v>
      </c>
      <c r="J1572" s="7">
        <v>42261.712500000001</v>
      </c>
      <c r="K1572" s="8" t="s">
        <v>17</v>
      </c>
      <c r="L1572" s="8" t="s">
        <v>17</v>
      </c>
      <c r="M1572" s="9" t="s">
        <v>17</v>
      </c>
      <c r="N1572" s="2">
        <v>330</v>
      </c>
      <c r="O1572" s="8" t="s">
        <v>17</v>
      </c>
      <c r="P1572" t="str">
        <f t="shared" si="60"/>
        <v/>
      </c>
      <c r="Q1572">
        <f t="shared" si="61"/>
        <v>2015</v>
      </c>
    </row>
    <row r="1573" spans="1:17" ht="63.75" x14ac:dyDescent="0.25">
      <c r="A1573" s="3">
        <v>202013</v>
      </c>
      <c r="B1573" s="4" t="s">
        <v>241</v>
      </c>
      <c r="C1573" s="6" t="s">
        <v>74</v>
      </c>
      <c r="D1573" s="5" t="s">
        <v>304</v>
      </c>
      <c r="E1573" s="6" t="s">
        <v>38</v>
      </c>
      <c r="F1573" s="6" t="s">
        <v>1914</v>
      </c>
      <c r="G1573" s="5" t="s">
        <v>116</v>
      </c>
      <c r="H1573" s="5" t="s">
        <v>74</v>
      </c>
      <c r="I1573" s="7">
        <v>42261.661805555603</v>
      </c>
      <c r="J1573" s="7">
        <v>42261.752083333296</v>
      </c>
      <c r="K1573" s="8" t="s">
        <v>2116</v>
      </c>
      <c r="L1573" s="8" t="s">
        <v>1276</v>
      </c>
      <c r="M1573" s="9" t="s">
        <v>2117</v>
      </c>
      <c r="N1573" s="2">
        <v>22</v>
      </c>
      <c r="O1573" s="8" t="s">
        <v>2118</v>
      </c>
      <c r="P1573" t="str">
        <f t="shared" si="60"/>
        <v>Fault</v>
      </c>
      <c r="Q1573">
        <f t="shared" si="61"/>
        <v>2015</v>
      </c>
    </row>
    <row r="1574" spans="1:17" ht="38.25" x14ac:dyDescent="0.25">
      <c r="A1574" s="3">
        <v>202014</v>
      </c>
      <c r="B1574" s="4" t="s">
        <v>241</v>
      </c>
      <c r="C1574" s="6" t="s">
        <v>74</v>
      </c>
      <c r="D1574" s="5" t="s">
        <v>223</v>
      </c>
      <c r="E1574" s="6" t="s">
        <v>606</v>
      </c>
      <c r="F1574" s="6" t="s">
        <v>1914</v>
      </c>
      <c r="G1574" s="5" t="s">
        <v>116</v>
      </c>
      <c r="H1574" s="5" t="s">
        <v>74</v>
      </c>
      <c r="I1574" s="7">
        <v>42261.661805555603</v>
      </c>
      <c r="J1574" s="7">
        <v>42262.693749999999</v>
      </c>
      <c r="K1574" s="8" t="s">
        <v>2119</v>
      </c>
      <c r="L1574" s="8" t="s">
        <v>1276</v>
      </c>
      <c r="M1574" s="9" t="s">
        <v>2117</v>
      </c>
      <c r="N1574" s="2">
        <v>22</v>
      </c>
      <c r="O1574" s="8" t="s">
        <v>2118</v>
      </c>
      <c r="P1574" t="str">
        <f t="shared" si="60"/>
        <v/>
      </c>
      <c r="Q1574">
        <f t="shared" si="61"/>
        <v>2015</v>
      </c>
    </row>
    <row r="1575" spans="1:17" ht="51" x14ac:dyDescent="0.25">
      <c r="A1575" s="3">
        <v>202128</v>
      </c>
      <c r="B1575" s="4" t="s">
        <v>42</v>
      </c>
      <c r="C1575" s="6" t="s">
        <v>36</v>
      </c>
      <c r="D1575" s="5" t="s">
        <v>370</v>
      </c>
      <c r="E1575" s="6" t="s">
        <v>84</v>
      </c>
      <c r="F1575" s="6" t="s">
        <v>1914</v>
      </c>
      <c r="G1575" s="5" t="s">
        <v>344</v>
      </c>
      <c r="H1575" s="5" t="s">
        <v>36</v>
      </c>
      <c r="I1575" s="7">
        <v>42262.516666666699</v>
      </c>
      <c r="J1575" s="7">
        <v>42262.552083333299</v>
      </c>
      <c r="K1575" s="8" t="s">
        <v>17</v>
      </c>
      <c r="L1575" s="8" t="s">
        <v>17</v>
      </c>
      <c r="M1575" s="9" t="s">
        <v>2120</v>
      </c>
      <c r="N1575" s="2">
        <v>132</v>
      </c>
      <c r="O1575" s="8" t="s">
        <v>2121</v>
      </c>
      <c r="P1575" t="str">
        <f t="shared" si="60"/>
        <v/>
      </c>
      <c r="Q1575">
        <f t="shared" si="61"/>
        <v>2015</v>
      </c>
    </row>
    <row r="1576" spans="1:17" ht="38.25" x14ac:dyDescent="0.25">
      <c r="A1576" s="3">
        <v>202295</v>
      </c>
      <c r="B1576" s="4" t="s">
        <v>17</v>
      </c>
      <c r="C1576" s="6" t="s">
        <v>17</v>
      </c>
      <c r="D1576" s="5" t="s">
        <v>684</v>
      </c>
      <c r="E1576" s="6" t="s">
        <v>17</v>
      </c>
      <c r="F1576" s="6" t="s">
        <v>1914</v>
      </c>
      <c r="G1576" s="5" t="s">
        <v>35</v>
      </c>
      <c r="H1576" s="5" t="s">
        <v>25</v>
      </c>
      <c r="I1576" s="7">
        <v>42263.590972222199</v>
      </c>
      <c r="J1576" s="7">
        <v>42263.743750000001</v>
      </c>
      <c r="K1576" s="8" t="s">
        <v>2122</v>
      </c>
      <c r="L1576" s="8" t="s">
        <v>1276</v>
      </c>
      <c r="M1576" s="9" t="s">
        <v>17</v>
      </c>
      <c r="N1576" s="2">
        <v>66</v>
      </c>
      <c r="O1576" s="8" t="s">
        <v>17</v>
      </c>
      <c r="P1576" t="str">
        <f t="shared" si="60"/>
        <v/>
      </c>
      <c r="Q1576">
        <f t="shared" si="61"/>
        <v>2015</v>
      </c>
    </row>
    <row r="1577" spans="1:17" ht="51" x14ac:dyDescent="0.25">
      <c r="A1577" s="3">
        <v>202296</v>
      </c>
      <c r="B1577" s="4" t="s">
        <v>95</v>
      </c>
      <c r="C1577" s="6" t="s">
        <v>628</v>
      </c>
      <c r="D1577" s="5" t="s">
        <v>763</v>
      </c>
      <c r="E1577" s="6" t="s">
        <v>61</v>
      </c>
      <c r="F1577" s="6" t="s">
        <v>1914</v>
      </c>
      <c r="G1577" s="5" t="s">
        <v>764</v>
      </c>
      <c r="H1577" s="5" t="s">
        <v>25</v>
      </c>
      <c r="I1577" s="7">
        <v>42263.590277777803</v>
      </c>
      <c r="J1577" s="7">
        <v>42263.596527777801</v>
      </c>
      <c r="K1577" s="8" t="s">
        <v>2123</v>
      </c>
      <c r="L1577" s="8" t="s">
        <v>1276</v>
      </c>
      <c r="M1577" s="9" t="s">
        <v>2123</v>
      </c>
      <c r="N1577" s="2">
        <v>132</v>
      </c>
      <c r="O1577" s="8" t="s">
        <v>2124</v>
      </c>
      <c r="P1577" t="str">
        <f t="shared" si="60"/>
        <v>Forced</v>
      </c>
      <c r="Q1577">
        <f t="shared" si="61"/>
        <v>2015</v>
      </c>
    </row>
    <row r="1578" spans="1:17" x14ac:dyDescent="0.25">
      <c r="A1578" s="3">
        <v>202338</v>
      </c>
      <c r="B1578" s="4" t="s">
        <v>17</v>
      </c>
      <c r="C1578" s="6" t="s">
        <v>17</v>
      </c>
      <c r="D1578" s="5" t="s">
        <v>1954</v>
      </c>
      <c r="E1578" s="6" t="s">
        <v>17</v>
      </c>
      <c r="F1578" s="6" t="s">
        <v>1914</v>
      </c>
      <c r="G1578" s="5" t="s">
        <v>188</v>
      </c>
      <c r="H1578" s="5" t="s">
        <v>25</v>
      </c>
      <c r="I1578" s="7">
        <v>42263.738194444399</v>
      </c>
      <c r="J1578" s="7">
        <v>42263.738194444399</v>
      </c>
      <c r="K1578" s="8" t="s">
        <v>17</v>
      </c>
      <c r="L1578" s="8" t="s">
        <v>1276</v>
      </c>
      <c r="M1578" s="9" t="s">
        <v>17</v>
      </c>
      <c r="N1578" s="2">
        <v>33</v>
      </c>
      <c r="O1578" s="8" t="s">
        <v>17</v>
      </c>
      <c r="P1578" t="str">
        <f t="shared" si="60"/>
        <v/>
      </c>
      <c r="Q1578">
        <f t="shared" si="61"/>
        <v>2015</v>
      </c>
    </row>
    <row r="1579" spans="1:17" ht="51" x14ac:dyDescent="0.25">
      <c r="A1579" s="3">
        <v>202361</v>
      </c>
      <c r="B1579" s="4" t="s">
        <v>42</v>
      </c>
      <c r="C1579" s="6" t="s">
        <v>539</v>
      </c>
      <c r="D1579" s="5" t="s">
        <v>393</v>
      </c>
      <c r="E1579" s="6" t="s">
        <v>61</v>
      </c>
      <c r="F1579" s="6" t="s">
        <v>1914</v>
      </c>
      <c r="G1579" s="5" t="s">
        <v>394</v>
      </c>
      <c r="H1579" s="5" t="s">
        <v>110</v>
      </c>
      <c r="I1579" s="7">
        <v>42264.520138888904</v>
      </c>
      <c r="J1579" s="7">
        <v>42264.65</v>
      </c>
      <c r="K1579" s="8" t="s">
        <v>17</v>
      </c>
      <c r="L1579" s="8" t="s">
        <v>17</v>
      </c>
      <c r="M1579" s="9" t="s">
        <v>2125</v>
      </c>
      <c r="N1579" s="2">
        <v>220</v>
      </c>
      <c r="O1579" s="8" t="s">
        <v>2126</v>
      </c>
      <c r="P1579" t="str">
        <f t="shared" si="60"/>
        <v>Forced</v>
      </c>
      <c r="Q1579">
        <f t="shared" si="61"/>
        <v>2015</v>
      </c>
    </row>
    <row r="1580" spans="1:17" x14ac:dyDescent="0.25">
      <c r="A1580" s="3">
        <v>202362</v>
      </c>
      <c r="B1580" s="4" t="s">
        <v>42</v>
      </c>
      <c r="C1580" s="6" t="s">
        <v>36</v>
      </c>
      <c r="D1580" s="5" t="s">
        <v>420</v>
      </c>
      <c r="E1580" s="6" t="s">
        <v>61</v>
      </c>
      <c r="F1580" s="6" t="s">
        <v>1914</v>
      </c>
      <c r="G1580" s="5" t="s">
        <v>421</v>
      </c>
      <c r="H1580" s="5" t="s">
        <v>25</v>
      </c>
      <c r="I1580" s="7">
        <v>42264.349305555603</v>
      </c>
      <c r="J1580" s="7">
        <v>42264.431944444397</v>
      </c>
      <c r="K1580" s="8" t="s">
        <v>17</v>
      </c>
      <c r="L1580" s="8" t="s">
        <v>17</v>
      </c>
      <c r="M1580" s="9" t="s">
        <v>844</v>
      </c>
      <c r="N1580" s="2">
        <v>132</v>
      </c>
      <c r="O1580" s="8" t="s">
        <v>2124</v>
      </c>
      <c r="P1580" t="str">
        <f t="shared" si="60"/>
        <v>Forced</v>
      </c>
      <c r="Q1580">
        <f t="shared" si="61"/>
        <v>2015</v>
      </c>
    </row>
    <row r="1581" spans="1:17" x14ac:dyDescent="0.25">
      <c r="A1581" s="3">
        <v>202476</v>
      </c>
      <c r="B1581" s="4" t="s">
        <v>17</v>
      </c>
      <c r="C1581" s="6" t="s">
        <v>17</v>
      </c>
      <c r="D1581" s="5" t="s">
        <v>246</v>
      </c>
      <c r="E1581" s="6" t="s">
        <v>17</v>
      </c>
      <c r="F1581" s="6" t="s">
        <v>1914</v>
      </c>
      <c r="G1581" s="5" t="s">
        <v>46</v>
      </c>
      <c r="H1581" s="5" t="s">
        <v>25</v>
      </c>
      <c r="I1581" s="7">
        <v>42264.568749999999</v>
      </c>
      <c r="J1581" s="7">
        <v>42264.568749999999</v>
      </c>
      <c r="K1581" s="8" t="s">
        <v>17</v>
      </c>
      <c r="L1581" s="8" t="s">
        <v>1276</v>
      </c>
      <c r="M1581" s="9" t="s">
        <v>17</v>
      </c>
      <c r="N1581" s="2">
        <v>33</v>
      </c>
      <c r="O1581" s="8" t="s">
        <v>17</v>
      </c>
      <c r="P1581" t="str">
        <f t="shared" si="60"/>
        <v/>
      </c>
      <c r="Q1581">
        <f t="shared" si="61"/>
        <v>2015</v>
      </c>
    </row>
    <row r="1582" spans="1:17" ht="38.25" x14ac:dyDescent="0.25">
      <c r="A1582" s="3">
        <v>202561</v>
      </c>
      <c r="B1582" s="4" t="s">
        <v>34</v>
      </c>
      <c r="C1582" s="6" t="s">
        <v>24</v>
      </c>
      <c r="D1582" s="5" t="s">
        <v>427</v>
      </c>
      <c r="E1582" s="6" t="s">
        <v>84</v>
      </c>
      <c r="F1582" s="6" t="s">
        <v>1914</v>
      </c>
      <c r="G1582" s="5" t="s">
        <v>549</v>
      </c>
      <c r="H1582" s="5" t="s">
        <v>164</v>
      </c>
      <c r="I1582" s="7">
        <v>42265.667361111096</v>
      </c>
      <c r="J1582" s="7">
        <v>42265.746527777803</v>
      </c>
      <c r="K1582" s="8" t="s">
        <v>17</v>
      </c>
      <c r="L1582" s="8" t="s">
        <v>17</v>
      </c>
      <c r="M1582" s="9" t="s">
        <v>2127</v>
      </c>
      <c r="N1582" s="2">
        <v>132</v>
      </c>
      <c r="O1582" s="8" t="s">
        <v>17</v>
      </c>
      <c r="P1582" t="str">
        <f t="shared" si="60"/>
        <v/>
      </c>
      <c r="Q1582">
        <f t="shared" si="61"/>
        <v>2015</v>
      </c>
    </row>
    <row r="1583" spans="1:17" ht="89.25" x14ac:dyDescent="0.25">
      <c r="A1583" s="3">
        <v>202585</v>
      </c>
      <c r="B1583" s="4" t="s">
        <v>49</v>
      </c>
      <c r="C1583" s="6" t="s">
        <v>58</v>
      </c>
      <c r="D1583" s="5" t="s">
        <v>2128</v>
      </c>
      <c r="E1583" s="6" t="s">
        <v>84</v>
      </c>
      <c r="F1583" s="6" t="s">
        <v>1914</v>
      </c>
      <c r="G1583" s="5" t="s">
        <v>349</v>
      </c>
      <c r="H1583" s="5" t="s">
        <v>164</v>
      </c>
      <c r="I1583" s="7">
        <v>42265.985416666699</v>
      </c>
      <c r="J1583" s="7">
        <v>42266.593055555597</v>
      </c>
      <c r="K1583" s="8" t="s">
        <v>17</v>
      </c>
      <c r="L1583" s="8" t="s">
        <v>17</v>
      </c>
      <c r="M1583" s="9" t="s">
        <v>2129</v>
      </c>
      <c r="N1583" s="2">
        <v>330</v>
      </c>
      <c r="O1583" s="8" t="s">
        <v>17</v>
      </c>
      <c r="P1583" t="str">
        <f t="shared" si="60"/>
        <v/>
      </c>
      <c r="Q1583">
        <f t="shared" si="61"/>
        <v>2015</v>
      </c>
    </row>
    <row r="1584" spans="1:17" x14ac:dyDescent="0.25">
      <c r="A1584" s="3">
        <v>202586</v>
      </c>
      <c r="B1584" s="4" t="s">
        <v>17</v>
      </c>
      <c r="C1584" s="6" t="s">
        <v>17</v>
      </c>
      <c r="D1584" s="5" t="s">
        <v>1841</v>
      </c>
      <c r="E1584" s="6" t="s">
        <v>84</v>
      </c>
      <c r="F1584" s="6" t="s">
        <v>1914</v>
      </c>
      <c r="G1584" s="5" t="s">
        <v>349</v>
      </c>
      <c r="H1584" s="5" t="s">
        <v>25</v>
      </c>
      <c r="I1584" s="7">
        <v>42265.985416666699</v>
      </c>
      <c r="J1584" s="7">
        <v>42266.593055555597</v>
      </c>
      <c r="K1584" s="8" t="s">
        <v>17</v>
      </c>
      <c r="L1584" s="8" t="s">
        <v>17</v>
      </c>
      <c r="M1584" s="9" t="s">
        <v>17</v>
      </c>
      <c r="N1584" s="2">
        <v>330</v>
      </c>
      <c r="O1584" s="8" t="s">
        <v>17</v>
      </c>
      <c r="P1584" t="str">
        <f t="shared" si="60"/>
        <v/>
      </c>
      <c r="Q1584">
        <f t="shared" si="61"/>
        <v>2015</v>
      </c>
    </row>
    <row r="1585" spans="1:17" ht="25.5" x14ac:dyDescent="0.25">
      <c r="A1585" s="3">
        <v>202588</v>
      </c>
      <c r="B1585" s="4" t="s">
        <v>17</v>
      </c>
      <c r="C1585" s="6" t="s">
        <v>17</v>
      </c>
      <c r="D1585" s="5" t="s">
        <v>706</v>
      </c>
      <c r="E1585" s="6" t="s">
        <v>61</v>
      </c>
      <c r="F1585" s="6" t="s">
        <v>1914</v>
      </c>
      <c r="G1585" s="5" t="s">
        <v>707</v>
      </c>
      <c r="H1585" s="5" t="s">
        <v>25</v>
      </c>
      <c r="I1585" s="7">
        <v>42265.985416666699</v>
      </c>
      <c r="J1585" s="7">
        <v>42266.593055555597</v>
      </c>
      <c r="K1585" s="8" t="s">
        <v>17</v>
      </c>
      <c r="L1585" s="8" t="s">
        <v>17</v>
      </c>
      <c r="M1585" s="9" t="s">
        <v>17</v>
      </c>
      <c r="N1585" s="2">
        <v>330</v>
      </c>
      <c r="O1585" s="8" t="s">
        <v>17</v>
      </c>
      <c r="P1585" t="str">
        <f t="shared" si="60"/>
        <v>Forced</v>
      </c>
      <c r="Q1585">
        <f t="shared" si="61"/>
        <v>2015</v>
      </c>
    </row>
    <row r="1586" spans="1:17" x14ac:dyDescent="0.25">
      <c r="A1586" s="3">
        <v>202589</v>
      </c>
      <c r="B1586" s="4" t="s">
        <v>2130</v>
      </c>
      <c r="C1586" s="6" t="s">
        <v>25</v>
      </c>
      <c r="D1586" s="5" t="s">
        <v>189</v>
      </c>
      <c r="E1586" s="6" t="s">
        <v>84</v>
      </c>
      <c r="F1586" s="6" t="s">
        <v>1914</v>
      </c>
      <c r="G1586" s="5" t="s">
        <v>190</v>
      </c>
      <c r="H1586" s="5" t="s">
        <v>25</v>
      </c>
      <c r="I1586" s="7">
        <v>42266.052777777797</v>
      </c>
      <c r="J1586" s="7">
        <v>42266.052777777797</v>
      </c>
      <c r="K1586" s="8" t="s">
        <v>17</v>
      </c>
      <c r="L1586" s="8" t="s">
        <v>1276</v>
      </c>
      <c r="M1586" s="9" t="s">
        <v>2131</v>
      </c>
      <c r="N1586" s="2">
        <v>132</v>
      </c>
      <c r="O1586" s="8" t="s">
        <v>17</v>
      </c>
      <c r="P1586" t="str">
        <f t="shared" si="60"/>
        <v/>
      </c>
      <c r="Q1586">
        <f t="shared" si="61"/>
        <v>2015</v>
      </c>
    </row>
    <row r="1587" spans="1:17" x14ac:dyDescent="0.25">
      <c r="A1587" s="3">
        <v>202593</v>
      </c>
      <c r="B1587" s="4" t="s">
        <v>17</v>
      </c>
      <c r="C1587" s="6" t="s">
        <v>17</v>
      </c>
      <c r="D1587" s="5" t="s">
        <v>450</v>
      </c>
      <c r="E1587" s="6" t="s">
        <v>61</v>
      </c>
      <c r="F1587" s="6" t="s">
        <v>1914</v>
      </c>
      <c r="G1587" s="5" t="s">
        <v>384</v>
      </c>
      <c r="H1587" s="5" t="s">
        <v>25</v>
      </c>
      <c r="I1587" s="7">
        <v>42267.104166666701</v>
      </c>
      <c r="J1587" s="7">
        <v>42267.3256944444</v>
      </c>
      <c r="K1587" s="8" t="s">
        <v>17</v>
      </c>
      <c r="L1587" s="8" t="s">
        <v>17</v>
      </c>
      <c r="M1587" s="9" t="s">
        <v>17</v>
      </c>
      <c r="N1587" s="2">
        <v>500</v>
      </c>
      <c r="O1587" s="8" t="s">
        <v>17</v>
      </c>
      <c r="P1587" t="str">
        <f t="shared" si="60"/>
        <v>Forced</v>
      </c>
      <c r="Q1587">
        <f t="shared" si="61"/>
        <v>2015</v>
      </c>
    </row>
    <row r="1588" spans="1:17" ht="25.5" x14ac:dyDescent="0.25">
      <c r="A1588" s="3">
        <v>202644</v>
      </c>
      <c r="B1588" s="4" t="s">
        <v>88</v>
      </c>
      <c r="C1588" s="6" t="s">
        <v>25</v>
      </c>
      <c r="D1588" s="5" t="s">
        <v>426</v>
      </c>
      <c r="E1588" s="6" t="s">
        <v>84</v>
      </c>
      <c r="F1588" s="6" t="s">
        <v>1914</v>
      </c>
      <c r="G1588" s="5" t="s">
        <v>297</v>
      </c>
      <c r="H1588" s="5" t="s">
        <v>25</v>
      </c>
      <c r="I1588" s="7">
        <v>42268.646527777797</v>
      </c>
      <c r="J1588" s="7">
        <v>42268.646527777797</v>
      </c>
      <c r="K1588" s="8" t="s">
        <v>2132</v>
      </c>
      <c r="L1588" s="8" t="s">
        <v>1276</v>
      </c>
      <c r="M1588" s="9" t="s">
        <v>1327</v>
      </c>
      <c r="N1588" s="2">
        <v>132</v>
      </c>
      <c r="O1588" s="8" t="s">
        <v>17</v>
      </c>
      <c r="P1588" t="str">
        <f t="shared" si="60"/>
        <v/>
      </c>
      <c r="Q1588">
        <f t="shared" si="61"/>
        <v>2015</v>
      </c>
    </row>
    <row r="1589" spans="1:17" x14ac:dyDescent="0.25">
      <c r="A1589" s="3">
        <v>202666</v>
      </c>
      <c r="B1589" s="4" t="s">
        <v>17</v>
      </c>
      <c r="C1589" s="6" t="s">
        <v>17</v>
      </c>
      <c r="D1589" s="5" t="s">
        <v>295</v>
      </c>
      <c r="E1589" s="6" t="s">
        <v>17</v>
      </c>
      <c r="F1589" s="6" t="s">
        <v>1914</v>
      </c>
      <c r="G1589" s="5" t="s">
        <v>82</v>
      </c>
      <c r="H1589" s="5" t="s">
        <v>25</v>
      </c>
      <c r="I1589" s="7">
        <v>42269.329861111102</v>
      </c>
      <c r="J1589" s="7">
        <v>42269.3305555556</v>
      </c>
      <c r="K1589" s="8" t="s">
        <v>17</v>
      </c>
      <c r="L1589" s="8" t="s">
        <v>1276</v>
      </c>
      <c r="M1589" s="9" t="s">
        <v>17</v>
      </c>
      <c r="N1589" s="2">
        <v>33</v>
      </c>
      <c r="O1589" s="8" t="s">
        <v>17</v>
      </c>
      <c r="P1589" t="str">
        <f t="shared" si="60"/>
        <v/>
      </c>
      <c r="Q1589">
        <f t="shared" si="61"/>
        <v>2015</v>
      </c>
    </row>
    <row r="1590" spans="1:17" ht="25.5" x14ac:dyDescent="0.25">
      <c r="A1590" s="3">
        <v>202695</v>
      </c>
      <c r="B1590" s="4" t="s">
        <v>17</v>
      </c>
      <c r="C1590" s="6" t="s">
        <v>17</v>
      </c>
      <c r="D1590" s="5" t="s">
        <v>228</v>
      </c>
      <c r="E1590" s="6" t="s">
        <v>17</v>
      </c>
      <c r="F1590" s="6" t="s">
        <v>1914</v>
      </c>
      <c r="G1590" s="5" t="s">
        <v>140</v>
      </c>
      <c r="H1590" s="5" t="s">
        <v>25</v>
      </c>
      <c r="I1590" s="7">
        <v>42269.625694444403</v>
      </c>
      <c r="J1590" s="7">
        <v>42269.625694444403</v>
      </c>
      <c r="K1590" s="8" t="s">
        <v>2133</v>
      </c>
      <c r="L1590" s="8" t="s">
        <v>1276</v>
      </c>
      <c r="M1590" s="9" t="s">
        <v>17</v>
      </c>
      <c r="N1590" s="2">
        <v>33</v>
      </c>
      <c r="O1590" s="8" t="s">
        <v>17</v>
      </c>
      <c r="P1590" t="str">
        <f t="shared" si="60"/>
        <v/>
      </c>
      <c r="Q1590">
        <f t="shared" si="61"/>
        <v>2015</v>
      </c>
    </row>
    <row r="1591" spans="1:17" ht="51" x14ac:dyDescent="0.25">
      <c r="A1591" s="3">
        <v>202742</v>
      </c>
      <c r="B1591" s="4" t="s">
        <v>73</v>
      </c>
      <c r="C1591" s="6" t="s">
        <v>640</v>
      </c>
      <c r="D1591" s="5" t="s">
        <v>2134</v>
      </c>
      <c r="E1591" s="6" t="s">
        <v>84</v>
      </c>
      <c r="F1591" s="6" t="s">
        <v>1914</v>
      </c>
      <c r="G1591" s="5" t="s">
        <v>87</v>
      </c>
      <c r="H1591" s="5" t="s">
        <v>164</v>
      </c>
      <c r="I1591" s="7">
        <v>42270.676388888904</v>
      </c>
      <c r="J1591" s="7">
        <v>42270.804166666698</v>
      </c>
      <c r="K1591" s="8" t="s">
        <v>17</v>
      </c>
      <c r="L1591" s="8" t="s">
        <v>17</v>
      </c>
      <c r="M1591" s="9" t="s">
        <v>2135</v>
      </c>
      <c r="N1591" s="2">
        <v>330</v>
      </c>
      <c r="O1591" s="8" t="s">
        <v>2136</v>
      </c>
      <c r="P1591" t="str">
        <f t="shared" si="60"/>
        <v/>
      </c>
      <c r="Q1591">
        <f t="shared" si="61"/>
        <v>2015</v>
      </c>
    </row>
    <row r="1592" spans="1:17" x14ac:dyDescent="0.25">
      <c r="A1592" s="3">
        <v>203821</v>
      </c>
      <c r="B1592" s="4" t="s">
        <v>17</v>
      </c>
      <c r="C1592" s="6" t="s">
        <v>17</v>
      </c>
      <c r="D1592" s="5" t="s">
        <v>68</v>
      </c>
      <c r="E1592" s="6" t="s">
        <v>61</v>
      </c>
      <c r="F1592" s="6" t="s">
        <v>1914</v>
      </c>
      <c r="G1592" s="5" t="s">
        <v>87</v>
      </c>
      <c r="H1592" s="5" t="s">
        <v>52</v>
      </c>
      <c r="I1592" s="7">
        <v>42270.676388888904</v>
      </c>
      <c r="J1592" s="7">
        <v>42270.804166666698</v>
      </c>
      <c r="K1592" s="8" t="s">
        <v>17</v>
      </c>
      <c r="L1592" s="8" t="s">
        <v>17</v>
      </c>
      <c r="M1592" s="9" t="s">
        <v>17</v>
      </c>
      <c r="N1592" s="2">
        <v>330</v>
      </c>
      <c r="O1592" s="8" t="s">
        <v>17</v>
      </c>
      <c r="P1592" t="str">
        <f t="shared" si="60"/>
        <v>Forced</v>
      </c>
      <c r="Q1592">
        <f t="shared" si="61"/>
        <v>2015</v>
      </c>
    </row>
    <row r="1593" spans="1:17" x14ac:dyDescent="0.25">
      <c r="A1593" s="3">
        <v>203822</v>
      </c>
      <c r="B1593" s="4" t="s">
        <v>17</v>
      </c>
      <c r="C1593" s="6" t="s">
        <v>17</v>
      </c>
      <c r="D1593" s="5" t="s">
        <v>480</v>
      </c>
      <c r="E1593" s="6" t="s">
        <v>61</v>
      </c>
      <c r="F1593" s="6" t="s">
        <v>1914</v>
      </c>
      <c r="G1593" s="5" t="s">
        <v>481</v>
      </c>
      <c r="H1593" s="5" t="s">
        <v>25</v>
      </c>
      <c r="I1593" s="7">
        <v>42270.676388888904</v>
      </c>
      <c r="J1593" s="7">
        <v>42270.804166666698</v>
      </c>
      <c r="K1593" s="8" t="s">
        <v>17</v>
      </c>
      <c r="L1593" s="8" t="s">
        <v>17</v>
      </c>
      <c r="M1593" s="9" t="s">
        <v>17</v>
      </c>
      <c r="N1593" s="2">
        <v>330</v>
      </c>
      <c r="O1593" s="8" t="s">
        <v>17</v>
      </c>
      <c r="P1593" t="str">
        <f t="shared" si="60"/>
        <v>Forced</v>
      </c>
      <c r="Q1593">
        <f t="shared" si="61"/>
        <v>2015</v>
      </c>
    </row>
    <row r="1594" spans="1:17" ht="25.5" x14ac:dyDescent="0.25">
      <c r="A1594" s="3">
        <v>203823</v>
      </c>
      <c r="B1594" s="4" t="s">
        <v>17</v>
      </c>
      <c r="C1594" s="6" t="s">
        <v>17</v>
      </c>
      <c r="D1594" s="5" t="s">
        <v>443</v>
      </c>
      <c r="E1594" s="6" t="s">
        <v>61</v>
      </c>
      <c r="F1594" s="6" t="s">
        <v>1914</v>
      </c>
      <c r="G1594" s="5" t="s">
        <v>389</v>
      </c>
      <c r="H1594" s="5" t="s">
        <v>25</v>
      </c>
      <c r="I1594" s="7">
        <v>42270.676388888904</v>
      </c>
      <c r="J1594" s="7">
        <v>42270.804166666698</v>
      </c>
      <c r="K1594" s="8" t="s">
        <v>17</v>
      </c>
      <c r="L1594" s="8" t="s">
        <v>17</v>
      </c>
      <c r="M1594" s="9" t="s">
        <v>17</v>
      </c>
      <c r="N1594" s="2">
        <v>330</v>
      </c>
      <c r="O1594" s="8" t="s">
        <v>17</v>
      </c>
      <c r="P1594" t="str">
        <f t="shared" si="60"/>
        <v>Forced</v>
      </c>
      <c r="Q1594">
        <f t="shared" si="61"/>
        <v>2015</v>
      </c>
    </row>
    <row r="1595" spans="1:17" ht="38.25" x14ac:dyDescent="0.25">
      <c r="A1595" s="3">
        <v>204398</v>
      </c>
      <c r="B1595" s="4" t="s">
        <v>17</v>
      </c>
      <c r="C1595" s="6" t="s">
        <v>17</v>
      </c>
      <c r="D1595" s="5" t="s">
        <v>119</v>
      </c>
      <c r="E1595" s="6" t="s">
        <v>17</v>
      </c>
      <c r="F1595" s="6" t="s">
        <v>1914</v>
      </c>
      <c r="G1595" s="5" t="s">
        <v>120</v>
      </c>
      <c r="H1595" s="5" t="s">
        <v>25</v>
      </c>
      <c r="I1595" s="7">
        <v>42273.030555555597</v>
      </c>
      <c r="J1595" s="7">
        <v>42273.118055555598</v>
      </c>
      <c r="K1595" s="8" t="s">
        <v>2137</v>
      </c>
      <c r="L1595" s="8" t="s">
        <v>1276</v>
      </c>
      <c r="M1595" s="9" t="s">
        <v>17</v>
      </c>
      <c r="N1595" s="2">
        <v>66</v>
      </c>
      <c r="O1595" s="8" t="s">
        <v>17</v>
      </c>
      <c r="P1595" t="str">
        <f t="shared" si="60"/>
        <v/>
      </c>
      <c r="Q1595">
        <f t="shared" si="61"/>
        <v>2015</v>
      </c>
    </row>
    <row r="1596" spans="1:17" x14ac:dyDescent="0.25">
      <c r="A1596" s="3">
        <v>204399</v>
      </c>
      <c r="B1596" s="4" t="s">
        <v>34</v>
      </c>
      <c r="C1596" s="6" t="s">
        <v>25</v>
      </c>
      <c r="D1596" s="5" t="s">
        <v>189</v>
      </c>
      <c r="E1596" s="6" t="s">
        <v>84</v>
      </c>
      <c r="F1596" s="6" t="s">
        <v>1914</v>
      </c>
      <c r="G1596" s="5" t="s">
        <v>190</v>
      </c>
      <c r="H1596" s="5" t="s">
        <v>25</v>
      </c>
      <c r="I1596" s="7">
        <v>42273.193055555603</v>
      </c>
      <c r="J1596" s="7">
        <v>42273.193055555603</v>
      </c>
      <c r="K1596" s="8" t="s">
        <v>2138</v>
      </c>
      <c r="L1596" s="8" t="s">
        <v>1276</v>
      </c>
      <c r="M1596" s="9" t="s">
        <v>2131</v>
      </c>
      <c r="N1596" s="2">
        <v>132</v>
      </c>
      <c r="O1596" s="8" t="s">
        <v>17</v>
      </c>
      <c r="P1596" t="str">
        <f t="shared" si="60"/>
        <v/>
      </c>
      <c r="Q1596">
        <f t="shared" si="61"/>
        <v>2015</v>
      </c>
    </row>
    <row r="1597" spans="1:17" x14ac:dyDescent="0.25">
      <c r="A1597" s="3">
        <v>204400</v>
      </c>
      <c r="B1597" s="4" t="s">
        <v>88</v>
      </c>
      <c r="C1597" s="6" t="s">
        <v>25</v>
      </c>
      <c r="D1597" s="5" t="s">
        <v>411</v>
      </c>
      <c r="E1597" s="6" t="s">
        <v>84</v>
      </c>
      <c r="F1597" s="6" t="s">
        <v>1914</v>
      </c>
      <c r="G1597" s="5" t="s">
        <v>412</v>
      </c>
      <c r="H1597" s="5" t="s">
        <v>25</v>
      </c>
      <c r="I1597" s="7">
        <v>42273.231249999997</v>
      </c>
      <c r="J1597" s="7">
        <v>42273.231249999997</v>
      </c>
      <c r="K1597" s="8" t="s">
        <v>17</v>
      </c>
      <c r="L1597" s="8" t="s">
        <v>1276</v>
      </c>
      <c r="M1597" s="9" t="s">
        <v>2139</v>
      </c>
      <c r="N1597" s="2">
        <v>500</v>
      </c>
      <c r="O1597" s="8" t="s">
        <v>17</v>
      </c>
      <c r="P1597" t="str">
        <f t="shared" si="60"/>
        <v/>
      </c>
      <c r="Q1597">
        <f t="shared" si="61"/>
        <v>2015</v>
      </c>
    </row>
    <row r="1598" spans="1:17" x14ac:dyDescent="0.25">
      <c r="A1598" s="3">
        <v>204403</v>
      </c>
      <c r="B1598" s="4" t="s">
        <v>17</v>
      </c>
      <c r="C1598" s="6" t="s">
        <v>17</v>
      </c>
      <c r="D1598" s="5" t="s">
        <v>2140</v>
      </c>
      <c r="E1598" s="6" t="s">
        <v>606</v>
      </c>
      <c r="F1598" s="6" t="s">
        <v>1914</v>
      </c>
      <c r="G1598" s="5" t="s">
        <v>533</v>
      </c>
      <c r="H1598" s="5" t="s">
        <v>25</v>
      </c>
      <c r="I1598" s="7">
        <v>42273.859722222202</v>
      </c>
      <c r="J1598" s="7">
        <v>42273.859722222202</v>
      </c>
      <c r="K1598" s="8" t="s">
        <v>17</v>
      </c>
      <c r="L1598" s="8" t="s">
        <v>1276</v>
      </c>
      <c r="M1598" s="9" t="s">
        <v>17</v>
      </c>
      <c r="N1598" s="2">
        <v>66</v>
      </c>
      <c r="O1598" s="8" t="s">
        <v>17</v>
      </c>
      <c r="P1598" t="str">
        <f t="shared" si="60"/>
        <v/>
      </c>
      <c r="Q1598">
        <f t="shared" si="61"/>
        <v>2015</v>
      </c>
    </row>
    <row r="1599" spans="1:17" ht="38.25" x14ac:dyDescent="0.25">
      <c r="A1599" s="3">
        <v>204529</v>
      </c>
      <c r="B1599" s="4" t="s">
        <v>42</v>
      </c>
      <c r="C1599" s="6" t="s">
        <v>36</v>
      </c>
      <c r="D1599" s="5" t="s">
        <v>504</v>
      </c>
      <c r="E1599" s="6" t="s">
        <v>61</v>
      </c>
      <c r="F1599" s="6" t="s">
        <v>1914</v>
      </c>
      <c r="G1599" s="5" t="s">
        <v>62</v>
      </c>
      <c r="H1599" s="5" t="s">
        <v>52</v>
      </c>
      <c r="I1599" s="7">
        <v>42276.835416666698</v>
      </c>
      <c r="J1599" s="7">
        <v>42276.977083333302</v>
      </c>
      <c r="K1599" s="8" t="s">
        <v>2141</v>
      </c>
      <c r="L1599" s="8" t="s">
        <v>1276</v>
      </c>
      <c r="M1599" s="9" t="s">
        <v>2141</v>
      </c>
      <c r="N1599" s="2">
        <v>330</v>
      </c>
      <c r="O1599" s="8" t="s">
        <v>2142</v>
      </c>
      <c r="P1599" t="str">
        <f t="shared" si="60"/>
        <v>Forced</v>
      </c>
      <c r="Q1599">
        <f t="shared" si="61"/>
        <v>2015</v>
      </c>
    </row>
    <row r="1600" spans="1:17" x14ac:dyDescent="0.25">
      <c r="A1600" s="3">
        <v>204530</v>
      </c>
      <c r="B1600" s="4" t="s">
        <v>17</v>
      </c>
      <c r="C1600" s="6" t="s">
        <v>17</v>
      </c>
      <c r="D1600" s="5" t="s">
        <v>2143</v>
      </c>
      <c r="E1600" s="6" t="s">
        <v>17</v>
      </c>
      <c r="F1600" s="6" t="s">
        <v>1914</v>
      </c>
      <c r="G1600" s="5" t="s">
        <v>62</v>
      </c>
      <c r="H1600" s="5" t="s">
        <v>52</v>
      </c>
      <c r="I1600" s="7">
        <v>42276.835416666698</v>
      </c>
      <c r="J1600" s="7">
        <v>42276.977083333302</v>
      </c>
      <c r="K1600" s="8" t="s">
        <v>17</v>
      </c>
      <c r="L1600" s="8" t="s">
        <v>17</v>
      </c>
      <c r="M1600" s="9" t="s">
        <v>17</v>
      </c>
      <c r="N1600" s="2">
        <v>16</v>
      </c>
      <c r="O1600" s="8" t="s">
        <v>17</v>
      </c>
      <c r="P1600" t="str">
        <f t="shared" si="60"/>
        <v/>
      </c>
      <c r="Q1600">
        <f t="shared" si="61"/>
        <v>2015</v>
      </c>
    </row>
    <row r="1601" spans="1:17" x14ac:dyDescent="0.25">
      <c r="A1601" s="3">
        <v>204559</v>
      </c>
      <c r="B1601" s="4" t="s">
        <v>34</v>
      </c>
      <c r="C1601" s="6" t="s">
        <v>25</v>
      </c>
      <c r="D1601" s="5" t="s">
        <v>1035</v>
      </c>
      <c r="E1601" s="6" t="s">
        <v>84</v>
      </c>
      <c r="F1601" s="6" t="s">
        <v>1914</v>
      </c>
      <c r="G1601" s="5" t="s">
        <v>1036</v>
      </c>
      <c r="H1601" s="5" t="s">
        <v>25</v>
      </c>
      <c r="I1601" s="7">
        <v>42277.2368055556</v>
      </c>
      <c r="J1601" s="7">
        <v>42277.2368055556</v>
      </c>
      <c r="K1601" s="8" t="s">
        <v>17</v>
      </c>
      <c r="L1601" s="8" t="s">
        <v>1276</v>
      </c>
      <c r="M1601" s="9" t="s">
        <v>2131</v>
      </c>
      <c r="N1601" s="2">
        <v>132</v>
      </c>
      <c r="O1601" s="8" t="s">
        <v>17</v>
      </c>
      <c r="P1601" t="str">
        <f t="shared" si="60"/>
        <v/>
      </c>
      <c r="Q1601">
        <f t="shared" si="61"/>
        <v>2015</v>
      </c>
    </row>
    <row r="1602" spans="1:17" ht="51" x14ac:dyDescent="0.25">
      <c r="A1602" s="3">
        <v>204589</v>
      </c>
      <c r="B1602" s="4" t="s">
        <v>47</v>
      </c>
      <c r="C1602" s="6" t="s">
        <v>48</v>
      </c>
      <c r="D1602" s="5" t="s">
        <v>53</v>
      </c>
      <c r="E1602" s="6" t="s">
        <v>38</v>
      </c>
      <c r="F1602" s="6" t="s">
        <v>1914</v>
      </c>
      <c r="G1602" s="5" t="s">
        <v>414</v>
      </c>
      <c r="H1602" s="5" t="s">
        <v>52</v>
      </c>
      <c r="I1602" s="7">
        <v>42277.640972222202</v>
      </c>
      <c r="J1602" s="7">
        <v>42277.699305555601</v>
      </c>
      <c r="K1602" s="8" t="s">
        <v>2144</v>
      </c>
      <c r="L1602" s="8" t="s">
        <v>1276</v>
      </c>
      <c r="M1602" s="9" t="s">
        <v>2145</v>
      </c>
      <c r="N1602" s="2">
        <v>330</v>
      </c>
      <c r="O1602" s="8" t="s">
        <v>17</v>
      </c>
      <c r="P1602" t="str">
        <f t="shared" si="60"/>
        <v>Fault</v>
      </c>
      <c r="Q1602">
        <f t="shared" si="61"/>
        <v>2015</v>
      </c>
    </row>
    <row r="1603" spans="1:17" ht="51" x14ac:dyDescent="0.25">
      <c r="A1603" s="3">
        <v>204590</v>
      </c>
      <c r="B1603" s="4" t="s">
        <v>169</v>
      </c>
      <c r="C1603" s="6" t="s">
        <v>290</v>
      </c>
      <c r="D1603" s="5" t="s">
        <v>722</v>
      </c>
      <c r="E1603" s="6" t="s">
        <v>61</v>
      </c>
      <c r="F1603" s="6" t="s">
        <v>1914</v>
      </c>
      <c r="G1603" s="5" t="s">
        <v>109</v>
      </c>
      <c r="H1603" s="5" t="s">
        <v>145</v>
      </c>
      <c r="I1603" s="7">
        <v>42277.644444444399</v>
      </c>
      <c r="J1603" s="7">
        <v>42286.6652777778</v>
      </c>
      <c r="K1603" s="8" t="s">
        <v>17</v>
      </c>
      <c r="L1603" s="8" t="s">
        <v>1276</v>
      </c>
      <c r="M1603" s="9" t="s">
        <v>2146</v>
      </c>
      <c r="N1603" s="2">
        <v>132</v>
      </c>
      <c r="O1603" s="8" t="s">
        <v>17</v>
      </c>
      <c r="P1603" t="str">
        <f t="shared" si="60"/>
        <v>Forced</v>
      </c>
      <c r="Q1603">
        <f t="shared" si="61"/>
        <v>2015</v>
      </c>
    </row>
    <row r="1604" spans="1:17" ht="38.25" x14ac:dyDescent="0.25">
      <c r="A1604" s="3">
        <v>206318</v>
      </c>
      <c r="B1604" s="4" t="s">
        <v>241</v>
      </c>
      <c r="C1604" s="6" t="s">
        <v>290</v>
      </c>
      <c r="D1604" s="5" t="s">
        <v>658</v>
      </c>
      <c r="E1604" s="6" t="s">
        <v>38</v>
      </c>
      <c r="F1604" s="6" t="s">
        <v>2147</v>
      </c>
      <c r="G1604" s="5" t="s">
        <v>80</v>
      </c>
      <c r="H1604" s="5" t="s">
        <v>52</v>
      </c>
      <c r="I1604" s="7">
        <v>42278.568749999999</v>
      </c>
      <c r="J1604" s="7">
        <v>42278.603472222203</v>
      </c>
      <c r="K1604" s="8" t="s">
        <v>2148</v>
      </c>
      <c r="L1604" s="8" t="s">
        <v>1276</v>
      </c>
      <c r="M1604" s="9" t="s">
        <v>2148</v>
      </c>
      <c r="N1604" s="2">
        <v>132</v>
      </c>
      <c r="O1604" s="8" t="s">
        <v>17</v>
      </c>
      <c r="P1604" t="str">
        <f t="shared" ref="P1604:P1667" si="62">IF(OR(E1604="B",E1604="E"),"Forced",IF(OR(E1604="C",E1604="Z"),"Fault",""))</f>
        <v>Fault</v>
      </c>
      <c r="Q1604">
        <f t="shared" ref="Q1604:Q1667" si="63">YEAR(I1604)</f>
        <v>2015</v>
      </c>
    </row>
    <row r="1605" spans="1:17" x14ac:dyDescent="0.25">
      <c r="A1605" s="3">
        <v>206319</v>
      </c>
      <c r="B1605" s="4" t="s">
        <v>17</v>
      </c>
      <c r="C1605" s="6" t="s">
        <v>17</v>
      </c>
      <c r="D1605" s="5" t="s">
        <v>2149</v>
      </c>
      <c r="E1605" s="6" t="s">
        <v>606</v>
      </c>
      <c r="F1605" s="6" t="s">
        <v>2147</v>
      </c>
      <c r="G1605" s="5" t="s">
        <v>80</v>
      </c>
      <c r="H1605" s="5" t="s">
        <v>280</v>
      </c>
      <c r="I1605" s="7">
        <v>42278.568749999999</v>
      </c>
      <c r="J1605" s="7">
        <v>42278.603472222203</v>
      </c>
      <c r="K1605" s="8" t="s">
        <v>17</v>
      </c>
      <c r="L1605" s="8" t="s">
        <v>17</v>
      </c>
      <c r="M1605" s="9" t="s">
        <v>17</v>
      </c>
      <c r="N1605" s="2">
        <v>11</v>
      </c>
      <c r="O1605" s="8" t="s">
        <v>17</v>
      </c>
      <c r="P1605" t="str">
        <f t="shared" si="62"/>
        <v/>
      </c>
      <c r="Q1605">
        <f t="shared" si="63"/>
        <v>2015</v>
      </c>
    </row>
    <row r="1606" spans="1:17" ht="38.25" x14ac:dyDescent="0.25">
      <c r="A1606" s="3">
        <v>206464</v>
      </c>
      <c r="B1606" s="4" t="s">
        <v>17</v>
      </c>
      <c r="C1606" s="6" t="s">
        <v>17</v>
      </c>
      <c r="D1606" s="5" t="s">
        <v>2150</v>
      </c>
      <c r="E1606" s="6" t="s">
        <v>17</v>
      </c>
      <c r="F1606" s="6" t="s">
        <v>2147</v>
      </c>
      <c r="G1606" s="5" t="s">
        <v>2151</v>
      </c>
      <c r="H1606" s="5" t="s">
        <v>25</v>
      </c>
      <c r="I1606" s="7">
        <v>42279.860416666699</v>
      </c>
      <c r="J1606" s="7">
        <v>42280.797916666699</v>
      </c>
      <c r="K1606" s="8" t="s">
        <v>2152</v>
      </c>
      <c r="L1606" s="8" t="s">
        <v>1276</v>
      </c>
      <c r="M1606" s="9" t="s">
        <v>17</v>
      </c>
      <c r="N1606" s="2">
        <v>132</v>
      </c>
      <c r="O1606" s="8" t="s">
        <v>17</v>
      </c>
      <c r="P1606" t="str">
        <f t="shared" si="62"/>
        <v/>
      </c>
      <c r="Q1606">
        <f t="shared" si="63"/>
        <v>2015</v>
      </c>
    </row>
    <row r="1607" spans="1:17" ht="51" x14ac:dyDescent="0.25">
      <c r="A1607" s="3">
        <v>206466</v>
      </c>
      <c r="B1607" s="4" t="s">
        <v>34</v>
      </c>
      <c r="C1607" s="6" t="s">
        <v>25</v>
      </c>
      <c r="D1607" s="5" t="s">
        <v>288</v>
      </c>
      <c r="E1607" s="6" t="s">
        <v>84</v>
      </c>
      <c r="F1607" s="6" t="s">
        <v>2147</v>
      </c>
      <c r="G1607" s="5" t="s">
        <v>166</v>
      </c>
      <c r="H1607" s="5" t="s">
        <v>25</v>
      </c>
      <c r="I1607" s="7">
        <v>42280.236111111102</v>
      </c>
      <c r="J1607" s="7">
        <v>42280.236111111102</v>
      </c>
      <c r="K1607" s="8" t="s">
        <v>2153</v>
      </c>
      <c r="L1607" s="8" t="s">
        <v>1276</v>
      </c>
      <c r="M1607" s="9" t="s">
        <v>2154</v>
      </c>
      <c r="N1607" s="2">
        <v>500</v>
      </c>
      <c r="O1607" s="8" t="s">
        <v>17</v>
      </c>
      <c r="P1607" t="str">
        <f t="shared" si="62"/>
        <v/>
      </c>
      <c r="Q1607">
        <f t="shared" si="63"/>
        <v>2015</v>
      </c>
    </row>
    <row r="1608" spans="1:17" ht="51" x14ac:dyDescent="0.25">
      <c r="A1608" s="3">
        <v>206510</v>
      </c>
      <c r="B1608" s="4" t="s">
        <v>42</v>
      </c>
      <c r="C1608" s="6" t="s">
        <v>52</v>
      </c>
      <c r="D1608" s="5" t="s">
        <v>518</v>
      </c>
      <c r="E1608" s="6" t="s">
        <v>61</v>
      </c>
      <c r="F1608" s="6" t="s">
        <v>2147</v>
      </c>
      <c r="G1608" s="5" t="s">
        <v>183</v>
      </c>
      <c r="H1608" s="5" t="s">
        <v>52</v>
      </c>
      <c r="I1608" s="7">
        <v>42280.4</v>
      </c>
      <c r="J1608" s="7">
        <v>42285.729166666701</v>
      </c>
      <c r="K1608" s="8" t="s">
        <v>2155</v>
      </c>
      <c r="L1608" s="8" t="s">
        <v>1276</v>
      </c>
      <c r="M1608" s="9" t="s">
        <v>2155</v>
      </c>
      <c r="N1608" s="2">
        <v>330</v>
      </c>
      <c r="O1608" s="8" t="s">
        <v>17</v>
      </c>
      <c r="P1608" t="str">
        <f t="shared" si="62"/>
        <v>Forced</v>
      </c>
      <c r="Q1608">
        <f t="shared" si="63"/>
        <v>2015</v>
      </c>
    </row>
    <row r="1609" spans="1:17" ht="25.5" x14ac:dyDescent="0.25">
      <c r="A1609" s="3">
        <v>206522</v>
      </c>
      <c r="B1609" s="4" t="s">
        <v>17</v>
      </c>
      <c r="C1609" s="6" t="s">
        <v>17</v>
      </c>
      <c r="D1609" s="5" t="s">
        <v>556</v>
      </c>
      <c r="E1609" s="6" t="s">
        <v>17</v>
      </c>
      <c r="F1609" s="6" t="s">
        <v>2147</v>
      </c>
      <c r="G1609" s="5" t="s">
        <v>285</v>
      </c>
      <c r="H1609" s="5" t="s">
        <v>25</v>
      </c>
      <c r="I1609" s="7">
        <v>42282.436805555597</v>
      </c>
      <c r="J1609" s="7">
        <v>42282.454861111102</v>
      </c>
      <c r="K1609" s="8" t="s">
        <v>2156</v>
      </c>
      <c r="L1609" s="8" t="s">
        <v>1276</v>
      </c>
      <c r="M1609" s="9" t="s">
        <v>17</v>
      </c>
      <c r="N1609" s="2">
        <v>66</v>
      </c>
      <c r="O1609" s="8" t="s">
        <v>17</v>
      </c>
      <c r="P1609" t="str">
        <f t="shared" si="62"/>
        <v/>
      </c>
      <c r="Q1609">
        <f t="shared" si="63"/>
        <v>2015</v>
      </c>
    </row>
    <row r="1610" spans="1:17" ht="76.5" x14ac:dyDescent="0.25">
      <c r="A1610" s="3">
        <v>206523</v>
      </c>
      <c r="B1610" s="4" t="s">
        <v>34</v>
      </c>
      <c r="C1610" s="6" t="s">
        <v>25</v>
      </c>
      <c r="D1610" s="5" t="s">
        <v>713</v>
      </c>
      <c r="E1610" s="6" t="s">
        <v>38</v>
      </c>
      <c r="F1610" s="6" t="s">
        <v>2147</v>
      </c>
      <c r="G1610" s="5" t="s">
        <v>714</v>
      </c>
      <c r="H1610" s="5" t="s">
        <v>25</v>
      </c>
      <c r="I1610" s="7">
        <v>42282.461111111101</v>
      </c>
      <c r="J1610" s="7">
        <v>42282.782638888901</v>
      </c>
      <c r="K1610" s="8" t="s">
        <v>2157</v>
      </c>
      <c r="L1610" s="8" t="s">
        <v>1276</v>
      </c>
      <c r="M1610" s="9" t="s">
        <v>2158</v>
      </c>
      <c r="N1610" s="2">
        <v>330</v>
      </c>
      <c r="O1610" s="8" t="s">
        <v>2159</v>
      </c>
      <c r="P1610" t="str">
        <f t="shared" si="62"/>
        <v>Fault</v>
      </c>
      <c r="Q1610">
        <f t="shared" si="63"/>
        <v>2015</v>
      </c>
    </row>
    <row r="1611" spans="1:17" ht="25.5" x14ac:dyDescent="0.25">
      <c r="A1611" s="3">
        <v>206524</v>
      </c>
      <c r="B1611" s="4" t="s">
        <v>42</v>
      </c>
      <c r="C1611" s="6" t="s">
        <v>36</v>
      </c>
      <c r="D1611" s="5" t="s">
        <v>139</v>
      </c>
      <c r="E1611" s="6" t="s">
        <v>61</v>
      </c>
      <c r="F1611" s="6" t="s">
        <v>2147</v>
      </c>
      <c r="G1611" s="5" t="s">
        <v>44</v>
      </c>
      <c r="H1611" s="5" t="s">
        <v>63</v>
      </c>
      <c r="I1611" s="7">
        <v>42282.597222222197</v>
      </c>
      <c r="J1611" s="7">
        <v>42282.653472222199</v>
      </c>
      <c r="K1611" s="8" t="s">
        <v>17</v>
      </c>
      <c r="L1611" s="8" t="s">
        <v>17</v>
      </c>
      <c r="M1611" s="9" t="s">
        <v>844</v>
      </c>
      <c r="N1611" s="2">
        <v>132</v>
      </c>
      <c r="O1611" s="8" t="s">
        <v>2160</v>
      </c>
      <c r="P1611" t="str">
        <f t="shared" si="62"/>
        <v>Forced</v>
      </c>
      <c r="Q1611">
        <f t="shared" si="63"/>
        <v>2015</v>
      </c>
    </row>
    <row r="1612" spans="1:17" ht="25.5" x14ac:dyDescent="0.25">
      <c r="A1612" s="3">
        <v>206525</v>
      </c>
      <c r="B1612" s="4" t="s">
        <v>42</v>
      </c>
      <c r="C1612" s="6" t="s">
        <v>36</v>
      </c>
      <c r="D1612" s="5" t="s">
        <v>417</v>
      </c>
      <c r="E1612" s="6" t="s">
        <v>84</v>
      </c>
      <c r="F1612" s="6" t="s">
        <v>2147</v>
      </c>
      <c r="G1612" s="5" t="s">
        <v>44</v>
      </c>
      <c r="H1612" s="5" t="s">
        <v>36</v>
      </c>
      <c r="I1612" s="7">
        <v>42282.581944444399</v>
      </c>
      <c r="J1612" s="7">
        <v>42283.306250000001</v>
      </c>
      <c r="K1612" s="8" t="s">
        <v>17</v>
      </c>
      <c r="L1612" s="8" t="s">
        <v>1276</v>
      </c>
      <c r="M1612" s="9" t="s">
        <v>1319</v>
      </c>
      <c r="N1612" s="2">
        <v>132</v>
      </c>
      <c r="O1612" s="8" t="s">
        <v>2161</v>
      </c>
      <c r="P1612" t="str">
        <f t="shared" si="62"/>
        <v/>
      </c>
      <c r="Q1612">
        <f t="shared" si="63"/>
        <v>2015</v>
      </c>
    </row>
    <row r="1613" spans="1:17" x14ac:dyDescent="0.25">
      <c r="A1613" s="3">
        <v>206529</v>
      </c>
      <c r="B1613" s="4" t="s">
        <v>17</v>
      </c>
      <c r="C1613" s="6" t="s">
        <v>17</v>
      </c>
      <c r="D1613" s="5" t="s">
        <v>305</v>
      </c>
      <c r="E1613" s="6" t="s">
        <v>84</v>
      </c>
      <c r="F1613" s="6" t="s">
        <v>2147</v>
      </c>
      <c r="G1613" s="5" t="s">
        <v>278</v>
      </c>
      <c r="H1613" s="5" t="s">
        <v>36</v>
      </c>
      <c r="I1613" s="7">
        <v>42282.923611111102</v>
      </c>
      <c r="J1613" s="7">
        <v>42283.645833333299</v>
      </c>
      <c r="K1613" s="8" t="s">
        <v>17</v>
      </c>
      <c r="L1613" s="8" t="s">
        <v>17</v>
      </c>
      <c r="M1613" s="9" t="s">
        <v>17</v>
      </c>
      <c r="N1613" s="2">
        <v>330</v>
      </c>
      <c r="O1613" s="8" t="s">
        <v>17</v>
      </c>
      <c r="P1613" t="str">
        <f t="shared" si="62"/>
        <v/>
      </c>
      <c r="Q1613">
        <f t="shared" si="63"/>
        <v>2015</v>
      </c>
    </row>
    <row r="1614" spans="1:17" ht="114.75" x14ac:dyDescent="0.25">
      <c r="A1614" s="3">
        <v>206530</v>
      </c>
      <c r="B1614" s="4" t="s">
        <v>42</v>
      </c>
      <c r="C1614" s="6" t="s">
        <v>36</v>
      </c>
      <c r="D1614" s="5" t="s">
        <v>306</v>
      </c>
      <c r="E1614" s="6" t="s">
        <v>84</v>
      </c>
      <c r="F1614" s="6" t="s">
        <v>2147</v>
      </c>
      <c r="G1614" s="5" t="s">
        <v>278</v>
      </c>
      <c r="H1614" s="5" t="s">
        <v>164</v>
      </c>
      <c r="I1614" s="7">
        <v>42282.923611111102</v>
      </c>
      <c r="J1614" s="7">
        <v>42282.945138888899</v>
      </c>
      <c r="K1614" s="8" t="s">
        <v>17</v>
      </c>
      <c r="L1614" s="8" t="s">
        <v>17</v>
      </c>
      <c r="M1614" s="9" t="s">
        <v>2162</v>
      </c>
      <c r="N1614" s="2">
        <v>330</v>
      </c>
      <c r="O1614" s="8" t="s">
        <v>2163</v>
      </c>
      <c r="P1614" t="str">
        <f t="shared" si="62"/>
        <v/>
      </c>
      <c r="Q1614">
        <f t="shared" si="63"/>
        <v>2015</v>
      </c>
    </row>
    <row r="1615" spans="1:17" x14ac:dyDescent="0.25">
      <c r="A1615" s="3">
        <v>206531</v>
      </c>
      <c r="B1615" s="4" t="s">
        <v>17</v>
      </c>
      <c r="C1615" s="6" t="s">
        <v>17</v>
      </c>
      <c r="D1615" s="5" t="s">
        <v>768</v>
      </c>
      <c r="E1615" s="6" t="s">
        <v>61</v>
      </c>
      <c r="F1615" s="6" t="s">
        <v>2147</v>
      </c>
      <c r="G1615" s="5" t="s">
        <v>278</v>
      </c>
      <c r="H1615" s="5" t="s">
        <v>52</v>
      </c>
      <c r="I1615" s="7">
        <v>42282.923611111102</v>
      </c>
      <c r="J1615" s="7">
        <v>42282.945138888899</v>
      </c>
      <c r="K1615" s="8" t="s">
        <v>17</v>
      </c>
      <c r="L1615" s="8" t="s">
        <v>17</v>
      </c>
      <c r="M1615" s="9" t="s">
        <v>17</v>
      </c>
      <c r="N1615" s="2">
        <v>330</v>
      </c>
      <c r="O1615" s="8" t="s">
        <v>17</v>
      </c>
      <c r="P1615" t="str">
        <f t="shared" si="62"/>
        <v>Forced</v>
      </c>
      <c r="Q1615">
        <f t="shared" si="63"/>
        <v>2015</v>
      </c>
    </row>
    <row r="1616" spans="1:17" ht="25.5" x14ac:dyDescent="0.25">
      <c r="A1616" s="3">
        <v>206536</v>
      </c>
      <c r="B1616" s="4" t="s">
        <v>17</v>
      </c>
      <c r="C1616" s="6" t="s">
        <v>17</v>
      </c>
      <c r="D1616" s="5" t="s">
        <v>307</v>
      </c>
      <c r="E1616" s="6" t="s">
        <v>61</v>
      </c>
      <c r="F1616" s="6" t="s">
        <v>2147</v>
      </c>
      <c r="G1616" s="5" t="s">
        <v>308</v>
      </c>
      <c r="H1616" s="5" t="s">
        <v>25</v>
      </c>
      <c r="I1616" s="7">
        <v>42282.923611111102</v>
      </c>
      <c r="J1616" s="7">
        <v>42282.945138888899</v>
      </c>
      <c r="K1616" s="8" t="s">
        <v>17</v>
      </c>
      <c r="L1616" s="8" t="s">
        <v>17</v>
      </c>
      <c r="M1616" s="9" t="s">
        <v>17</v>
      </c>
      <c r="N1616" s="2">
        <v>330</v>
      </c>
      <c r="O1616" s="8" t="s">
        <v>17</v>
      </c>
      <c r="P1616" t="str">
        <f t="shared" si="62"/>
        <v>Forced</v>
      </c>
      <c r="Q1616">
        <f t="shared" si="63"/>
        <v>2015</v>
      </c>
    </row>
    <row r="1617" spans="1:17" x14ac:dyDescent="0.25">
      <c r="A1617" s="3">
        <v>206537</v>
      </c>
      <c r="B1617" s="4" t="s">
        <v>17</v>
      </c>
      <c r="C1617" s="6" t="s">
        <v>17</v>
      </c>
      <c r="D1617" s="5" t="s">
        <v>2164</v>
      </c>
      <c r="E1617" s="6" t="s">
        <v>61</v>
      </c>
      <c r="F1617" s="6" t="s">
        <v>2147</v>
      </c>
      <c r="G1617" s="5" t="s">
        <v>278</v>
      </c>
      <c r="H1617" s="5" t="s">
        <v>52</v>
      </c>
      <c r="I1617" s="7">
        <v>42282.923611111102</v>
      </c>
      <c r="J1617" s="7">
        <v>42282.945138888899</v>
      </c>
      <c r="K1617" s="8" t="s">
        <v>17</v>
      </c>
      <c r="L1617" s="8" t="s">
        <v>17</v>
      </c>
      <c r="M1617" s="9" t="s">
        <v>17</v>
      </c>
      <c r="N1617" s="2">
        <v>330</v>
      </c>
      <c r="O1617" s="8" t="s">
        <v>17</v>
      </c>
      <c r="P1617" t="str">
        <f t="shared" si="62"/>
        <v>Forced</v>
      </c>
      <c r="Q1617">
        <f t="shared" si="63"/>
        <v>2015</v>
      </c>
    </row>
    <row r="1618" spans="1:17" x14ac:dyDescent="0.25">
      <c r="A1618" s="3">
        <v>206596</v>
      </c>
      <c r="B1618" s="4" t="s">
        <v>17</v>
      </c>
      <c r="C1618" s="6" t="s">
        <v>17</v>
      </c>
      <c r="D1618" s="5" t="s">
        <v>687</v>
      </c>
      <c r="E1618" s="6" t="s">
        <v>17</v>
      </c>
      <c r="F1618" s="6" t="s">
        <v>2147</v>
      </c>
      <c r="G1618" s="5" t="s">
        <v>54</v>
      </c>
      <c r="H1618" s="5" t="s">
        <v>25</v>
      </c>
      <c r="I1618" s="7">
        <v>42284.029861111099</v>
      </c>
      <c r="J1618" s="7">
        <v>42284.625694444403</v>
      </c>
      <c r="K1618" s="8" t="s">
        <v>17</v>
      </c>
      <c r="L1618" s="8" t="s">
        <v>1276</v>
      </c>
      <c r="M1618" s="9" t="s">
        <v>17</v>
      </c>
      <c r="N1618" s="2">
        <v>132</v>
      </c>
      <c r="O1618" s="8" t="s">
        <v>17</v>
      </c>
      <c r="P1618" t="str">
        <f t="shared" si="62"/>
        <v/>
      </c>
      <c r="Q1618">
        <f t="shared" si="63"/>
        <v>2015</v>
      </c>
    </row>
    <row r="1619" spans="1:17" x14ac:dyDescent="0.25">
      <c r="A1619" s="3">
        <v>206618</v>
      </c>
      <c r="B1619" s="4" t="s">
        <v>17</v>
      </c>
      <c r="C1619" s="6" t="s">
        <v>17</v>
      </c>
      <c r="D1619" s="5" t="s">
        <v>2165</v>
      </c>
      <c r="E1619" s="6" t="s">
        <v>606</v>
      </c>
      <c r="F1619" s="6" t="s">
        <v>2147</v>
      </c>
      <c r="G1619" s="5" t="s">
        <v>549</v>
      </c>
      <c r="H1619" s="5" t="s">
        <v>146</v>
      </c>
      <c r="I1619" s="7">
        <v>42285.275000000001</v>
      </c>
      <c r="J1619" s="7">
        <v>42308.504166666702</v>
      </c>
      <c r="K1619" s="8" t="s">
        <v>17</v>
      </c>
      <c r="L1619" s="8" t="s">
        <v>17</v>
      </c>
      <c r="M1619" s="9" t="s">
        <v>17</v>
      </c>
      <c r="N1619" s="2">
        <v>0</v>
      </c>
      <c r="O1619" s="8" t="s">
        <v>17</v>
      </c>
      <c r="P1619" t="str">
        <f t="shared" si="62"/>
        <v/>
      </c>
      <c r="Q1619">
        <f t="shared" si="63"/>
        <v>2015</v>
      </c>
    </row>
    <row r="1620" spans="1:17" x14ac:dyDescent="0.25">
      <c r="A1620" s="3">
        <v>206690</v>
      </c>
      <c r="B1620" s="4" t="s">
        <v>17</v>
      </c>
      <c r="C1620" s="6" t="s">
        <v>17</v>
      </c>
      <c r="D1620" s="5" t="s">
        <v>703</v>
      </c>
      <c r="E1620" s="6" t="s">
        <v>606</v>
      </c>
      <c r="F1620" s="6" t="s">
        <v>2147</v>
      </c>
      <c r="G1620" s="5" t="s">
        <v>81</v>
      </c>
      <c r="H1620" s="5" t="s">
        <v>36</v>
      </c>
      <c r="I1620" s="7">
        <v>42284.085416666698</v>
      </c>
      <c r="J1620" s="7">
        <v>42284.085416666698</v>
      </c>
      <c r="K1620" s="8" t="s">
        <v>17</v>
      </c>
      <c r="L1620" s="8" t="s">
        <v>1276</v>
      </c>
      <c r="M1620" s="9" t="s">
        <v>17</v>
      </c>
      <c r="N1620" s="2">
        <v>66</v>
      </c>
      <c r="O1620" s="8" t="s">
        <v>17</v>
      </c>
      <c r="P1620" t="str">
        <f t="shared" si="62"/>
        <v/>
      </c>
      <c r="Q1620">
        <f t="shared" si="63"/>
        <v>2015</v>
      </c>
    </row>
    <row r="1621" spans="1:17" ht="127.5" x14ac:dyDescent="0.25">
      <c r="A1621" s="3">
        <v>206698</v>
      </c>
      <c r="B1621" s="4" t="s">
        <v>49</v>
      </c>
      <c r="C1621" s="6" t="s">
        <v>48</v>
      </c>
      <c r="D1621" s="5" t="s">
        <v>117</v>
      </c>
      <c r="E1621" s="6" t="s">
        <v>61</v>
      </c>
      <c r="F1621" s="6" t="s">
        <v>2147</v>
      </c>
      <c r="G1621" s="5" t="s">
        <v>285</v>
      </c>
      <c r="H1621" s="5" t="s">
        <v>52</v>
      </c>
      <c r="I1621" s="7">
        <v>42285.75</v>
      </c>
      <c r="J1621" s="7">
        <v>42287.481249999997</v>
      </c>
      <c r="K1621" s="8" t="s">
        <v>17</v>
      </c>
      <c r="L1621" s="8" t="s">
        <v>17</v>
      </c>
      <c r="M1621" s="9" t="s">
        <v>2166</v>
      </c>
      <c r="N1621" s="2">
        <v>330</v>
      </c>
      <c r="O1621" s="8" t="s">
        <v>17</v>
      </c>
      <c r="P1621" t="str">
        <f t="shared" si="62"/>
        <v>Forced</v>
      </c>
      <c r="Q1621">
        <f t="shared" si="63"/>
        <v>2015</v>
      </c>
    </row>
    <row r="1622" spans="1:17" ht="140.25" x14ac:dyDescent="0.25">
      <c r="A1622" s="3">
        <v>206761</v>
      </c>
      <c r="B1622" s="4" t="s">
        <v>95</v>
      </c>
      <c r="C1622" s="6" t="s">
        <v>74</v>
      </c>
      <c r="D1622" s="5" t="s">
        <v>304</v>
      </c>
      <c r="E1622" s="6" t="s">
        <v>38</v>
      </c>
      <c r="F1622" s="6" t="s">
        <v>2147</v>
      </c>
      <c r="G1622" s="5" t="s">
        <v>116</v>
      </c>
      <c r="H1622" s="5" t="s">
        <v>74</v>
      </c>
      <c r="I1622" s="7">
        <v>42286.782638888901</v>
      </c>
      <c r="J1622" s="7">
        <v>42286.868055555598</v>
      </c>
      <c r="K1622" s="8" t="s">
        <v>2167</v>
      </c>
      <c r="L1622" s="8" t="s">
        <v>1276</v>
      </c>
      <c r="M1622" s="9" t="s">
        <v>2167</v>
      </c>
      <c r="N1622" s="2">
        <v>22</v>
      </c>
      <c r="O1622" s="8" t="s">
        <v>17</v>
      </c>
      <c r="P1622" t="str">
        <f t="shared" si="62"/>
        <v>Fault</v>
      </c>
      <c r="Q1622">
        <f t="shared" si="63"/>
        <v>2015</v>
      </c>
    </row>
    <row r="1623" spans="1:17" ht="51" x14ac:dyDescent="0.25">
      <c r="A1623" s="3">
        <v>206762</v>
      </c>
      <c r="B1623" s="4" t="s">
        <v>17</v>
      </c>
      <c r="C1623" s="6" t="s">
        <v>17</v>
      </c>
      <c r="D1623" s="5" t="s">
        <v>182</v>
      </c>
      <c r="E1623" s="6" t="s">
        <v>17</v>
      </c>
      <c r="F1623" s="6" t="s">
        <v>2147</v>
      </c>
      <c r="G1623" s="5" t="s">
        <v>128</v>
      </c>
      <c r="H1623" s="5" t="s">
        <v>25</v>
      </c>
      <c r="I1623" s="7">
        <v>42286.798611111102</v>
      </c>
      <c r="J1623" s="7">
        <v>42286.971527777801</v>
      </c>
      <c r="K1623" s="8" t="s">
        <v>2168</v>
      </c>
      <c r="L1623" s="8" t="s">
        <v>1276</v>
      </c>
      <c r="M1623" s="9" t="s">
        <v>17</v>
      </c>
      <c r="N1623" s="2">
        <v>66</v>
      </c>
      <c r="O1623" s="8" t="s">
        <v>17</v>
      </c>
      <c r="P1623" t="str">
        <f t="shared" si="62"/>
        <v/>
      </c>
      <c r="Q1623">
        <f t="shared" si="63"/>
        <v>2015</v>
      </c>
    </row>
    <row r="1624" spans="1:17" x14ac:dyDescent="0.25">
      <c r="A1624" s="3">
        <v>206763</v>
      </c>
      <c r="B1624" s="4" t="s">
        <v>17</v>
      </c>
      <c r="C1624" s="6" t="s">
        <v>17</v>
      </c>
      <c r="D1624" s="5" t="s">
        <v>197</v>
      </c>
      <c r="E1624" s="6" t="s">
        <v>17</v>
      </c>
      <c r="F1624" s="6" t="s">
        <v>2147</v>
      </c>
      <c r="G1624" s="5" t="s">
        <v>198</v>
      </c>
      <c r="H1624" s="5" t="s">
        <v>25</v>
      </c>
      <c r="I1624" s="7">
        <v>42286.925694444399</v>
      </c>
      <c r="J1624" s="7">
        <v>42286.926388888904</v>
      </c>
      <c r="K1624" s="8" t="s">
        <v>17</v>
      </c>
      <c r="L1624" s="8" t="s">
        <v>1276</v>
      </c>
      <c r="M1624" s="9" t="s">
        <v>17</v>
      </c>
      <c r="N1624" s="2">
        <v>66</v>
      </c>
      <c r="O1624" s="8" t="s">
        <v>17</v>
      </c>
      <c r="P1624" t="str">
        <f t="shared" si="62"/>
        <v/>
      </c>
      <c r="Q1624">
        <f t="shared" si="63"/>
        <v>2015</v>
      </c>
    </row>
    <row r="1625" spans="1:17" x14ac:dyDescent="0.25">
      <c r="A1625" s="3">
        <v>206764</v>
      </c>
      <c r="B1625" s="4" t="s">
        <v>17</v>
      </c>
      <c r="C1625" s="6" t="s">
        <v>17</v>
      </c>
      <c r="D1625" s="5" t="s">
        <v>206</v>
      </c>
      <c r="E1625" s="6" t="s">
        <v>606</v>
      </c>
      <c r="F1625" s="6" t="s">
        <v>2147</v>
      </c>
      <c r="G1625" s="5" t="s">
        <v>198</v>
      </c>
      <c r="H1625" s="5" t="s">
        <v>52</v>
      </c>
      <c r="I1625" s="7">
        <v>42286.925694444399</v>
      </c>
      <c r="J1625" s="7">
        <v>42286.926388888904</v>
      </c>
      <c r="K1625" s="8" t="s">
        <v>17</v>
      </c>
      <c r="L1625" s="8" t="s">
        <v>17</v>
      </c>
      <c r="M1625" s="9" t="s">
        <v>17</v>
      </c>
      <c r="N1625" s="2">
        <v>132</v>
      </c>
      <c r="O1625" s="8" t="s">
        <v>17</v>
      </c>
      <c r="P1625" t="str">
        <f t="shared" si="62"/>
        <v/>
      </c>
      <c r="Q1625">
        <f t="shared" si="63"/>
        <v>2015</v>
      </c>
    </row>
    <row r="1626" spans="1:17" ht="38.25" x14ac:dyDescent="0.25">
      <c r="A1626" s="3">
        <v>206765</v>
      </c>
      <c r="B1626" s="4" t="s">
        <v>17</v>
      </c>
      <c r="C1626" s="6" t="s">
        <v>17</v>
      </c>
      <c r="D1626" s="5" t="s">
        <v>157</v>
      </c>
      <c r="E1626" s="6" t="s">
        <v>17</v>
      </c>
      <c r="F1626" s="6" t="s">
        <v>2147</v>
      </c>
      <c r="G1626" s="5" t="s">
        <v>158</v>
      </c>
      <c r="H1626" s="5" t="s">
        <v>25</v>
      </c>
      <c r="I1626" s="7">
        <v>42286.956944444399</v>
      </c>
      <c r="J1626" s="7">
        <v>42286.956944444399</v>
      </c>
      <c r="K1626" s="8" t="s">
        <v>2169</v>
      </c>
      <c r="L1626" s="8" t="s">
        <v>1276</v>
      </c>
      <c r="M1626" s="9" t="s">
        <v>17</v>
      </c>
      <c r="N1626" s="2">
        <v>66</v>
      </c>
      <c r="O1626" s="8" t="s">
        <v>17</v>
      </c>
      <c r="P1626" t="str">
        <f t="shared" si="62"/>
        <v/>
      </c>
      <c r="Q1626">
        <f t="shared" si="63"/>
        <v>2015</v>
      </c>
    </row>
    <row r="1627" spans="1:17" ht="76.5" x14ac:dyDescent="0.25">
      <c r="A1627" s="3">
        <v>206766</v>
      </c>
      <c r="B1627" s="4" t="s">
        <v>17</v>
      </c>
      <c r="C1627" s="6" t="s">
        <v>17</v>
      </c>
      <c r="D1627" s="5" t="s">
        <v>157</v>
      </c>
      <c r="E1627" s="6" t="s">
        <v>17</v>
      </c>
      <c r="F1627" s="6" t="s">
        <v>2147</v>
      </c>
      <c r="G1627" s="5" t="s">
        <v>158</v>
      </c>
      <c r="H1627" s="5" t="s">
        <v>25</v>
      </c>
      <c r="I1627" s="7">
        <v>42287.090277777803</v>
      </c>
      <c r="J1627" s="7">
        <v>42287.340277777803</v>
      </c>
      <c r="K1627" s="8" t="s">
        <v>2170</v>
      </c>
      <c r="L1627" s="8" t="s">
        <v>1276</v>
      </c>
      <c r="M1627" s="9" t="s">
        <v>17</v>
      </c>
      <c r="N1627" s="2">
        <v>66</v>
      </c>
      <c r="O1627" s="8" t="s">
        <v>17</v>
      </c>
      <c r="P1627" t="str">
        <f t="shared" si="62"/>
        <v/>
      </c>
      <c r="Q1627">
        <f t="shared" si="63"/>
        <v>2015</v>
      </c>
    </row>
    <row r="1628" spans="1:17" ht="25.5" x14ac:dyDescent="0.25">
      <c r="A1628" s="3">
        <v>206767</v>
      </c>
      <c r="B1628" s="4" t="s">
        <v>17</v>
      </c>
      <c r="C1628" s="6" t="s">
        <v>17</v>
      </c>
      <c r="D1628" s="5" t="s">
        <v>187</v>
      </c>
      <c r="E1628" s="6" t="s">
        <v>17</v>
      </c>
      <c r="F1628" s="6" t="s">
        <v>2147</v>
      </c>
      <c r="G1628" s="5" t="s">
        <v>107</v>
      </c>
      <c r="H1628" s="5" t="s">
        <v>25</v>
      </c>
      <c r="I1628" s="7">
        <v>42287.130555555603</v>
      </c>
      <c r="J1628" s="7">
        <v>42287.130555555603</v>
      </c>
      <c r="K1628" s="8" t="s">
        <v>17</v>
      </c>
      <c r="L1628" s="8" t="s">
        <v>1276</v>
      </c>
      <c r="M1628" s="9" t="s">
        <v>17</v>
      </c>
      <c r="N1628" s="2">
        <v>66</v>
      </c>
      <c r="O1628" s="8" t="s">
        <v>17</v>
      </c>
      <c r="P1628" t="str">
        <f t="shared" si="62"/>
        <v/>
      </c>
      <c r="Q1628">
        <f t="shared" si="63"/>
        <v>2015</v>
      </c>
    </row>
    <row r="1629" spans="1:17" ht="114.75" x14ac:dyDescent="0.25">
      <c r="A1629" s="3">
        <v>206768</v>
      </c>
      <c r="B1629" s="4" t="s">
        <v>42</v>
      </c>
      <c r="C1629" s="6" t="s">
        <v>52</v>
      </c>
      <c r="D1629" s="5" t="s">
        <v>518</v>
      </c>
      <c r="E1629" s="6" t="s">
        <v>61</v>
      </c>
      <c r="F1629" s="6" t="s">
        <v>2147</v>
      </c>
      <c r="G1629" s="5" t="s">
        <v>183</v>
      </c>
      <c r="H1629" s="5" t="s">
        <v>52</v>
      </c>
      <c r="I1629" s="7">
        <v>42287.263888888898</v>
      </c>
      <c r="J1629" s="7">
        <v>42319.409027777801</v>
      </c>
      <c r="K1629" s="8" t="s">
        <v>2171</v>
      </c>
      <c r="L1629" s="8" t="s">
        <v>1276</v>
      </c>
      <c r="M1629" s="9" t="s">
        <v>2171</v>
      </c>
      <c r="N1629" s="2">
        <v>330</v>
      </c>
      <c r="O1629" s="8" t="s">
        <v>2172</v>
      </c>
      <c r="P1629" t="str">
        <f t="shared" si="62"/>
        <v>Forced</v>
      </c>
      <c r="Q1629">
        <f t="shared" si="63"/>
        <v>2015</v>
      </c>
    </row>
    <row r="1630" spans="1:17" ht="102" x14ac:dyDescent="0.25">
      <c r="A1630" s="3">
        <v>206770</v>
      </c>
      <c r="B1630" s="4" t="s">
        <v>298</v>
      </c>
      <c r="C1630" s="6" t="s">
        <v>25</v>
      </c>
      <c r="D1630" s="5" t="s">
        <v>184</v>
      </c>
      <c r="E1630" s="6" t="s">
        <v>84</v>
      </c>
      <c r="F1630" s="6" t="s">
        <v>2147</v>
      </c>
      <c r="G1630" s="5" t="s">
        <v>185</v>
      </c>
      <c r="H1630" s="5" t="s">
        <v>25</v>
      </c>
      <c r="I1630" s="7">
        <v>42287.511111111096</v>
      </c>
      <c r="J1630" s="7">
        <v>42287.511111111096</v>
      </c>
      <c r="K1630" s="8" t="s">
        <v>2173</v>
      </c>
      <c r="L1630" s="8" t="s">
        <v>2174</v>
      </c>
      <c r="M1630" s="9" t="s">
        <v>2173</v>
      </c>
      <c r="N1630" s="2">
        <v>330</v>
      </c>
      <c r="O1630" s="8" t="s">
        <v>17</v>
      </c>
      <c r="P1630" t="str">
        <f t="shared" si="62"/>
        <v/>
      </c>
      <c r="Q1630">
        <f t="shared" si="63"/>
        <v>2015</v>
      </c>
    </row>
    <row r="1631" spans="1:17" x14ac:dyDescent="0.25">
      <c r="A1631" s="3">
        <v>206771</v>
      </c>
      <c r="B1631" s="4" t="s">
        <v>17</v>
      </c>
      <c r="C1631" s="6" t="s">
        <v>17</v>
      </c>
      <c r="D1631" s="5" t="s">
        <v>184</v>
      </c>
      <c r="E1631" s="6" t="s">
        <v>17</v>
      </c>
      <c r="F1631" s="6" t="s">
        <v>2147</v>
      </c>
      <c r="G1631" s="5" t="s">
        <v>185</v>
      </c>
      <c r="H1631" s="5" t="s">
        <v>25</v>
      </c>
      <c r="I1631" s="7">
        <v>42287.511111111096</v>
      </c>
      <c r="J1631" s="7">
        <v>42287.511111111096</v>
      </c>
      <c r="K1631" s="8" t="s">
        <v>17</v>
      </c>
      <c r="L1631" s="8" t="s">
        <v>17</v>
      </c>
      <c r="M1631" s="9" t="s">
        <v>17</v>
      </c>
      <c r="N1631" s="2">
        <v>330</v>
      </c>
      <c r="O1631" s="8" t="s">
        <v>17</v>
      </c>
      <c r="P1631" t="str">
        <f t="shared" si="62"/>
        <v/>
      </c>
      <c r="Q1631">
        <f t="shared" si="63"/>
        <v>2015</v>
      </c>
    </row>
    <row r="1632" spans="1:17" ht="51" x14ac:dyDescent="0.25">
      <c r="A1632" s="3">
        <v>206772</v>
      </c>
      <c r="B1632" s="4" t="s">
        <v>42</v>
      </c>
      <c r="C1632" s="6" t="s">
        <v>36</v>
      </c>
      <c r="D1632" s="5" t="s">
        <v>332</v>
      </c>
      <c r="E1632" s="6" t="s">
        <v>84</v>
      </c>
      <c r="F1632" s="6" t="s">
        <v>2147</v>
      </c>
      <c r="G1632" s="5" t="s">
        <v>62</v>
      </c>
      <c r="H1632" s="5" t="s">
        <v>36</v>
      </c>
      <c r="I1632" s="7">
        <v>42287.5402777778</v>
      </c>
      <c r="J1632" s="7">
        <v>42287.662499999999</v>
      </c>
      <c r="K1632" s="8" t="s">
        <v>2175</v>
      </c>
      <c r="L1632" s="8" t="s">
        <v>1276</v>
      </c>
      <c r="M1632" s="9" t="s">
        <v>844</v>
      </c>
      <c r="N1632" s="2">
        <v>132</v>
      </c>
      <c r="O1632" s="8" t="s">
        <v>2176</v>
      </c>
      <c r="P1632" t="str">
        <f t="shared" si="62"/>
        <v/>
      </c>
      <c r="Q1632">
        <f t="shared" si="63"/>
        <v>2015</v>
      </c>
    </row>
    <row r="1633" spans="1:17" x14ac:dyDescent="0.25">
      <c r="A1633" s="3">
        <v>206773</v>
      </c>
      <c r="B1633" s="4" t="s">
        <v>17</v>
      </c>
      <c r="C1633" s="6" t="s">
        <v>17</v>
      </c>
      <c r="D1633" s="5" t="s">
        <v>195</v>
      </c>
      <c r="E1633" s="6" t="s">
        <v>17</v>
      </c>
      <c r="F1633" s="6" t="s">
        <v>2147</v>
      </c>
      <c r="G1633" s="5" t="s">
        <v>116</v>
      </c>
      <c r="H1633" s="5" t="s">
        <v>25</v>
      </c>
      <c r="I1633" s="7">
        <v>42287.713194444397</v>
      </c>
      <c r="J1633" s="7">
        <v>42287.713194444397</v>
      </c>
      <c r="K1633" s="8" t="s">
        <v>17</v>
      </c>
      <c r="L1633" s="8" t="s">
        <v>1276</v>
      </c>
      <c r="M1633" s="9" t="s">
        <v>17</v>
      </c>
      <c r="N1633" s="2">
        <v>22</v>
      </c>
      <c r="O1633" s="8" t="s">
        <v>17</v>
      </c>
      <c r="P1633" t="str">
        <f t="shared" si="62"/>
        <v/>
      </c>
      <c r="Q1633">
        <f t="shared" si="63"/>
        <v>2015</v>
      </c>
    </row>
    <row r="1634" spans="1:17" x14ac:dyDescent="0.25">
      <c r="A1634" s="3">
        <v>206774</v>
      </c>
      <c r="B1634" s="4" t="s">
        <v>42</v>
      </c>
      <c r="C1634" s="6" t="s">
        <v>36</v>
      </c>
      <c r="D1634" s="5" t="s">
        <v>557</v>
      </c>
      <c r="E1634" s="6" t="s">
        <v>61</v>
      </c>
      <c r="F1634" s="6" t="s">
        <v>2147</v>
      </c>
      <c r="G1634" s="5" t="s">
        <v>44</v>
      </c>
      <c r="H1634" s="5" t="s">
        <v>25</v>
      </c>
      <c r="I1634" s="7">
        <v>42287.7590277778</v>
      </c>
      <c r="J1634" s="7">
        <v>42287.795138888898</v>
      </c>
      <c r="K1634" s="8" t="s">
        <v>17</v>
      </c>
      <c r="L1634" s="8" t="s">
        <v>17</v>
      </c>
      <c r="M1634" s="9" t="s">
        <v>2177</v>
      </c>
      <c r="N1634" s="2">
        <v>132</v>
      </c>
      <c r="O1634" s="8" t="s">
        <v>2124</v>
      </c>
      <c r="P1634" t="str">
        <f t="shared" si="62"/>
        <v>Forced</v>
      </c>
      <c r="Q1634">
        <f t="shared" si="63"/>
        <v>2015</v>
      </c>
    </row>
    <row r="1635" spans="1:17" x14ac:dyDescent="0.25">
      <c r="A1635" s="3">
        <v>206776</v>
      </c>
      <c r="B1635" s="4" t="s">
        <v>17</v>
      </c>
      <c r="C1635" s="6" t="s">
        <v>17</v>
      </c>
      <c r="D1635" s="5" t="s">
        <v>94</v>
      </c>
      <c r="E1635" s="6" t="s">
        <v>17</v>
      </c>
      <c r="F1635" s="6" t="s">
        <v>2147</v>
      </c>
      <c r="G1635" s="5" t="s">
        <v>87</v>
      </c>
      <c r="H1635" s="5" t="s">
        <v>25</v>
      </c>
      <c r="I1635" s="7">
        <v>42288.763888888898</v>
      </c>
      <c r="J1635" s="7">
        <v>42288.763888888898</v>
      </c>
      <c r="K1635" s="8" t="s">
        <v>17</v>
      </c>
      <c r="L1635" s="8" t="s">
        <v>1276</v>
      </c>
      <c r="M1635" s="9" t="s">
        <v>17</v>
      </c>
      <c r="N1635" s="2">
        <v>66</v>
      </c>
      <c r="O1635" s="8" t="s">
        <v>17</v>
      </c>
      <c r="P1635" t="str">
        <f t="shared" si="62"/>
        <v/>
      </c>
      <c r="Q1635">
        <f t="shared" si="63"/>
        <v>2015</v>
      </c>
    </row>
    <row r="1636" spans="1:17" ht="127.5" x14ac:dyDescent="0.25">
      <c r="A1636" s="3">
        <v>206844</v>
      </c>
      <c r="B1636" s="4" t="s">
        <v>220</v>
      </c>
      <c r="C1636" s="6" t="s">
        <v>74</v>
      </c>
      <c r="D1636" s="5" t="s">
        <v>304</v>
      </c>
      <c r="E1636" s="6" t="s">
        <v>38</v>
      </c>
      <c r="F1636" s="6" t="s">
        <v>2147</v>
      </c>
      <c r="G1636" s="5" t="s">
        <v>116</v>
      </c>
      <c r="H1636" s="5" t="s">
        <v>74</v>
      </c>
      <c r="I1636" s="7">
        <v>42289.447916666701</v>
      </c>
      <c r="J1636" s="7">
        <v>42289.472916666702</v>
      </c>
      <c r="K1636" s="8" t="s">
        <v>2178</v>
      </c>
      <c r="L1636" s="8" t="s">
        <v>1276</v>
      </c>
      <c r="M1636" s="9" t="s">
        <v>2178</v>
      </c>
      <c r="N1636" s="2">
        <v>22</v>
      </c>
      <c r="O1636" s="8" t="s">
        <v>2179</v>
      </c>
      <c r="P1636" t="str">
        <f t="shared" si="62"/>
        <v>Fault</v>
      </c>
      <c r="Q1636">
        <f t="shared" si="63"/>
        <v>2015</v>
      </c>
    </row>
    <row r="1637" spans="1:17" x14ac:dyDescent="0.25">
      <c r="A1637" s="3">
        <v>206854</v>
      </c>
      <c r="B1637" s="4" t="s">
        <v>17</v>
      </c>
      <c r="C1637" s="6" t="s">
        <v>17</v>
      </c>
      <c r="D1637" s="5" t="s">
        <v>454</v>
      </c>
      <c r="E1637" s="6" t="s">
        <v>17</v>
      </c>
      <c r="F1637" s="6" t="s">
        <v>2147</v>
      </c>
      <c r="G1637" s="5" t="s">
        <v>35</v>
      </c>
      <c r="H1637" s="5" t="s">
        <v>25</v>
      </c>
      <c r="I1637" s="7">
        <v>42289.757638888899</v>
      </c>
      <c r="J1637" s="7">
        <v>42289.757638888899</v>
      </c>
      <c r="K1637" s="8" t="s">
        <v>17</v>
      </c>
      <c r="L1637" s="8" t="s">
        <v>1276</v>
      </c>
      <c r="M1637" s="9" t="s">
        <v>17</v>
      </c>
      <c r="N1637" s="2">
        <v>66</v>
      </c>
      <c r="O1637" s="8" t="s">
        <v>17</v>
      </c>
      <c r="P1637" t="str">
        <f t="shared" si="62"/>
        <v/>
      </c>
      <c r="Q1637">
        <f t="shared" si="63"/>
        <v>2015</v>
      </c>
    </row>
    <row r="1638" spans="1:17" ht="38.25" x14ac:dyDescent="0.25">
      <c r="A1638" s="3">
        <v>206855</v>
      </c>
      <c r="B1638" s="4" t="s">
        <v>88</v>
      </c>
      <c r="C1638" s="6" t="s">
        <v>25</v>
      </c>
      <c r="D1638" s="5" t="s">
        <v>189</v>
      </c>
      <c r="E1638" s="6" t="s">
        <v>84</v>
      </c>
      <c r="F1638" s="6" t="s">
        <v>2147</v>
      </c>
      <c r="G1638" s="5" t="s">
        <v>190</v>
      </c>
      <c r="H1638" s="5" t="s">
        <v>25</v>
      </c>
      <c r="I1638" s="7">
        <v>42290.061111111099</v>
      </c>
      <c r="J1638" s="7">
        <v>42290.061111111099</v>
      </c>
      <c r="K1638" s="8" t="s">
        <v>17</v>
      </c>
      <c r="L1638" s="8" t="s">
        <v>2174</v>
      </c>
      <c r="M1638" s="9" t="s">
        <v>1615</v>
      </c>
      <c r="N1638" s="2">
        <v>132</v>
      </c>
      <c r="O1638" s="8" t="s">
        <v>17</v>
      </c>
      <c r="P1638" t="str">
        <f t="shared" si="62"/>
        <v/>
      </c>
      <c r="Q1638">
        <f t="shared" si="63"/>
        <v>2015</v>
      </c>
    </row>
    <row r="1639" spans="1:17" x14ac:dyDescent="0.25">
      <c r="A1639" s="3">
        <v>206856</v>
      </c>
      <c r="B1639" s="4" t="s">
        <v>34</v>
      </c>
      <c r="C1639" s="6" t="s">
        <v>25</v>
      </c>
      <c r="D1639" s="5" t="s">
        <v>431</v>
      </c>
      <c r="E1639" s="6" t="s">
        <v>84</v>
      </c>
      <c r="F1639" s="6" t="s">
        <v>2147</v>
      </c>
      <c r="G1639" s="5" t="s">
        <v>432</v>
      </c>
      <c r="H1639" s="5" t="s">
        <v>25</v>
      </c>
      <c r="I1639" s="7">
        <v>42290.224305555603</v>
      </c>
      <c r="J1639" s="7">
        <v>42290.224305555603</v>
      </c>
      <c r="K1639" s="8" t="s">
        <v>17</v>
      </c>
      <c r="L1639" s="8" t="s">
        <v>1276</v>
      </c>
      <c r="M1639" s="9" t="s">
        <v>2180</v>
      </c>
      <c r="N1639" s="2">
        <v>132</v>
      </c>
      <c r="O1639" s="8" t="s">
        <v>17</v>
      </c>
      <c r="P1639" t="str">
        <f t="shared" si="62"/>
        <v/>
      </c>
      <c r="Q1639">
        <f t="shared" si="63"/>
        <v>2015</v>
      </c>
    </row>
    <row r="1640" spans="1:17" x14ac:dyDescent="0.25">
      <c r="A1640" s="3">
        <v>206869</v>
      </c>
      <c r="B1640" s="4" t="s">
        <v>42</v>
      </c>
      <c r="C1640" s="6" t="s">
        <v>36</v>
      </c>
      <c r="D1640" s="5" t="s">
        <v>2181</v>
      </c>
      <c r="E1640" s="6" t="s">
        <v>84</v>
      </c>
      <c r="F1640" s="6" t="s">
        <v>2147</v>
      </c>
      <c r="G1640" s="5" t="s">
        <v>265</v>
      </c>
      <c r="H1640" s="5" t="s">
        <v>36</v>
      </c>
      <c r="I1640" s="7">
        <v>42290.320833333302</v>
      </c>
      <c r="J1640" s="7">
        <v>42290.548611111102</v>
      </c>
      <c r="K1640" s="8" t="s">
        <v>17</v>
      </c>
      <c r="L1640" s="8" t="s">
        <v>17</v>
      </c>
      <c r="M1640" s="9" t="s">
        <v>2182</v>
      </c>
      <c r="N1640" s="2">
        <v>330</v>
      </c>
      <c r="O1640" s="8" t="s">
        <v>2124</v>
      </c>
      <c r="P1640" t="str">
        <f t="shared" si="62"/>
        <v/>
      </c>
      <c r="Q1640">
        <f t="shared" si="63"/>
        <v>2015</v>
      </c>
    </row>
    <row r="1641" spans="1:17" ht="127.5" x14ac:dyDescent="0.25">
      <c r="A1641" s="3">
        <v>206871</v>
      </c>
      <c r="B1641" s="4" t="s">
        <v>42</v>
      </c>
      <c r="C1641" s="6" t="s">
        <v>36</v>
      </c>
      <c r="D1641" s="5" t="s">
        <v>55</v>
      </c>
      <c r="E1641" s="6" t="s">
        <v>61</v>
      </c>
      <c r="F1641" s="6" t="s">
        <v>2147</v>
      </c>
      <c r="G1641" s="5" t="s">
        <v>35</v>
      </c>
      <c r="H1641" s="5" t="s">
        <v>52</v>
      </c>
      <c r="I1641" s="7">
        <v>42290.329861111102</v>
      </c>
      <c r="J1641" s="7">
        <v>42290.516666666699</v>
      </c>
      <c r="K1641" s="8" t="s">
        <v>17</v>
      </c>
      <c r="L1641" s="8" t="s">
        <v>17</v>
      </c>
      <c r="M1641" s="9" t="s">
        <v>2183</v>
      </c>
      <c r="N1641" s="2">
        <v>132</v>
      </c>
      <c r="O1641" s="8" t="s">
        <v>2184</v>
      </c>
      <c r="P1641" t="str">
        <f t="shared" si="62"/>
        <v>Forced</v>
      </c>
      <c r="Q1641">
        <f t="shared" si="63"/>
        <v>2015</v>
      </c>
    </row>
    <row r="1642" spans="1:17" ht="89.25" x14ac:dyDescent="0.25">
      <c r="A1642" s="3">
        <v>206872</v>
      </c>
      <c r="B1642" s="4" t="s">
        <v>169</v>
      </c>
      <c r="C1642" s="6" t="s">
        <v>290</v>
      </c>
      <c r="D1642" s="5" t="s">
        <v>467</v>
      </c>
      <c r="E1642" s="6" t="s">
        <v>84</v>
      </c>
      <c r="F1642" s="6" t="s">
        <v>2147</v>
      </c>
      <c r="G1642" s="5" t="s">
        <v>468</v>
      </c>
      <c r="H1642" s="5" t="s">
        <v>25</v>
      </c>
      <c r="I1642" s="7">
        <v>42290.347916666702</v>
      </c>
      <c r="J1642" s="7">
        <v>42290.347916666702</v>
      </c>
      <c r="K1642" s="8" t="s">
        <v>2185</v>
      </c>
      <c r="L1642" s="8" t="s">
        <v>2186</v>
      </c>
      <c r="M1642" s="9" t="s">
        <v>2187</v>
      </c>
      <c r="N1642" s="2">
        <v>132</v>
      </c>
      <c r="O1642" s="8" t="s">
        <v>17</v>
      </c>
      <c r="P1642" t="str">
        <f t="shared" si="62"/>
        <v/>
      </c>
      <c r="Q1642">
        <f t="shared" si="63"/>
        <v>2015</v>
      </c>
    </row>
    <row r="1643" spans="1:17" ht="38.25" x14ac:dyDescent="0.25">
      <c r="A1643" s="3">
        <v>206886</v>
      </c>
      <c r="B1643" s="4" t="s">
        <v>17</v>
      </c>
      <c r="C1643" s="6" t="s">
        <v>17</v>
      </c>
      <c r="D1643" s="5" t="s">
        <v>208</v>
      </c>
      <c r="E1643" s="6" t="s">
        <v>17</v>
      </c>
      <c r="F1643" s="6" t="s">
        <v>2147</v>
      </c>
      <c r="G1643" s="5" t="s">
        <v>209</v>
      </c>
      <c r="H1643" s="5" t="s">
        <v>25</v>
      </c>
      <c r="I1643" s="7">
        <v>42290.354861111096</v>
      </c>
      <c r="J1643" s="7">
        <v>42290.440277777801</v>
      </c>
      <c r="K1643" s="8" t="s">
        <v>2188</v>
      </c>
      <c r="L1643" s="8" t="s">
        <v>1276</v>
      </c>
      <c r="M1643" s="9" t="s">
        <v>17</v>
      </c>
      <c r="N1643" s="2">
        <v>66</v>
      </c>
      <c r="O1643" s="8" t="s">
        <v>17</v>
      </c>
      <c r="P1643" t="str">
        <f t="shared" si="62"/>
        <v/>
      </c>
      <c r="Q1643">
        <f t="shared" si="63"/>
        <v>2015</v>
      </c>
    </row>
    <row r="1644" spans="1:17" ht="38.25" x14ac:dyDescent="0.25">
      <c r="A1644" s="3">
        <v>206906</v>
      </c>
      <c r="B1644" s="4" t="s">
        <v>42</v>
      </c>
      <c r="C1644" s="6" t="s">
        <v>628</v>
      </c>
      <c r="D1644" s="5" t="s">
        <v>117</v>
      </c>
      <c r="E1644" s="6" t="s">
        <v>61</v>
      </c>
      <c r="F1644" s="6" t="s">
        <v>2147</v>
      </c>
      <c r="G1644" s="5" t="s">
        <v>44</v>
      </c>
      <c r="H1644" s="5" t="s">
        <v>52</v>
      </c>
      <c r="I1644" s="7">
        <v>42291.193749999999</v>
      </c>
      <c r="J1644" s="7">
        <v>42291.338194444397</v>
      </c>
      <c r="K1644" s="8" t="s">
        <v>17</v>
      </c>
      <c r="L1644" s="8" t="s">
        <v>17</v>
      </c>
      <c r="M1644" s="9" t="s">
        <v>2189</v>
      </c>
      <c r="N1644" s="2">
        <v>330</v>
      </c>
      <c r="O1644" s="8" t="s">
        <v>2190</v>
      </c>
      <c r="P1644" t="str">
        <f t="shared" si="62"/>
        <v>Forced</v>
      </c>
      <c r="Q1644">
        <f t="shared" si="63"/>
        <v>2015</v>
      </c>
    </row>
    <row r="1645" spans="1:17" ht="63.75" x14ac:dyDescent="0.25">
      <c r="A1645" s="3">
        <v>206957</v>
      </c>
      <c r="B1645" s="4" t="s">
        <v>42</v>
      </c>
      <c r="C1645" s="6" t="s">
        <v>864</v>
      </c>
      <c r="D1645" s="5" t="s">
        <v>55</v>
      </c>
      <c r="E1645" s="6" t="s">
        <v>38</v>
      </c>
      <c r="F1645" s="6" t="s">
        <v>2147</v>
      </c>
      <c r="G1645" s="5" t="s">
        <v>131</v>
      </c>
      <c r="H1645" s="5" t="s">
        <v>52</v>
      </c>
      <c r="I1645" s="7">
        <v>42291.263888888898</v>
      </c>
      <c r="J1645" s="7">
        <v>42293.286805555603</v>
      </c>
      <c r="K1645" s="8" t="s">
        <v>2191</v>
      </c>
      <c r="L1645" s="8" t="s">
        <v>1276</v>
      </c>
      <c r="M1645" s="9" t="s">
        <v>2192</v>
      </c>
      <c r="N1645" s="2">
        <v>132</v>
      </c>
      <c r="O1645" s="8" t="s">
        <v>2193</v>
      </c>
      <c r="P1645" t="str">
        <f t="shared" si="62"/>
        <v>Fault</v>
      </c>
      <c r="Q1645">
        <f t="shared" si="63"/>
        <v>2015</v>
      </c>
    </row>
    <row r="1646" spans="1:17" x14ac:dyDescent="0.25">
      <c r="A1646" s="3">
        <v>207103</v>
      </c>
      <c r="B1646" s="4" t="s">
        <v>42</v>
      </c>
      <c r="C1646" s="6" t="s">
        <v>36</v>
      </c>
      <c r="D1646" s="5" t="s">
        <v>55</v>
      </c>
      <c r="E1646" s="6" t="s">
        <v>61</v>
      </c>
      <c r="F1646" s="6" t="s">
        <v>2147</v>
      </c>
      <c r="G1646" s="5" t="s">
        <v>35</v>
      </c>
      <c r="H1646" s="5" t="s">
        <v>52</v>
      </c>
      <c r="I1646" s="7">
        <v>42292.795138888898</v>
      </c>
      <c r="J1646" s="7">
        <v>42304.620833333298</v>
      </c>
      <c r="K1646" s="8" t="s">
        <v>17</v>
      </c>
      <c r="L1646" s="8" t="s">
        <v>17</v>
      </c>
      <c r="M1646" s="9" t="s">
        <v>2194</v>
      </c>
      <c r="N1646" s="2">
        <v>132</v>
      </c>
      <c r="O1646" s="8" t="s">
        <v>2195</v>
      </c>
      <c r="P1646" t="str">
        <f t="shared" si="62"/>
        <v>Forced</v>
      </c>
      <c r="Q1646">
        <f t="shared" si="63"/>
        <v>2015</v>
      </c>
    </row>
    <row r="1647" spans="1:17" ht="25.5" x14ac:dyDescent="0.25">
      <c r="A1647" s="3">
        <v>207161</v>
      </c>
      <c r="B1647" s="4" t="s">
        <v>567</v>
      </c>
      <c r="C1647" s="6" t="s">
        <v>25</v>
      </c>
      <c r="D1647" s="5" t="s">
        <v>411</v>
      </c>
      <c r="E1647" s="6" t="s">
        <v>61</v>
      </c>
      <c r="F1647" s="6" t="s">
        <v>2147</v>
      </c>
      <c r="G1647" s="5" t="s">
        <v>412</v>
      </c>
      <c r="H1647" s="5" t="s">
        <v>25</v>
      </c>
      <c r="I1647" s="7">
        <v>42293.484722222202</v>
      </c>
      <c r="J1647" s="7">
        <v>42293.763888888898</v>
      </c>
      <c r="K1647" s="8" t="s">
        <v>2196</v>
      </c>
      <c r="L1647" s="8" t="s">
        <v>2197</v>
      </c>
      <c r="M1647" s="9" t="s">
        <v>2198</v>
      </c>
      <c r="N1647" s="2">
        <v>500</v>
      </c>
      <c r="O1647" s="8" t="s">
        <v>17</v>
      </c>
      <c r="P1647" t="str">
        <f t="shared" si="62"/>
        <v>Forced</v>
      </c>
      <c r="Q1647">
        <f t="shared" si="63"/>
        <v>2015</v>
      </c>
    </row>
    <row r="1648" spans="1:17" ht="38.25" x14ac:dyDescent="0.25">
      <c r="A1648" s="3">
        <v>207213</v>
      </c>
      <c r="B1648" s="4" t="s">
        <v>17</v>
      </c>
      <c r="C1648" s="6" t="s">
        <v>17</v>
      </c>
      <c r="D1648" s="5" t="s">
        <v>378</v>
      </c>
      <c r="E1648" s="6" t="s">
        <v>17</v>
      </c>
      <c r="F1648" s="6" t="s">
        <v>2147</v>
      </c>
      <c r="G1648" s="5" t="s">
        <v>135</v>
      </c>
      <c r="H1648" s="5" t="s">
        <v>25</v>
      </c>
      <c r="I1648" s="7">
        <v>42294.3305555556</v>
      </c>
      <c r="J1648" s="7">
        <v>42294.417361111096</v>
      </c>
      <c r="K1648" s="8" t="s">
        <v>2199</v>
      </c>
      <c r="L1648" s="8" t="s">
        <v>1276</v>
      </c>
      <c r="M1648" s="9" t="s">
        <v>17</v>
      </c>
      <c r="N1648" s="2">
        <v>66</v>
      </c>
      <c r="O1648" s="8" t="s">
        <v>17</v>
      </c>
      <c r="P1648" t="str">
        <f t="shared" si="62"/>
        <v/>
      </c>
      <c r="Q1648">
        <f t="shared" si="63"/>
        <v>2015</v>
      </c>
    </row>
    <row r="1649" spans="1:17" ht="25.5" x14ac:dyDescent="0.25">
      <c r="A1649" s="3">
        <v>207216</v>
      </c>
      <c r="B1649" s="4" t="s">
        <v>17</v>
      </c>
      <c r="C1649" s="6" t="s">
        <v>17</v>
      </c>
      <c r="D1649" s="5" t="s">
        <v>585</v>
      </c>
      <c r="E1649" s="6" t="s">
        <v>17</v>
      </c>
      <c r="F1649" s="6" t="s">
        <v>2147</v>
      </c>
      <c r="G1649" s="5" t="s">
        <v>198</v>
      </c>
      <c r="H1649" s="5" t="s">
        <v>25</v>
      </c>
      <c r="I1649" s="7">
        <v>42296.222916666702</v>
      </c>
      <c r="J1649" s="7">
        <v>42296.222916666702</v>
      </c>
      <c r="K1649" s="8" t="s">
        <v>17</v>
      </c>
      <c r="L1649" s="8" t="s">
        <v>1276</v>
      </c>
      <c r="M1649" s="9" t="s">
        <v>17</v>
      </c>
      <c r="N1649" s="2">
        <v>132</v>
      </c>
      <c r="O1649" s="8" t="s">
        <v>17</v>
      </c>
      <c r="P1649" t="str">
        <f t="shared" si="62"/>
        <v/>
      </c>
      <c r="Q1649">
        <f t="shared" si="63"/>
        <v>2015</v>
      </c>
    </row>
    <row r="1650" spans="1:17" ht="25.5" x14ac:dyDescent="0.25">
      <c r="A1650" s="3">
        <v>207298</v>
      </c>
      <c r="B1650" s="4" t="s">
        <v>17</v>
      </c>
      <c r="C1650" s="6" t="s">
        <v>17</v>
      </c>
      <c r="D1650" s="5" t="s">
        <v>920</v>
      </c>
      <c r="E1650" s="6" t="s">
        <v>17</v>
      </c>
      <c r="F1650" s="6" t="s">
        <v>2147</v>
      </c>
      <c r="G1650" s="5" t="s">
        <v>100</v>
      </c>
      <c r="H1650" s="5" t="s">
        <v>25</v>
      </c>
      <c r="I1650" s="7">
        <v>42296.616666666698</v>
      </c>
      <c r="J1650" s="7">
        <v>42296.616666666698</v>
      </c>
      <c r="K1650" s="8" t="s">
        <v>17</v>
      </c>
      <c r="L1650" s="8" t="s">
        <v>1276</v>
      </c>
      <c r="M1650" s="9" t="s">
        <v>17</v>
      </c>
      <c r="N1650" s="2">
        <v>66</v>
      </c>
      <c r="O1650" s="8" t="s">
        <v>17</v>
      </c>
      <c r="P1650" t="str">
        <f t="shared" si="62"/>
        <v/>
      </c>
      <c r="Q1650">
        <f t="shared" si="63"/>
        <v>2015</v>
      </c>
    </row>
    <row r="1651" spans="1:17" x14ac:dyDescent="0.25">
      <c r="A1651" s="3">
        <v>207301</v>
      </c>
      <c r="B1651" s="4" t="s">
        <v>17</v>
      </c>
      <c r="C1651" s="6" t="s">
        <v>17</v>
      </c>
      <c r="D1651" s="5" t="s">
        <v>179</v>
      </c>
      <c r="E1651" s="6" t="s">
        <v>17</v>
      </c>
      <c r="F1651" s="6" t="s">
        <v>2147</v>
      </c>
      <c r="G1651" s="5" t="s">
        <v>100</v>
      </c>
      <c r="H1651" s="5" t="s">
        <v>25</v>
      </c>
      <c r="I1651" s="7">
        <v>42296.628472222197</v>
      </c>
      <c r="J1651" s="7">
        <v>42296.628472222197</v>
      </c>
      <c r="K1651" s="8" t="s">
        <v>17</v>
      </c>
      <c r="L1651" s="8" t="s">
        <v>1276</v>
      </c>
      <c r="M1651" s="9" t="s">
        <v>17</v>
      </c>
      <c r="N1651" s="2">
        <v>66</v>
      </c>
      <c r="O1651" s="8" t="s">
        <v>17</v>
      </c>
      <c r="P1651" t="str">
        <f t="shared" si="62"/>
        <v/>
      </c>
      <c r="Q1651">
        <f t="shared" si="63"/>
        <v>2015</v>
      </c>
    </row>
    <row r="1652" spans="1:17" ht="25.5" x14ac:dyDescent="0.25">
      <c r="A1652" s="3">
        <v>207305</v>
      </c>
      <c r="B1652" s="4" t="s">
        <v>17</v>
      </c>
      <c r="C1652" s="6" t="s">
        <v>17</v>
      </c>
      <c r="D1652" s="5" t="s">
        <v>148</v>
      </c>
      <c r="E1652" s="6" t="s">
        <v>193</v>
      </c>
      <c r="F1652" s="6" t="s">
        <v>2147</v>
      </c>
      <c r="G1652" s="5" t="s">
        <v>1480</v>
      </c>
      <c r="H1652" s="5" t="s">
        <v>25</v>
      </c>
      <c r="I1652" s="7">
        <v>42296.631944444402</v>
      </c>
      <c r="J1652" s="7">
        <v>42296.644444444399</v>
      </c>
      <c r="K1652" s="8" t="s">
        <v>2200</v>
      </c>
      <c r="L1652" s="8" t="s">
        <v>1276</v>
      </c>
      <c r="M1652" s="9" t="s">
        <v>17</v>
      </c>
      <c r="N1652" s="2">
        <v>132</v>
      </c>
      <c r="O1652" s="8" t="s">
        <v>17</v>
      </c>
      <c r="P1652" t="str">
        <f t="shared" si="62"/>
        <v/>
      </c>
      <c r="Q1652">
        <f t="shared" si="63"/>
        <v>2015</v>
      </c>
    </row>
    <row r="1653" spans="1:17" ht="51" x14ac:dyDescent="0.25">
      <c r="A1653" s="3">
        <v>207334</v>
      </c>
      <c r="B1653" s="4" t="s">
        <v>241</v>
      </c>
      <c r="C1653" s="6" t="s">
        <v>290</v>
      </c>
      <c r="D1653" s="5" t="s">
        <v>2201</v>
      </c>
      <c r="E1653" s="6" t="s">
        <v>84</v>
      </c>
      <c r="F1653" s="6" t="s">
        <v>2147</v>
      </c>
      <c r="G1653" s="5" t="s">
        <v>285</v>
      </c>
      <c r="H1653" s="5" t="s">
        <v>25</v>
      </c>
      <c r="I1653" s="7">
        <v>42297.337500000001</v>
      </c>
      <c r="J1653" s="7">
        <v>42297.543749999997</v>
      </c>
      <c r="K1653" s="8" t="s">
        <v>2202</v>
      </c>
      <c r="L1653" s="8" t="s">
        <v>1276</v>
      </c>
      <c r="M1653" s="9" t="s">
        <v>2203</v>
      </c>
      <c r="N1653" s="2">
        <v>66</v>
      </c>
      <c r="O1653" s="8" t="s">
        <v>17</v>
      </c>
      <c r="P1653" t="str">
        <f t="shared" si="62"/>
        <v/>
      </c>
      <c r="Q1653">
        <f t="shared" si="63"/>
        <v>2015</v>
      </c>
    </row>
    <row r="1654" spans="1:17" ht="25.5" x14ac:dyDescent="0.25">
      <c r="A1654" s="3">
        <v>207341</v>
      </c>
      <c r="B1654" s="4" t="s">
        <v>241</v>
      </c>
      <c r="C1654" s="6" t="s">
        <v>290</v>
      </c>
      <c r="D1654" s="5" t="s">
        <v>108</v>
      </c>
      <c r="E1654" s="6" t="s">
        <v>38</v>
      </c>
      <c r="F1654" s="6" t="s">
        <v>2147</v>
      </c>
      <c r="G1654" s="5" t="s">
        <v>144</v>
      </c>
      <c r="H1654" s="5" t="s">
        <v>110</v>
      </c>
      <c r="I1654" s="7">
        <v>42297.3840277778</v>
      </c>
      <c r="J1654" s="7">
        <v>42297.413194444402</v>
      </c>
      <c r="K1654" s="8" t="s">
        <v>2204</v>
      </c>
      <c r="L1654" s="8" t="s">
        <v>1276</v>
      </c>
      <c r="M1654" s="9" t="s">
        <v>2204</v>
      </c>
      <c r="N1654" s="2">
        <v>330</v>
      </c>
      <c r="O1654" s="8" t="s">
        <v>17</v>
      </c>
      <c r="P1654" t="str">
        <f t="shared" si="62"/>
        <v>Fault</v>
      </c>
      <c r="Q1654">
        <f t="shared" si="63"/>
        <v>2015</v>
      </c>
    </row>
    <row r="1655" spans="1:17" ht="51" x14ac:dyDescent="0.25">
      <c r="A1655" s="3">
        <v>207405</v>
      </c>
      <c r="B1655" s="4" t="s">
        <v>95</v>
      </c>
      <c r="C1655" s="6" t="s">
        <v>24</v>
      </c>
      <c r="D1655" s="5" t="s">
        <v>505</v>
      </c>
      <c r="E1655" s="6" t="s">
        <v>84</v>
      </c>
      <c r="F1655" s="6" t="s">
        <v>2147</v>
      </c>
      <c r="G1655" s="5" t="s">
        <v>549</v>
      </c>
      <c r="H1655" s="5" t="s">
        <v>36</v>
      </c>
      <c r="I1655" s="7">
        <v>42297.684027777803</v>
      </c>
      <c r="J1655" s="7">
        <v>42297.750694444403</v>
      </c>
      <c r="K1655" s="8" t="s">
        <v>17</v>
      </c>
      <c r="L1655" s="8" t="s">
        <v>17</v>
      </c>
      <c r="M1655" s="9" t="s">
        <v>2205</v>
      </c>
      <c r="N1655" s="2">
        <v>132</v>
      </c>
      <c r="O1655" s="8" t="s">
        <v>2206</v>
      </c>
      <c r="P1655" t="str">
        <f t="shared" si="62"/>
        <v/>
      </c>
      <c r="Q1655">
        <f t="shared" si="63"/>
        <v>2015</v>
      </c>
    </row>
    <row r="1656" spans="1:17" x14ac:dyDescent="0.25">
      <c r="A1656" s="3">
        <v>207482</v>
      </c>
      <c r="B1656" s="4" t="s">
        <v>73</v>
      </c>
      <c r="C1656" s="6" t="s">
        <v>36</v>
      </c>
      <c r="D1656" s="5" t="s">
        <v>60</v>
      </c>
      <c r="E1656" s="6" t="s">
        <v>61</v>
      </c>
      <c r="F1656" s="6" t="s">
        <v>2147</v>
      </c>
      <c r="G1656" s="5" t="s">
        <v>131</v>
      </c>
      <c r="H1656" s="5" t="s">
        <v>63</v>
      </c>
      <c r="I1656" s="7">
        <v>42298.482638888898</v>
      </c>
      <c r="J1656" s="7">
        <v>42298.521527777797</v>
      </c>
      <c r="K1656" s="8" t="s">
        <v>17</v>
      </c>
      <c r="L1656" s="8" t="s">
        <v>17</v>
      </c>
      <c r="M1656" s="9" t="s">
        <v>2207</v>
      </c>
      <c r="N1656" s="2">
        <v>66</v>
      </c>
      <c r="O1656" s="8" t="s">
        <v>17</v>
      </c>
      <c r="P1656" t="str">
        <f t="shared" si="62"/>
        <v>Forced</v>
      </c>
      <c r="Q1656">
        <f t="shared" si="63"/>
        <v>2015</v>
      </c>
    </row>
    <row r="1657" spans="1:17" x14ac:dyDescent="0.25">
      <c r="A1657" s="3">
        <v>207636</v>
      </c>
      <c r="B1657" s="4" t="s">
        <v>17</v>
      </c>
      <c r="C1657" s="6" t="s">
        <v>17</v>
      </c>
      <c r="D1657" s="5" t="s">
        <v>2208</v>
      </c>
      <c r="E1657" s="6" t="s">
        <v>17</v>
      </c>
      <c r="F1657" s="6" t="s">
        <v>2147</v>
      </c>
      <c r="G1657" s="5" t="s">
        <v>116</v>
      </c>
      <c r="H1657" s="5" t="s">
        <v>25</v>
      </c>
      <c r="I1657" s="7">
        <v>42298.613194444399</v>
      </c>
      <c r="J1657" s="7">
        <v>42298.698611111096</v>
      </c>
      <c r="K1657" s="8" t="s">
        <v>17</v>
      </c>
      <c r="L1657" s="8" t="s">
        <v>1276</v>
      </c>
      <c r="M1657" s="9" t="s">
        <v>17</v>
      </c>
      <c r="N1657" s="2">
        <v>22</v>
      </c>
      <c r="O1657" s="8" t="s">
        <v>17</v>
      </c>
      <c r="P1657" t="str">
        <f t="shared" si="62"/>
        <v/>
      </c>
      <c r="Q1657">
        <f t="shared" si="63"/>
        <v>2015</v>
      </c>
    </row>
    <row r="1658" spans="1:17" x14ac:dyDescent="0.25">
      <c r="A1658" s="3">
        <v>207637</v>
      </c>
      <c r="B1658" s="4" t="s">
        <v>17</v>
      </c>
      <c r="C1658" s="6" t="s">
        <v>17</v>
      </c>
      <c r="D1658" s="5" t="s">
        <v>251</v>
      </c>
      <c r="E1658" s="6" t="s">
        <v>17</v>
      </c>
      <c r="F1658" s="6" t="s">
        <v>2147</v>
      </c>
      <c r="G1658" s="5" t="s">
        <v>232</v>
      </c>
      <c r="H1658" s="5" t="s">
        <v>25</v>
      </c>
      <c r="I1658" s="7">
        <v>42298.760416666701</v>
      </c>
      <c r="J1658" s="7">
        <v>42298.760416666701</v>
      </c>
      <c r="K1658" s="8" t="s">
        <v>17</v>
      </c>
      <c r="L1658" s="8" t="s">
        <v>1276</v>
      </c>
      <c r="M1658" s="9" t="s">
        <v>17</v>
      </c>
      <c r="N1658" s="2">
        <v>33</v>
      </c>
      <c r="O1658" s="8" t="s">
        <v>17</v>
      </c>
      <c r="P1658" t="str">
        <f t="shared" si="62"/>
        <v/>
      </c>
      <c r="Q1658">
        <f t="shared" si="63"/>
        <v>2015</v>
      </c>
    </row>
    <row r="1659" spans="1:17" x14ac:dyDescent="0.25">
      <c r="A1659" s="3">
        <v>207639</v>
      </c>
      <c r="B1659" s="4" t="s">
        <v>17</v>
      </c>
      <c r="C1659" s="6" t="s">
        <v>17</v>
      </c>
      <c r="D1659" s="5" t="s">
        <v>125</v>
      </c>
      <c r="E1659" s="6" t="s">
        <v>17</v>
      </c>
      <c r="F1659" s="6" t="s">
        <v>2147</v>
      </c>
      <c r="G1659" s="5" t="s">
        <v>126</v>
      </c>
      <c r="H1659" s="5" t="s">
        <v>25</v>
      </c>
      <c r="I1659" s="7">
        <v>42299.097916666702</v>
      </c>
      <c r="J1659" s="7">
        <v>42299.097916666702</v>
      </c>
      <c r="K1659" s="8" t="s">
        <v>17</v>
      </c>
      <c r="L1659" s="8" t="s">
        <v>1276</v>
      </c>
      <c r="M1659" s="9" t="s">
        <v>17</v>
      </c>
      <c r="N1659" s="2">
        <v>66</v>
      </c>
      <c r="O1659" s="8" t="s">
        <v>17</v>
      </c>
      <c r="P1659" t="str">
        <f t="shared" si="62"/>
        <v/>
      </c>
      <c r="Q1659">
        <f t="shared" si="63"/>
        <v>2015</v>
      </c>
    </row>
    <row r="1660" spans="1:17" x14ac:dyDescent="0.25">
      <c r="A1660" s="3">
        <v>207774</v>
      </c>
      <c r="B1660" s="4" t="s">
        <v>17</v>
      </c>
      <c r="C1660" s="6" t="s">
        <v>17</v>
      </c>
      <c r="D1660" s="5" t="s">
        <v>2209</v>
      </c>
      <c r="E1660" s="6" t="s">
        <v>17</v>
      </c>
      <c r="F1660" s="6" t="s">
        <v>2147</v>
      </c>
      <c r="G1660" s="5" t="s">
        <v>116</v>
      </c>
      <c r="H1660" s="5" t="s">
        <v>25</v>
      </c>
      <c r="I1660" s="7">
        <v>42299.586111111101</v>
      </c>
      <c r="J1660" s="7">
        <v>42299.622916666704</v>
      </c>
      <c r="K1660" s="8" t="s">
        <v>17</v>
      </c>
      <c r="L1660" s="8" t="s">
        <v>1276</v>
      </c>
      <c r="M1660" s="9" t="s">
        <v>17</v>
      </c>
      <c r="N1660" s="2">
        <v>22</v>
      </c>
      <c r="O1660" s="8" t="s">
        <v>17</v>
      </c>
      <c r="P1660" t="str">
        <f t="shared" si="62"/>
        <v/>
      </c>
      <c r="Q1660">
        <f t="shared" si="63"/>
        <v>2015</v>
      </c>
    </row>
    <row r="1661" spans="1:17" ht="25.5" x14ac:dyDescent="0.25">
      <c r="A1661" s="3">
        <v>207951</v>
      </c>
      <c r="B1661" s="4" t="s">
        <v>37</v>
      </c>
      <c r="C1661" s="6" t="s">
        <v>58</v>
      </c>
      <c r="D1661" s="5" t="s">
        <v>2201</v>
      </c>
      <c r="E1661" s="6" t="s">
        <v>84</v>
      </c>
      <c r="F1661" s="6" t="s">
        <v>2147</v>
      </c>
      <c r="G1661" s="5" t="s">
        <v>285</v>
      </c>
      <c r="H1661" s="5" t="s">
        <v>25</v>
      </c>
      <c r="I1661" s="7">
        <v>42300.338194444397</v>
      </c>
      <c r="J1661" s="7">
        <v>42300.7</v>
      </c>
      <c r="K1661" s="8" t="s">
        <v>2210</v>
      </c>
      <c r="L1661" s="8" t="s">
        <v>1276</v>
      </c>
      <c r="M1661" s="9" t="s">
        <v>2211</v>
      </c>
      <c r="N1661" s="2">
        <v>66</v>
      </c>
      <c r="O1661" s="8" t="s">
        <v>17</v>
      </c>
      <c r="P1661" t="str">
        <f t="shared" si="62"/>
        <v/>
      </c>
      <c r="Q1661">
        <f t="shared" si="63"/>
        <v>2015</v>
      </c>
    </row>
    <row r="1662" spans="1:17" ht="293.25" x14ac:dyDescent="0.25">
      <c r="A1662" s="3">
        <v>207957</v>
      </c>
      <c r="B1662" s="4" t="s">
        <v>34</v>
      </c>
      <c r="C1662" s="6" t="s">
        <v>58</v>
      </c>
      <c r="D1662" s="5" t="s">
        <v>496</v>
      </c>
      <c r="E1662" s="6" t="s">
        <v>38</v>
      </c>
      <c r="F1662" s="6" t="s">
        <v>2147</v>
      </c>
      <c r="G1662" s="5" t="s">
        <v>497</v>
      </c>
      <c r="H1662" s="5" t="s">
        <v>25</v>
      </c>
      <c r="I1662" s="7">
        <v>42301.265277777798</v>
      </c>
      <c r="J1662" s="7">
        <v>42301.363888888904</v>
      </c>
      <c r="K1662" s="8" t="s">
        <v>2212</v>
      </c>
      <c r="L1662" s="8" t="s">
        <v>1276</v>
      </c>
      <c r="M1662" s="9" t="s">
        <v>2213</v>
      </c>
      <c r="N1662" s="2">
        <v>132</v>
      </c>
      <c r="O1662" s="8" t="s">
        <v>2214</v>
      </c>
      <c r="P1662" t="str">
        <f t="shared" si="62"/>
        <v>Fault</v>
      </c>
      <c r="Q1662">
        <f t="shared" si="63"/>
        <v>2015</v>
      </c>
    </row>
    <row r="1663" spans="1:17" ht="25.5" x14ac:dyDescent="0.25">
      <c r="A1663" s="3">
        <v>207979</v>
      </c>
      <c r="B1663" s="4" t="s">
        <v>17</v>
      </c>
      <c r="C1663" s="6" t="s">
        <v>17</v>
      </c>
      <c r="D1663" s="5" t="s">
        <v>225</v>
      </c>
      <c r="E1663" s="6" t="s">
        <v>17</v>
      </c>
      <c r="F1663" s="6" t="s">
        <v>2147</v>
      </c>
      <c r="G1663" s="5" t="s">
        <v>97</v>
      </c>
      <c r="H1663" s="5" t="s">
        <v>25</v>
      </c>
      <c r="I1663" s="7">
        <v>42302.356249999997</v>
      </c>
      <c r="J1663" s="7">
        <v>42302.747916666704</v>
      </c>
      <c r="K1663" s="8" t="s">
        <v>2215</v>
      </c>
      <c r="L1663" s="8" t="s">
        <v>1276</v>
      </c>
      <c r="M1663" s="9" t="s">
        <v>17</v>
      </c>
      <c r="N1663" s="2">
        <v>132</v>
      </c>
      <c r="O1663" s="8" t="s">
        <v>17</v>
      </c>
      <c r="P1663" t="str">
        <f t="shared" si="62"/>
        <v/>
      </c>
      <c r="Q1663">
        <f t="shared" si="63"/>
        <v>2015</v>
      </c>
    </row>
    <row r="1664" spans="1:17" ht="25.5" x14ac:dyDescent="0.25">
      <c r="A1664" s="3">
        <v>208067</v>
      </c>
      <c r="B1664" s="4" t="s">
        <v>17</v>
      </c>
      <c r="C1664" s="6" t="s">
        <v>17</v>
      </c>
      <c r="D1664" s="5" t="s">
        <v>276</v>
      </c>
      <c r="E1664" s="6" t="s">
        <v>17</v>
      </c>
      <c r="F1664" s="6" t="s">
        <v>2147</v>
      </c>
      <c r="G1664" s="5" t="s">
        <v>232</v>
      </c>
      <c r="H1664" s="5" t="s">
        <v>25</v>
      </c>
      <c r="I1664" s="7">
        <v>42303.659027777801</v>
      </c>
      <c r="J1664" s="7">
        <v>42303.659027777801</v>
      </c>
      <c r="K1664" s="8" t="s">
        <v>17</v>
      </c>
      <c r="L1664" s="8" t="s">
        <v>1276</v>
      </c>
      <c r="M1664" s="9" t="s">
        <v>17</v>
      </c>
      <c r="N1664" s="2">
        <v>66</v>
      </c>
      <c r="O1664" s="8" t="s">
        <v>17</v>
      </c>
      <c r="P1664" t="str">
        <f t="shared" si="62"/>
        <v/>
      </c>
      <c r="Q1664">
        <f t="shared" si="63"/>
        <v>2015</v>
      </c>
    </row>
    <row r="1665" spans="1:17" ht="102" x14ac:dyDescent="0.25">
      <c r="A1665" s="3">
        <v>208068</v>
      </c>
      <c r="B1665" s="4" t="s">
        <v>49</v>
      </c>
      <c r="C1665" s="6" t="s">
        <v>48</v>
      </c>
      <c r="D1665" s="5" t="s">
        <v>253</v>
      </c>
      <c r="E1665" s="6" t="s">
        <v>84</v>
      </c>
      <c r="F1665" s="6" t="s">
        <v>2147</v>
      </c>
      <c r="G1665" s="5" t="s">
        <v>232</v>
      </c>
      <c r="H1665" s="5" t="s">
        <v>25</v>
      </c>
      <c r="I1665" s="7">
        <v>42303.656944444403</v>
      </c>
      <c r="J1665" s="7">
        <v>42303.967361111099</v>
      </c>
      <c r="K1665" s="8" t="s">
        <v>2216</v>
      </c>
      <c r="L1665" s="8" t="s">
        <v>1276</v>
      </c>
      <c r="M1665" s="9" t="s">
        <v>2217</v>
      </c>
      <c r="N1665" s="2">
        <v>66</v>
      </c>
      <c r="O1665" s="8" t="s">
        <v>17</v>
      </c>
      <c r="P1665" t="str">
        <f t="shared" si="62"/>
        <v/>
      </c>
      <c r="Q1665">
        <f t="shared" si="63"/>
        <v>2015</v>
      </c>
    </row>
    <row r="1666" spans="1:17" ht="25.5" x14ac:dyDescent="0.25">
      <c r="A1666" s="3">
        <v>208069</v>
      </c>
      <c r="B1666" s="4" t="s">
        <v>17</v>
      </c>
      <c r="C1666" s="6" t="s">
        <v>17</v>
      </c>
      <c r="D1666" s="5" t="s">
        <v>224</v>
      </c>
      <c r="E1666" s="6" t="s">
        <v>17</v>
      </c>
      <c r="F1666" s="6" t="s">
        <v>2147</v>
      </c>
      <c r="G1666" s="5" t="s">
        <v>120</v>
      </c>
      <c r="H1666" s="5" t="s">
        <v>25</v>
      </c>
      <c r="I1666" s="7">
        <v>42303.715972222199</v>
      </c>
      <c r="J1666" s="7">
        <v>42303.715972222199</v>
      </c>
      <c r="K1666" s="8" t="s">
        <v>17</v>
      </c>
      <c r="L1666" s="8" t="s">
        <v>1276</v>
      </c>
      <c r="M1666" s="9" t="s">
        <v>17</v>
      </c>
      <c r="N1666" s="2">
        <v>66</v>
      </c>
      <c r="O1666" s="8" t="s">
        <v>17</v>
      </c>
      <c r="P1666" t="str">
        <f t="shared" si="62"/>
        <v/>
      </c>
      <c r="Q1666">
        <f t="shared" si="63"/>
        <v>2015</v>
      </c>
    </row>
    <row r="1667" spans="1:17" ht="25.5" x14ac:dyDescent="0.25">
      <c r="A1667" s="3">
        <v>208070</v>
      </c>
      <c r="B1667" s="4" t="s">
        <v>17</v>
      </c>
      <c r="C1667" s="6" t="s">
        <v>17</v>
      </c>
      <c r="D1667" s="5" t="s">
        <v>224</v>
      </c>
      <c r="E1667" s="6" t="s">
        <v>17</v>
      </c>
      <c r="F1667" s="6" t="s">
        <v>2147</v>
      </c>
      <c r="G1667" s="5" t="s">
        <v>120</v>
      </c>
      <c r="H1667" s="5" t="s">
        <v>25</v>
      </c>
      <c r="I1667" s="7">
        <v>42303.716666666704</v>
      </c>
      <c r="J1667" s="7">
        <v>42303.716666666704</v>
      </c>
      <c r="K1667" s="8" t="s">
        <v>17</v>
      </c>
      <c r="L1667" s="8" t="s">
        <v>1276</v>
      </c>
      <c r="M1667" s="9" t="s">
        <v>17</v>
      </c>
      <c r="N1667" s="2">
        <v>66</v>
      </c>
      <c r="O1667" s="8" t="s">
        <v>17</v>
      </c>
      <c r="P1667" t="str">
        <f t="shared" si="62"/>
        <v/>
      </c>
      <c r="Q1667">
        <f t="shared" si="63"/>
        <v>2015</v>
      </c>
    </row>
    <row r="1668" spans="1:17" ht="38.25" x14ac:dyDescent="0.25">
      <c r="A1668" s="3">
        <v>208072</v>
      </c>
      <c r="B1668" s="4" t="s">
        <v>241</v>
      </c>
      <c r="C1668" s="6" t="s">
        <v>347</v>
      </c>
      <c r="D1668" s="5" t="s">
        <v>1157</v>
      </c>
      <c r="E1668" s="6" t="s">
        <v>61</v>
      </c>
      <c r="F1668" s="6" t="s">
        <v>2147</v>
      </c>
      <c r="G1668" s="5" t="s">
        <v>183</v>
      </c>
      <c r="H1668" s="5" t="s">
        <v>52</v>
      </c>
      <c r="I1668" s="7">
        <v>42304.048611111102</v>
      </c>
      <c r="J1668" s="7">
        <v>42305.588888888902</v>
      </c>
      <c r="K1668" s="8" t="s">
        <v>17</v>
      </c>
      <c r="L1668" s="8" t="s">
        <v>1276</v>
      </c>
      <c r="M1668" s="9" t="s">
        <v>2218</v>
      </c>
      <c r="N1668" s="2">
        <v>330</v>
      </c>
      <c r="O1668" s="8" t="s">
        <v>2219</v>
      </c>
      <c r="P1668" t="str">
        <f t="shared" ref="P1668:P1731" si="64">IF(OR(E1668="B",E1668="E"),"Forced",IF(OR(E1668="C",E1668="Z"),"Fault",""))</f>
        <v>Forced</v>
      </c>
      <c r="Q1668">
        <f t="shared" ref="Q1668:Q1731" si="65">YEAR(I1668)</f>
        <v>2015</v>
      </c>
    </row>
    <row r="1669" spans="1:17" ht="25.5" x14ac:dyDescent="0.25">
      <c r="A1669" s="3">
        <v>208102</v>
      </c>
      <c r="B1669" s="4" t="s">
        <v>17</v>
      </c>
      <c r="C1669" s="6" t="s">
        <v>17</v>
      </c>
      <c r="D1669" s="5" t="s">
        <v>106</v>
      </c>
      <c r="E1669" s="6" t="s">
        <v>17</v>
      </c>
      <c r="F1669" s="6" t="s">
        <v>2147</v>
      </c>
      <c r="G1669" s="5" t="s">
        <v>105</v>
      </c>
      <c r="H1669" s="5" t="s">
        <v>25</v>
      </c>
      <c r="I1669" s="7">
        <v>42304.154166666704</v>
      </c>
      <c r="J1669" s="7">
        <v>42304.352083333302</v>
      </c>
      <c r="K1669" s="8" t="s">
        <v>2220</v>
      </c>
      <c r="L1669" s="8" t="s">
        <v>1276</v>
      </c>
      <c r="M1669" s="9" t="s">
        <v>17</v>
      </c>
      <c r="N1669" s="2">
        <v>66</v>
      </c>
      <c r="O1669" s="8" t="s">
        <v>17</v>
      </c>
      <c r="P1669" t="str">
        <f t="shared" si="64"/>
        <v/>
      </c>
      <c r="Q1669">
        <f t="shared" si="65"/>
        <v>2015</v>
      </c>
    </row>
    <row r="1670" spans="1:17" ht="25.5" x14ac:dyDescent="0.25">
      <c r="A1670" s="3">
        <v>208104</v>
      </c>
      <c r="B1670" s="4" t="s">
        <v>17</v>
      </c>
      <c r="C1670" s="6" t="s">
        <v>17</v>
      </c>
      <c r="D1670" s="5" t="s">
        <v>157</v>
      </c>
      <c r="E1670" s="6" t="s">
        <v>17</v>
      </c>
      <c r="F1670" s="6" t="s">
        <v>2147</v>
      </c>
      <c r="G1670" s="5" t="s">
        <v>158</v>
      </c>
      <c r="H1670" s="5" t="s">
        <v>25</v>
      </c>
      <c r="I1670" s="7">
        <v>42304.293055555601</v>
      </c>
      <c r="J1670" s="7">
        <v>42304.467361111099</v>
      </c>
      <c r="K1670" s="8" t="s">
        <v>2221</v>
      </c>
      <c r="L1670" s="8" t="s">
        <v>1276</v>
      </c>
      <c r="M1670" s="9" t="s">
        <v>17</v>
      </c>
      <c r="N1670" s="2">
        <v>66</v>
      </c>
      <c r="O1670" s="8" t="s">
        <v>17</v>
      </c>
      <c r="P1670" t="str">
        <f t="shared" si="64"/>
        <v/>
      </c>
      <c r="Q1670">
        <f t="shared" si="65"/>
        <v>2015</v>
      </c>
    </row>
    <row r="1671" spans="1:17" ht="25.5" x14ac:dyDescent="0.25">
      <c r="A1671" s="3">
        <v>208132</v>
      </c>
      <c r="B1671" s="4" t="s">
        <v>17</v>
      </c>
      <c r="C1671" s="6" t="s">
        <v>17</v>
      </c>
      <c r="D1671" s="5" t="s">
        <v>583</v>
      </c>
      <c r="E1671" s="6" t="s">
        <v>17</v>
      </c>
      <c r="F1671" s="6" t="s">
        <v>2147</v>
      </c>
      <c r="G1671" s="5" t="s">
        <v>242</v>
      </c>
      <c r="H1671" s="5" t="s">
        <v>52</v>
      </c>
      <c r="I1671" s="7">
        <v>42304.447916666701</v>
      </c>
      <c r="J1671" s="7">
        <v>42304.468055555597</v>
      </c>
      <c r="K1671" s="8" t="s">
        <v>2222</v>
      </c>
      <c r="L1671" s="8" t="s">
        <v>1276</v>
      </c>
      <c r="M1671" s="9" t="s">
        <v>17</v>
      </c>
      <c r="N1671" s="2">
        <v>330</v>
      </c>
      <c r="O1671" s="8" t="s">
        <v>17</v>
      </c>
      <c r="P1671" t="str">
        <f t="shared" si="64"/>
        <v/>
      </c>
      <c r="Q1671">
        <f t="shared" si="65"/>
        <v>2015</v>
      </c>
    </row>
    <row r="1672" spans="1:17" x14ac:dyDescent="0.25">
      <c r="A1672" s="3">
        <v>208137</v>
      </c>
      <c r="B1672" s="4" t="s">
        <v>17</v>
      </c>
      <c r="C1672" s="6" t="s">
        <v>17</v>
      </c>
      <c r="D1672" s="5" t="s">
        <v>721</v>
      </c>
      <c r="E1672" s="6" t="s">
        <v>65</v>
      </c>
      <c r="F1672" s="6" t="s">
        <v>2147</v>
      </c>
      <c r="G1672" s="5" t="s">
        <v>278</v>
      </c>
      <c r="H1672" s="5" t="s">
        <v>25</v>
      </c>
      <c r="I1672" s="7">
        <v>42304.672222222202</v>
      </c>
      <c r="J1672" s="7">
        <v>42304.706944444399</v>
      </c>
      <c r="K1672" s="8" t="s">
        <v>17</v>
      </c>
      <c r="L1672" s="8" t="s">
        <v>17</v>
      </c>
      <c r="M1672" s="9" t="s">
        <v>17</v>
      </c>
      <c r="N1672" s="2">
        <v>132</v>
      </c>
      <c r="O1672" s="8" t="s">
        <v>17</v>
      </c>
      <c r="P1672" t="str">
        <f t="shared" si="64"/>
        <v/>
      </c>
      <c r="Q1672">
        <f t="shared" si="65"/>
        <v>2015</v>
      </c>
    </row>
    <row r="1673" spans="1:17" ht="51" x14ac:dyDescent="0.25">
      <c r="A1673" s="3">
        <v>208359</v>
      </c>
      <c r="B1673" s="4" t="s">
        <v>88</v>
      </c>
      <c r="C1673" s="6" t="s">
        <v>25</v>
      </c>
      <c r="D1673" s="5" t="s">
        <v>91</v>
      </c>
      <c r="E1673" s="6" t="s">
        <v>84</v>
      </c>
      <c r="F1673" s="6" t="s">
        <v>2147</v>
      </c>
      <c r="G1673" s="5" t="s">
        <v>92</v>
      </c>
      <c r="H1673" s="5" t="s">
        <v>25</v>
      </c>
      <c r="I1673" s="7">
        <v>42305.020138888904</v>
      </c>
      <c r="J1673" s="7">
        <v>42305.020138888904</v>
      </c>
      <c r="K1673" s="8" t="s">
        <v>17</v>
      </c>
      <c r="L1673" s="8" t="s">
        <v>2223</v>
      </c>
      <c r="M1673" s="9" t="s">
        <v>1327</v>
      </c>
      <c r="N1673" s="2">
        <v>132</v>
      </c>
      <c r="O1673" s="8" t="s">
        <v>17</v>
      </c>
      <c r="P1673" t="str">
        <f t="shared" si="64"/>
        <v/>
      </c>
      <c r="Q1673">
        <f t="shared" si="65"/>
        <v>2015</v>
      </c>
    </row>
    <row r="1674" spans="1:17" x14ac:dyDescent="0.25">
      <c r="A1674" s="3">
        <v>208421</v>
      </c>
      <c r="B1674" s="4" t="s">
        <v>42</v>
      </c>
      <c r="C1674" s="6" t="s">
        <v>628</v>
      </c>
      <c r="D1674" s="5" t="s">
        <v>117</v>
      </c>
      <c r="E1674" s="6" t="s">
        <v>61</v>
      </c>
      <c r="F1674" s="6" t="s">
        <v>2147</v>
      </c>
      <c r="G1674" s="5" t="s">
        <v>44</v>
      </c>
      <c r="H1674" s="5" t="s">
        <v>52</v>
      </c>
      <c r="I1674" s="7">
        <v>42305.715277777803</v>
      </c>
      <c r="J1674" s="7">
        <v>42305.760416666701</v>
      </c>
      <c r="K1674" s="8" t="s">
        <v>17</v>
      </c>
      <c r="L1674" s="8" t="s">
        <v>17</v>
      </c>
      <c r="M1674" s="9" t="s">
        <v>2224</v>
      </c>
      <c r="N1674" s="2">
        <v>330</v>
      </c>
      <c r="O1674" s="8" t="s">
        <v>17</v>
      </c>
      <c r="P1674" t="str">
        <f t="shared" si="64"/>
        <v>Forced</v>
      </c>
      <c r="Q1674">
        <f t="shared" si="65"/>
        <v>2015</v>
      </c>
    </row>
    <row r="1675" spans="1:17" ht="25.5" x14ac:dyDescent="0.25">
      <c r="A1675" s="3">
        <v>208588</v>
      </c>
      <c r="B1675" s="4" t="s">
        <v>95</v>
      </c>
      <c r="C1675" s="6" t="s">
        <v>74</v>
      </c>
      <c r="D1675" s="5" t="s">
        <v>86</v>
      </c>
      <c r="E1675" s="6" t="s">
        <v>61</v>
      </c>
      <c r="F1675" s="6" t="s">
        <v>2147</v>
      </c>
      <c r="G1675" s="5" t="s">
        <v>219</v>
      </c>
      <c r="H1675" s="5" t="s">
        <v>74</v>
      </c>
      <c r="I1675" s="7">
        <v>42306.416666666701</v>
      </c>
      <c r="J1675" s="7">
        <v>42306.422916666699</v>
      </c>
      <c r="K1675" s="8" t="s">
        <v>17</v>
      </c>
      <c r="L1675" s="8" t="s">
        <v>17</v>
      </c>
      <c r="M1675" s="9" t="s">
        <v>2225</v>
      </c>
      <c r="N1675" s="2">
        <v>132</v>
      </c>
      <c r="O1675" s="8" t="s">
        <v>17</v>
      </c>
      <c r="P1675" t="str">
        <f t="shared" si="64"/>
        <v>Forced</v>
      </c>
      <c r="Q1675">
        <f t="shared" si="65"/>
        <v>2015</v>
      </c>
    </row>
    <row r="1676" spans="1:17" x14ac:dyDescent="0.25">
      <c r="A1676" s="3">
        <v>208850</v>
      </c>
      <c r="B1676" s="4" t="s">
        <v>17</v>
      </c>
      <c r="C1676" s="6" t="s">
        <v>17</v>
      </c>
      <c r="D1676" s="5" t="s">
        <v>208</v>
      </c>
      <c r="E1676" s="6" t="s">
        <v>17</v>
      </c>
      <c r="F1676" s="6" t="s">
        <v>2147</v>
      </c>
      <c r="G1676" s="5" t="s">
        <v>209</v>
      </c>
      <c r="H1676" s="5" t="s">
        <v>25</v>
      </c>
      <c r="I1676" s="7">
        <v>42308.291666666701</v>
      </c>
      <c r="J1676" s="7">
        <v>42308.291666666701</v>
      </c>
      <c r="K1676" s="8" t="s">
        <v>17</v>
      </c>
      <c r="L1676" s="8" t="s">
        <v>1276</v>
      </c>
      <c r="M1676" s="9" t="s">
        <v>17</v>
      </c>
      <c r="N1676" s="2">
        <v>66</v>
      </c>
      <c r="O1676" s="8" t="s">
        <v>17</v>
      </c>
      <c r="P1676" t="str">
        <f t="shared" si="64"/>
        <v/>
      </c>
      <c r="Q1676">
        <f t="shared" si="65"/>
        <v>2015</v>
      </c>
    </row>
    <row r="1677" spans="1:17" ht="76.5" x14ac:dyDescent="0.25">
      <c r="A1677" s="3">
        <v>208851</v>
      </c>
      <c r="B1677" s="4" t="s">
        <v>34</v>
      </c>
      <c r="C1677" s="6" t="s">
        <v>25</v>
      </c>
      <c r="D1677" s="5" t="s">
        <v>2226</v>
      </c>
      <c r="E1677" s="6" t="s">
        <v>84</v>
      </c>
      <c r="F1677" s="6" t="s">
        <v>2147</v>
      </c>
      <c r="G1677" s="5" t="s">
        <v>2227</v>
      </c>
      <c r="H1677" s="5" t="s">
        <v>25</v>
      </c>
      <c r="I1677" s="7">
        <v>42308.284722222197</v>
      </c>
      <c r="J1677" s="7">
        <v>42308.284722222197</v>
      </c>
      <c r="K1677" s="8" t="s">
        <v>17</v>
      </c>
      <c r="L1677" s="8" t="s">
        <v>2228</v>
      </c>
      <c r="M1677" s="9" t="s">
        <v>1711</v>
      </c>
      <c r="N1677" s="2">
        <v>132</v>
      </c>
      <c r="O1677" s="8" t="s">
        <v>17</v>
      </c>
      <c r="P1677" t="str">
        <f t="shared" si="64"/>
        <v/>
      </c>
      <c r="Q1677">
        <f t="shared" si="65"/>
        <v>2015</v>
      </c>
    </row>
    <row r="1678" spans="1:17" x14ac:dyDescent="0.25">
      <c r="A1678" s="3">
        <v>208855</v>
      </c>
      <c r="B1678" s="4" t="s">
        <v>17</v>
      </c>
      <c r="C1678" s="6" t="s">
        <v>17</v>
      </c>
      <c r="D1678" s="5" t="s">
        <v>197</v>
      </c>
      <c r="E1678" s="6" t="s">
        <v>17</v>
      </c>
      <c r="F1678" s="6" t="s">
        <v>2147</v>
      </c>
      <c r="G1678" s="5" t="s">
        <v>198</v>
      </c>
      <c r="H1678" s="5" t="s">
        <v>25</v>
      </c>
      <c r="I1678" s="7">
        <v>42308.6027777778</v>
      </c>
      <c r="J1678" s="7">
        <v>42308.654166666704</v>
      </c>
      <c r="K1678" s="8" t="s">
        <v>17</v>
      </c>
      <c r="L1678" s="8" t="s">
        <v>1276</v>
      </c>
      <c r="M1678" s="9" t="s">
        <v>17</v>
      </c>
      <c r="N1678" s="2">
        <v>66</v>
      </c>
      <c r="O1678" s="8" t="s">
        <v>17</v>
      </c>
      <c r="P1678" t="str">
        <f t="shared" si="64"/>
        <v/>
      </c>
      <c r="Q1678">
        <f t="shared" si="65"/>
        <v>2015</v>
      </c>
    </row>
    <row r="1679" spans="1:17" x14ac:dyDescent="0.25">
      <c r="A1679" s="3">
        <v>208856</v>
      </c>
      <c r="B1679" s="4" t="s">
        <v>17</v>
      </c>
      <c r="C1679" s="6" t="s">
        <v>17</v>
      </c>
      <c r="D1679" s="5" t="s">
        <v>206</v>
      </c>
      <c r="E1679" s="6" t="s">
        <v>17</v>
      </c>
      <c r="F1679" s="6" t="s">
        <v>2147</v>
      </c>
      <c r="G1679" s="5" t="s">
        <v>198</v>
      </c>
      <c r="H1679" s="5" t="s">
        <v>52</v>
      </c>
      <c r="I1679" s="7">
        <v>42308.6027777778</v>
      </c>
      <c r="J1679" s="7">
        <v>42308.654166666704</v>
      </c>
      <c r="K1679" s="8" t="s">
        <v>17</v>
      </c>
      <c r="L1679" s="8" t="s">
        <v>17</v>
      </c>
      <c r="M1679" s="9" t="s">
        <v>17</v>
      </c>
      <c r="N1679" s="2">
        <v>132</v>
      </c>
      <c r="O1679" s="8" t="s">
        <v>17</v>
      </c>
      <c r="P1679" t="str">
        <f t="shared" si="64"/>
        <v/>
      </c>
      <c r="Q1679">
        <f t="shared" si="65"/>
        <v>2015</v>
      </c>
    </row>
    <row r="1680" spans="1:17" x14ac:dyDescent="0.25">
      <c r="A1680" s="3">
        <v>208857</v>
      </c>
      <c r="B1680" s="4" t="s">
        <v>17</v>
      </c>
      <c r="C1680" s="6" t="s">
        <v>17</v>
      </c>
      <c r="D1680" s="5" t="s">
        <v>156</v>
      </c>
      <c r="E1680" s="6" t="s">
        <v>17</v>
      </c>
      <c r="F1680" s="6" t="s">
        <v>2147</v>
      </c>
      <c r="G1680" s="5" t="s">
        <v>116</v>
      </c>
      <c r="H1680" s="5" t="s">
        <v>25</v>
      </c>
      <c r="I1680" s="7">
        <v>42308.728472222203</v>
      </c>
      <c r="J1680" s="7">
        <v>42308.728472222203</v>
      </c>
      <c r="K1680" s="8" t="s">
        <v>17</v>
      </c>
      <c r="L1680" s="8" t="s">
        <v>1276</v>
      </c>
      <c r="M1680" s="9" t="s">
        <v>17</v>
      </c>
      <c r="N1680" s="2">
        <v>22</v>
      </c>
      <c r="O1680" s="8" t="s">
        <v>17</v>
      </c>
      <c r="P1680" t="str">
        <f t="shared" si="64"/>
        <v/>
      </c>
      <c r="Q1680">
        <f t="shared" si="65"/>
        <v>2015</v>
      </c>
    </row>
    <row r="1681" spans="1:17" x14ac:dyDescent="0.25">
      <c r="A1681" s="3">
        <v>208865</v>
      </c>
      <c r="B1681" s="4" t="s">
        <v>17</v>
      </c>
      <c r="C1681" s="6" t="s">
        <v>17</v>
      </c>
      <c r="D1681" s="5" t="s">
        <v>208</v>
      </c>
      <c r="E1681" s="6" t="s">
        <v>17</v>
      </c>
      <c r="F1681" s="6" t="s">
        <v>2147</v>
      </c>
      <c r="G1681" s="5" t="s">
        <v>209</v>
      </c>
      <c r="H1681" s="5" t="s">
        <v>25</v>
      </c>
      <c r="I1681" s="7">
        <v>42309.588888888902</v>
      </c>
      <c r="J1681" s="7">
        <v>42309.588888888902</v>
      </c>
      <c r="K1681" s="8" t="s">
        <v>17</v>
      </c>
      <c r="L1681" s="8" t="s">
        <v>1276</v>
      </c>
      <c r="M1681" s="9" t="s">
        <v>17</v>
      </c>
      <c r="N1681" s="2">
        <v>66</v>
      </c>
      <c r="O1681" s="8" t="s">
        <v>17</v>
      </c>
      <c r="P1681" t="str">
        <f t="shared" si="64"/>
        <v/>
      </c>
      <c r="Q1681">
        <f t="shared" si="65"/>
        <v>2015</v>
      </c>
    </row>
    <row r="1682" spans="1:17" x14ac:dyDescent="0.25">
      <c r="A1682" s="3">
        <v>208866</v>
      </c>
      <c r="B1682" s="4" t="s">
        <v>17</v>
      </c>
      <c r="C1682" s="6" t="s">
        <v>17</v>
      </c>
      <c r="D1682" s="5" t="s">
        <v>208</v>
      </c>
      <c r="E1682" s="6" t="s">
        <v>17</v>
      </c>
      <c r="F1682" s="6" t="s">
        <v>2147</v>
      </c>
      <c r="G1682" s="5" t="s">
        <v>209</v>
      </c>
      <c r="H1682" s="5" t="s">
        <v>25</v>
      </c>
      <c r="I1682" s="7">
        <v>42309.594444444403</v>
      </c>
      <c r="J1682" s="7">
        <v>42309.594444444403</v>
      </c>
      <c r="K1682" s="8" t="s">
        <v>17</v>
      </c>
      <c r="L1682" s="8" t="s">
        <v>1276</v>
      </c>
      <c r="M1682" s="9" t="s">
        <v>17</v>
      </c>
      <c r="N1682" s="2">
        <v>66</v>
      </c>
      <c r="O1682" s="8" t="s">
        <v>17</v>
      </c>
      <c r="P1682" t="str">
        <f t="shared" si="64"/>
        <v/>
      </c>
      <c r="Q1682">
        <f t="shared" si="65"/>
        <v>2015</v>
      </c>
    </row>
    <row r="1683" spans="1:17" x14ac:dyDescent="0.25">
      <c r="A1683" s="3">
        <v>208867</v>
      </c>
      <c r="B1683" s="4" t="s">
        <v>17</v>
      </c>
      <c r="C1683" s="6" t="s">
        <v>17</v>
      </c>
      <c r="D1683" s="5" t="s">
        <v>208</v>
      </c>
      <c r="E1683" s="6" t="s">
        <v>17</v>
      </c>
      <c r="F1683" s="6" t="s">
        <v>2147</v>
      </c>
      <c r="G1683" s="5" t="s">
        <v>209</v>
      </c>
      <c r="H1683" s="5" t="s">
        <v>25</v>
      </c>
      <c r="I1683" s="7">
        <v>42309.597222222197</v>
      </c>
      <c r="J1683" s="7">
        <v>42309.597222222197</v>
      </c>
      <c r="K1683" s="8" t="s">
        <v>17</v>
      </c>
      <c r="L1683" s="8" t="s">
        <v>1276</v>
      </c>
      <c r="M1683" s="9" t="s">
        <v>17</v>
      </c>
      <c r="N1683" s="2">
        <v>66</v>
      </c>
      <c r="O1683" s="8" t="s">
        <v>17</v>
      </c>
      <c r="P1683" t="str">
        <f t="shared" si="64"/>
        <v/>
      </c>
      <c r="Q1683">
        <f t="shared" si="65"/>
        <v>2015</v>
      </c>
    </row>
    <row r="1684" spans="1:17" x14ac:dyDescent="0.25">
      <c r="A1684" s="3">
        <v>208868</v>
      </c>
      <c r="B1684" s="4" t="s">
        <v>17</v>
      </c>
      <c r="C1684" s="6" t="s">
        <v>17</v>
      </c>
      <c r="D1684" s="5" t="s">
        <v>295</v>
      </c>
      <c r="E1684" s="6" t="s">
        <v>17</v>
      </c>
      <c r="F1684" s="6" t="s">
        <v>2147</v>
      </c>
      <c r="G1684" s="5" t="s">
        <v>82</v>
      </c>
      <c r="H1684" s="5" t="s">
        <v>25</v>
      </c>
      <c r="I1684" s="7">
        <v>42309.654166666704</v>
      </c>
      <c r="J1684" s="7">
        <v>42309.654166666704</v>
      </c>
      <c r="K1684" s="8" t="s">
        <v>377</v>
      </c>
      <c r="L1684" s="8" t="s">
        <v>1276</v>
      </c>
      <c r="M1684" s="9" t="s">
        <v>17</v>
      </c>
      <c r="N1684" s="2">
        <v>33</v>
      </c>
      <c r="O1684" s="8" t="s">
        <v>17</v>
      </c>
      <c r="P1684" t="str">
        <f t="shared" si="64"/>
        <v/>
      </c>
      <c r="Q1684">
        <f t="shared" si="65"/>
        <v>2015</v>
      </c>
    </row>
    <row r="1685" spans="1:17" ht="25.5" x14ac:dyDescent="0.25">
      <c r="A1685" s="3">
        <v>208869</v>
      </c>
      <c r="B1685" s="4" t="s">
        <v>17</v>
      </c>
      <c r="C1685" s="6" t="s">
        <v>17</v>
      </c>
      <c r="D1685" s="5" t="s">
        <v>1990</v>
      </c>
      <c r="E1685" s="6" t="s">
        <v>17</v>
      </c>
      <c r="F1685" s="6" t="s">
        <v>2147</v>
      </c>
      <c r="G1685" s="5" t="s">
        <v>188</v>
      </c>
      <c r="H1685" s="5" t="s">
        <v>25</v>
      </c>
      <c r="I1685" s="7">
        <v>42309.658333333296</v>
      </c>
      <c r="J1685" s="7">
        <v>42309.658333333296</v>
      </c>
      <c r="K1685" s="8" t="s">
        <v>2229</v>
      </c>
      <c r="L1685" s="8" t="s">
        <v>1276</v>
      </c>
      <c r="M1685" s="9" t="s">
        <v>17</v>
      </c>
      <c r="N1685" s="2">
        <v>33</v>
      </c>
      <c r="O1685" s="8" t="s">
        <v>17</v>
      </c>
      <c r="P1685" t="str">
        <f t="shared" si="64"/>
        <v/>
      </c>
      <c r="Q1685">
        <f t="shared" si="65"/>
        <v>2015</v>
      </c>
    </row>
    <row r="1686" spans="1:17" ht="102" x14ac:dyDescent="0.25">
      <c r="A1686" s="3">
        <v>208870</v>
      </c>
      <c r="B1686" s="4" t="s">
        <v>17</v>
      </c>
      <c r="C1686" s="6" t="s">
        <v>17</v>
      </c>
      <c r="D1686" s="5" t="s">
        <v>138</v>
      </c>
      <c r="E1686" s="6" t="s">
        <v>17</v>
      </c>
      <c r="F1686" s="6" t="s">
        <v>2147</v>
      </c>
      <c r="G1686" s="5" t="s">
        <v>80</v>
      </c>
      <c r="H1686" s="5" t="s">
        <v>25</v>
      </c>
      <c r="I1686" s="7">
        <v>42309.698611111096</v>
      </c>
      <c r="J1686" s="7">
        <v>42309.760416666701</v>
      </c>
      <c r="K1686" s="8" t="s">
        <v>2230</v>
      </c>
      <c r="L1686" s="8" t="s">
        <v>1276</v>
      </c>
      <c r="M1686" s="9" t="s">
        <v>17</v>
      </c>
      <c r="N1686" s="2">
        <v>66</v>
      </c>
      <c r="O1686" s="8" t="s">
        <v>17</v>
      </c>
      <c r="P1686" t="str">
        <f t="shared" si="64"/>
        <v/>
      </c>
      <c r="Q1686">
        <f t="shared" si="65"/>
        <v>2015</v>
      </c>
    </row>
    <row r="1687" spans="1:17" ht="25.5" x14ac:dyDescent="0.25">
      <c r="A1687" s="3">
        <v>208871</v>
      </c>
      <c r="B1687" s="4" t="s">
        <v>17</v>
      </c>
      <c r="C1687" s="6" t="s">
        <v>17</v>
      </c>
      <c r="D1687" s="5" t="s">
        <v>519</v>
      </c>
      <c r="E1687" s="6" t="s">
        <v>17</v>
      </c>
      <c r="F1687" s="6" t="s">
        <v>2147</v>
      </c>
      <c r="G1687" s="5" t="s">
        <v>375</v>
      </c>
      <c r="H1687" s="5" t="s">
        <v>25</v>
      </c>
      <c r="I1687" s="7">
        <v>42309.702083333301</v>
      </c>
      <c r="J1687" s="7">
        <v>42309.702083333301</v>
      </c>
      <c r="K1687" s="8" t="s">
        <v>2231</v>
      </c>
      <c r="L1687" s="8" t="s">
        <v>1276</v>
      </c>
      <c r="M1687" s="9" t="s">
        <v>17</v>
      </c>
      <c r="N1687" s="2">
        <v>66</v>
      </c>
      <c r="O1687" s="8" t="s">
        <v>17</v>
      </c>
      <c r="P1687" t="str">
        <f t="shared" si="64"/>
        <v/>
      </c>
      <c r="Q1687">
        <f t="shared" si="65"/>
        <v>2015</v>
      </c>
    </row>
    <row r="1688" spans="1:17" x14ac:dyDescent="0.25">
      <c r="A1688" s="3">
        <v>208872</v>
      </c>
      <c r="B1688" s="4" t="s">
        <v>88</v>
      </c>
      <c r="C1688" s="6" t="s">
        <v>25</v>
      </c>
      <c r="D1688" s="5" t="s">
        <v>184</v>
      </c>
      <c r="E1688" s="6" t="s">
        <v>84</v>
      </c>
      <c r="F1688" s="6" t="s">
        <v>2147</v>
      </c>
      <c r="G1688" s="5" t="s">
        <v>185</v>
      </c>
      <c r="H1688" s="5" t="s">
        <v>25</v>
      </c>
      <c r="I1688" s="7">
        <v>42309.795833333301</v>
      </c>
      <c r="J1688" s="7">
        <v>42309.795833333301</v>
      </c>
      <c r="K1688" s="8" t="s">
        <v>2232</v>
      </c>
      <c r="L1688" s="8" t="s">
        <v>1276</v>
      </c>
      <c r="M1688" s="9" t="s">
        <v>1327</v>
      </c>
      <c r="N1688" s="2">
        <v>330</v>
      </c>
      <c r="O1688" s="8" t="s">
        <v>17</v>
      </c>
      <c r="P1688" t="str">
        <f t="shared" si="64"/>
        <v/>
      </c>
      <c r="Q1688">
        <f t="shared" si="65"/>
        <v>2015</v>
      </c>
    </row>
    <row r="1689" spans="1:17" ht="102" x14ac:dyDescent="0.25">
      <c r="A1689" s="3">
        <v>208873</v>
      </c>
      <c r="B1689" s="4" t="s">
        <v>88</v>
      </c>
      <c r="C1689" s="6" t="s">
        <v>25</v>
      </c>
      <c r="D1689" s="5" t="s">
        <v>192</v>
      </c>
      <c r="E1689" s="6" t="s">
        <v>84</v>
      </c>
      <c r="F1689" s="6" t="s">
        <v>2147</v>
      </c>
      <c r="G1689" s="5" t="s">
        <v>194</v>
      </c>
      <c r="H1689" s="5" t="s">
        <v>25</v>
      </c>
      <c r="I1689" s="7">
        <v>42309.801388888904</v>
      </c>
      <c r="J1689" s="7">
        <v>42309.801388888904</v>
      </c>
      <c r="K1689" s="8" t="s">
        <v>2233</v>
      </c>
      <c r="L1689" s="8" t="s">
        <v>2234</v>
      </c>
      <c r="M1689" s="9" t="s">
        <v>2235</v>
      </c>
      <c r="N1689" s="2">
        <v>132</v>
      </c>
      <c r="O1689" s="8" t="s">
        <v>2236</v>
      </c>
      <c r="P1689" t="str">
        <f t="shared" si="64"/>
        <v/>
      </c>
      <c r="Q1689">
        <f t="shared" si="65"/>
        <v>2015</v>
      </c>
    </row>
    <row r="1690" spans="1:17" ht="25.5" x14ac:dyDescent="0.25">
      <c r="A1690" s="3">
        <v>208874</v>
      </c>
      <c r="B1690" s="4" t="s">
        <v>17</v>
      </c>
      <c r="C1690" s="6" t="s">
        <v>17</v>
      </c>
      <c r="D1690" s="5" t="s">
        <v>1019</v>
      </c>
      <c r="E1690" s="6" t="s">
        <v>606</v>
      </c>
      <c r="F1690" s="6" t="s">
        <v>2147</v>
      </c>
      <c r="G1690" s="5" t="s">
        <v>62</v>
      </c>
      <c r="H1690" s="5" t="s">
        <v>36</v>
      </c>
      <c r="I1690" s="7">
        <v>42309.801388888904</v>
      </c>
      <c r="J1690" s="7">
        <v>42309.801388888904</v>
      </c>
      <c r="K1690" s="8" t="s">
        <v>17</v>
      </c>
      <c r="L1690" s="8" t="s">
        <v>17</v>
      </c>
      <c r="M1690" s="9" t="s">
        <v>17</v>
      </c>
      <c r="N1690" s="2">
        <v>132</v>
      </c>
      <c r="O1690" s="8" t="s">
        <v>17</v>
      </c>
      <c r="P1690" t="str">
        <f t="shared" si="64"/>
        <v/>
      </c>
      <c r="Q1690">
        <f t="shared" si="65"/>
        <v>2015</v>
      </c>
    </row>
    <row r="1691" spans="1:17" x14ac:dyDescent="0.25">
      <c r="A1691" s="3">
        <v>208875</v>
      </c>
      <c r="B1691" s="4" t="s">
        <v>17</v>
      </c>
      <c r="C1691" s="6" t="s">
        <v>17</v>
      </c>
      <c r="D1691" s="5" t="s">
        <v>1020</v>
      </c>
      <c r="E1691" s="6" t="s">
        <v>606</v>
      </c>
      <c r="F1691" s="6" t="s">
        <v>2147</v>
      </c>
      <c r="G1691" s="5" t="s">
        <v>183</v>
      </c>
      <c r="H1691" s="5" t="s">
        <v>36</v>
      </c>
      <c r="I1691" s="7">
        <v>42309.801388888904</v>
      </c>
      <c r="J1691" s="7">
        <v>42309.801388888904</v>
      </c>
      <c r="K1691" s="8" t="s">
        <v>17</v>
      </c>
      <c r="L1691" s="8" t="s">
        <v>17</v>
      </c>
      <c r="M1691" s="9" t="s">
        <v>17</v>
      </c>
      <c r="N1691" s="2">
        <v>132</v>
      </c>
      <c r="O1691" s="8" t="s">
        <v>17</v>
      </c>
      <c r="P1691" t="str">
        <f t="shared" si="64"/>
        <v/>
      </c>
      <c r="Q1691">
        <f t="shared" si="65"/>
        <v>2015</v>
      </c>
    </row>
    <row r="1692" spans="1:17" ht="25.5" x14ac:dyDescent="0.25">
      <c r="A1692" s="3">
        <v>208876</v>
      </c>
      <c r="B1692" s="4" t="s">
        <v>17</v>
      </c>
      <c r="C1692" s="6" t="s">
        <v>17</v>
      </c>
      <c r="D1692" s="5" t="s">
        <v>387</v>
      </c>
      <c r="E1692" s="6" t="s">
        <v>17</v>
      </c>
      <c r="F1692" s="6" t="s">
        <v>2147</v>
      </c>
      <c r="G1692" s="5" t="s">
        <v>100</v>
      </c>
      <c r="H1692" s="5" t="s">
        <v>25</v>
      </c>
      <c r="I1692" s="7">
        <v>42309.770138888904</v>
      </c>
      <c r="J1692" s="7">
        <v>42309.770138888904</v>
      </c>
      <c r="K1692" s="8" t="s">
        <v>17</v>
      </c>
      <c r="L1692" s="8" t="s">
        <v>1276</v>
      </c>
      <c r="M1692" s="9" t="s">
        <v>17</v>
      </c>
      <c r="N1692" s="2">
        <v>132</v>
      </c>
      <c r="O1692" s="8" t="s">
        <v>17</v>
      </c>
      <c r="P1692" t="str">
        <f t="shared" si="64"/>
        <v/>
      </c>
      <c r="Q1692">
        <f t="shared" si="65"/>
        <v>2015</v>
      </c>
    </row>
    <row r="1693" spans="1:17" ht="38.25" x14ac:dyDescent="0.25">
      <c r="A1693" s="3">
        <v>208877</v>
      </c>
      <c r="B1693" s="4" t="s">
        <v>17</v>
      </c>
      <c r="C1693" s="6" t="s">
        <v>17</v>
      </c>
      <c r="D1693" s="5" t="s">
        <v>388</v>
      </c>
      <c r="E1693" s="6" t="s">
        <v>17</v>
      </c>
      <c r="F1693" s="6" t="s">
        <v>2147</v>
      </c>
      <c r="G1693" s="5" t="s">
        <v>100</v>
      </c>
      <c r="H1693" s="5" t="s">
        <v>25</v>
      </c>
      <c r="I1693" s="7">
        <v>42309.770138888904</v>
      </c>
      <c r="J1693" s="7">
        <v>42309.770138888904</v>
      </c>
      <c r="K1693" s="8" t="s">
        <v>2237</v>
      </c>
      <c r="L1693" s="8" t="s">
        <v>1276</v>
      </c>
      <c r="M1693" s="9" t="s">
        <v>17</v>
      </c>
      <c r="N1693" s="2">
        <v>132</v>
      </c>
      <c r="O1693" s="8" t="s">
        <v>17</v>
      </c>
      <c r="P1693" t="str">
        <f t="shared" si="64"/>
        <v/>
      </c>
      <c r="Q1693">
        <f t="shared" si="65"/>
        <v>2015</v>
      </c>
    </row>
    <row r="1694" spans="1:17" ht="25.5" x14ac:dyDescent="0.25">
      <c r="A1694" s="3">
        <v>208909</v>
      </c>
      <c r="B1694" s="4" t="s">
        <v>42</v>
      </c>
      <c r="C1694" s="6" t="s">
        <v>640</v>
      </c>
      <c r="D1694" s="5" t="s">
        <v>181</v>
      </c>
      <c r="E1694" s="6" t="s">
        <v>61</v>
      </c>
      <c r="F1694" s="6" t="s">
        <v>2147</v>
      </c>
      <c r="G1694" s="5" t="s">
        <v>44</v>
      </c>
      <c r="H1694" s="5" t="s">
        <v>63</v>
      </c>
      <c r="I1694" s="7">
        <v>42310.583333333299</v>
      </c>
      <c r="J1694" s="7">
        <v>42402.708333333299</v>
      </c>
      <c r="K1694" s="8" t="s">
        <v>17</v>
      </c>
      <c r="L1694" s="8" t="s">
        <v>17</v>
      </c>
      <c r="M1694" s="9" t="s">
        <v>2238</v>
      </c>
      <c r="N1694" s="2">
        <v>132</v>
      </c>
      <c r="O1694" s="8" t="s">
        <v>17</v>
      </c>
      <c r="P1694" t="str">
        <f t="shared" si="64"/>
        <v>Forced</v>
      </c>
      <c r="Q1694">
        <f t="shared" si="65"/>
        <v>2015</v>
      </c>
    </row>
    <row r="1695" spans="1:17" x14ac:dyDescent="0.25">
      <c r="A1695" s="3">
        <v>209036</v>
      </c>
      <c r="B1695" s="4" t="s">
        <v>17</v>
      </c>
      <c r="C1695" s="6" t="s">
        <v>17</v>
      </c>
      <c r="D1695" s="5" t="s">
        <v>684</v>
      </c>
      <c r="E1695" s="6" t="s">
        <v>17</v>
      </c>
      <c r="F1695" s="6" t="s">
        <v>2147</v>
      </c>
      <c r="G1695" s="5" t="s">
        <v>35</v>
      </c>
      <c r="H1695" s="5" t="s">
        <v>25</v>
      </c>
      <c r="I1695" s="7">
        <v>42311.676388888904</v>
      </c>
      <c r="J1695" s="7">
        <v>42311.676388888904</v>
      </c>
      <c r="K1695" s="8" t="s">
        <v>17</v>
      </c>
      <c r="L1695" s="8" t="s">
        <v>1276</v>
      </c>
      <c r="M1695" s="9" t="s">
        <v>17</v>
      </c>
      <c r="N1695" s="2">
        <v>66</v>
      </c>
      <c r="O1695" s="8" t="s">
        <v>17</v>
      </c>
      <c r="P1695" t="str">
        <f t="shared" si="64"/>
        <v/>
      </c>
      <c r="Q1695">
        <f t="shared" si="65"/>
        <v>2015</v>
      </c>
    </row>
    <row r="1696" spans="1:17" x14ac:dyDescent="0.25">
      <c r="A1696" s="3">
        <v>209037</v>
      </c>
      <c r="B1696" s="4" t="s">
        <v>49</v>
      </c>
      <c r="C1696" s="6" t="s">
        <v>48</v>
      </c>
      <c r="D1696" s="5" t="s">
        <v>160</v>
      </c>
      <c r="E1696" s="6" t="s">
        <v>84</v>
      </c>
      <c r="F1696" s="6" t="s">
        <v>2147</v>
      </c>
      <c r="G1696" s="5" t="s">
        <v>188</v>
      </c>
      <c r="H1696" s="5" t="s">
        <v>63</v>
      </c>
      <c r="I1696" s="7">
        <v>42311.647916666698</v>
      </c>
      <c r="J1696" s="7">
        <v>42341.704166666699</v>
      </c>
      <c r="K1696" s="8" t="s">
        <v>17</v>
      </c>
      <c r="L1696" s="8" t="s">
        <v>17</v>
      </c>
      <c r="M1696" s="9" t="s">
        <v>2239</v>
      </c>
      <c r="N1696" s="2">
        <v>33</v>
      </c>
      <c r="O1696" s="8" t="s">
        <v>2240</v>
      </c>
      <c r="P1696" t="str">
        <f t="shared" si="64"/>
        <v/>
      </c>
      <c r="Q1696">
        <f t="shared" si="65"/>
        <v>2015</v>
      </c>
    </row>
    <row r="1697" spans="1:17" ht="25.5" x14ac:dyDescent="0.25">
      <c r="A1697" s="3">
        <v>209132</v>
      </c>
      <c r="B1697" s="4" t="s">
        <v>241</v>
      </c>
      <c r="C1697" s="6" t="s">
        <v>290</v>
      </c>
      <c r="D1697" s="5" t="s">
        <v>286</v>
      </c>
      <c r="E1697" s="6" t="s">
        <v>84</v>
      </c>
      <c r="F1697" s="6" t="s">
        <v>2147</v>
      </c>
      <c r="G1697" s="5" t="s">
        <v>287</v>
      </c>
      <c r="H1697" s="5" t="s">
        <v>36</v>
      </c>
      <c r="I1697" s="7">
        <v>42312.410416666702</v>
      </c>
      <c r="J1697" s="7">
        <v>42312.451388888898</v>
      </c>
      <c r="K1697" s="8" t="s">
        <v>2241</v>
      </c>
      <c r="L1697" s="8" t="s">
        <v>1276</v>
      </c>
      <c r="M1697" s="9" t="s">
        <v>2242</v>
      </c>
      <c r="N1697" s="2">
        <v>132</v>
      </c>
      <c r="O1697" s="8" t="s">
        <v>17</v>
      </c>
      <c r="P1697" t="str">
        <f t="shared" si="64"/>
        <v/>
      </c>
      <c r="Q1697">
        <f t="shared" si="65"/>
        <v>2015</v>
      </c>
    </row>
    <row r="1698" spans="1:17" x14ac:dyDescent="0.25">
      <c r="A1698" s="3">
        <v>209133</v>
      </c>
      <c r="B1698" s="4" t="s">
        <v>17</v>
      </c>
      <c r="C1698" s="6" t="s">
        <v>17</v>
      </c>
      <c r="D1698" s="5" t="s">
        <v>683</v>
      </c>
      <c r="E1698" s="6" t="s">
        <v>84</v>
      </c>
      <c r="F1698" s="6" t="s">
        <v>2147</v>
      </c>
      <c r="G1698" s="5" t="s">
        <v>287</v>
      </c>
      <c r="H1698" s="5" t="s">
        <v>36</v>
      </c>
      <c r="I1698" s="7">
        <v>42312.410416666702</v>
      </c>
      <c r="J1698" s="7">
        <v>42312.452083333301</v>
      </c>
      <c r="K1698" s="8" t="s">
        <v>17</v>
      </c>
      <c r="L1698" s="8" t="s">
        <v>17</v>
      </c>
      <c r="M1698" s="9" t="s">
        <v>17</v>
      </c>
      <c r="N1698" s="2">
        <v>132</v>
      </c>
      <c r="O1698" s="8" t="s">
        <v>17</v>
      </c>
      <c r="P1698" t="str">
        <f t="shared" si="64"/>
        <v/>
      </c>
      <c r="Q1698">
        <f t="shared" si="65"/>
        <v>2015</v>
      </c>
    </row>
    <row r="1699" spans="1:17" x14ac:dyDescent="0.25">
      <c r="A1699" s="3">
        <v>209134</v>
      </c>
      <c r="B1699" s="4" t="s">
        <v>17</v>
      </c>
      <c r="C1699" s="6" t="s">
        <v>17</v>
      </c>
      <c r="D1699" s="5" t="s">
        <v>2243</v>
      </c>
      <c r="E1699" s="6" t="s">
        <v>84</v>
      </c>
      <c r="F1699" s="6" t="s">
        <v>2147</v>
      </c>
      <c r="G1699" s="5" t="s">
        <v>287</v>
      </c>
      <c r="H1699" s="5" t="s">
        <v>36</v>
      </c>
      <c r="I1699" s="7">
        <v>42312.410416666702</v>
      </c>
      <c r="J1699" s="7">
        <v>42312.452777777798</v>
      </c>
      <c r="K1699" s="8" t="s">
        <v>17</v>
      </c>
      <c r="L1699" s="8" t="s">
        <v>17</v>
      </c>
      <c r="M1699" s="9" t="s">
        <v>17</v>
      </c>
      <c r="N1699" s="2">
        <v>132</v>
      </c>
      <c r="O1699" s="8" t="s">
        <v>17</v>
      </c>
      <c r="P1699" t="str">
        <f t="shared" si="64"/>
        <v/>
      </c>
      <c r="Q1699">
        <f t="shared" si="65"/>
        <v>2015</v>
      </c>
    </row>
    <row r="1700" spans="1:17" x14ac:dyDescent="0.25">
      <c r="A1700" s="3">
        <v>209135</v>
      </c>
      <c r="B1700" s="4" t="s">
        <v>17</v>
      </c>
      <c r="C1700" s="6" t="s">
        <v>17</v>
      </c>
      <c r="D1700" s="5" t="s">
        <v>2244</v>
      </c>
      <c r="E1700" s="6" t="s">
        <v>84</v>
      </c>
      <c r="F1700" s="6" t="s">
        <v>2147</v>
      </c>
      <c r="G1700" s="5" t="s">
        <v>287</v>
      </c>
      <c r="H1700" s="5" t="s">
        <v>36</v>
      </c>
      <c r="I1700" s="7">
        <v>42312.410416666702</v>
      </c>
      <c r="K1700" s="8" t="s">
        <v>17</v>
      </c>
      <c r="L1700" s="8" t="s">
        <v>17</v>
      </c>
      <c r="M1700" s="9" t="s">
        <v>17</v>
      </c>
      <c r="N1700" s="2">
        <v>132</v>
      </c>
      <c r="O1700" s="8" t="s">
        <v>17</v>
      </c>
      <c r="P1700" t="str">
        <f t="shared" si="64"/>
        <v/>
      </c>
      <c r="Q1700">
        <f t="shared" si="65"/>
        <v>2015</v>
      </c>
    </row>
    <row r="1701" spans="1:17" ht="25.5" x14ac:dyDescent="0.25">
      <c r="A1701" s="3">
        <v>209155</v>
      </c>
      <c r="B1701" s="4" t="s">
        <v>17</v>
      </c>
      <c r="C1701" s="6" t="s">
        <v>17</v>
      </c>
      <c r="D1701" s="5" t="s">
        <v>224</v>
      </c>
      <c r="E1701" s="6" t="s">
        <v>17</v>
      </c>
      <c r="F1701" s="6" t="s">
        <v>2147</v>
      </c>
      <c r="G1701" s="5" t="s">
        <v>120</v>
      </c>
      <c r="H1701" s="5" t="s">
        <v>25</v>
      </c>
      <c r="I1701" s="7">
        <v>42313.197222222203</v>
      </c>
      <c r="J1701" s="7">
        <v>42313.197222222203</v>
      </c>
      <c r="K1701" s="8" t="s">
        <v>17</v>
      </c>
      <c r="L1701" s="8" t="s">
        <v>1276</v>
      </c>
      <c r="M1701" s="9" t="s">
        <v>17</v>
      </c>
      <c r="N1701" s="2">
        <v>66</v>
      </c>
      <c r="O1701" s="8" t="s">
        <v>17</v>
      </c>
      <c r="P1701" t="str">
        <f t="shared" si="64"/>
        <v/>
      </c>
      <c r="Q1701">
        <f t="shared" si="65"/>
        <v>2015</v>
      </c>
    </row>
    <row r="1702" spans="1:17" ht="25.5" x14ac:dyDescent="0.25">
      <c r="A1702" s="3">
        <v>209156</v>
      </c>
      <c r="B1702" s="4" t="s">
        <v>17</v>
      </c>
      <c r="C1702" s="6" t="s">
        <v>17</v>
      </c>
      <c r="D1702" s="5" t="s">
        <v>224</v>
      </c>
      <c r="E1702" s="6" t="s">
        <v>17</v>
      </c>
      <c r="F1702" s="6" t="s">
        <v>2147</v>
      </c>
      <c r="G1702" s="5" t="s">
        <v>120</v>
      </c>
      <c r="H1702" s="5" t="s">
        <v>25</v>
      </c>
      <c r="I1702" s="7">
        <v>42313.203472222202</v>
      </c>
      <c r="J1702" s="7">
        <v>42313.203472222202</v>
      </c>
      <c r="K1702" s="8" t="s">
        <v>17</v>
      </c>
      <c r="L1702" s="8" t="s">
        <v>1276</v>
      </c>
      <c r="M1702" s="9" t="s">
        <v>17</v>
      </c>
      <c r="N1702" s="2">
        <v>66</v>
      </c>
      <c r="O1702" s="8" t="s">
        <v>17</v>
      </c>
      <c r="P1702" t="str">
        <f t="shared" si="64"/>
        <v/>
      </c>
      <c r="Q1702">
        <f t="shared" si="65"/>
        <v>2015</v>
      </c>
    </row>
    <row r="1703" spans="1:17" ht="76.5" x14ac:dyDescent="0.25">
      <c r="A1703" s="3">
        <v>209308</v>
      </c>
      <c r="B1703" s="4" t="s">
        <v>17</v>
      </c>
      <c r="C1703" s="6" t="s">
        <v>17</v>
      </c>
      <c r="D1703" s="5" t="s">
        <v>260</v>
      </c>
      <c r="E1703" s="6" t="s">
        <v>17</v>
      </c>
      <c r="F1703" s="6" t="s">
        <v>2147</v>
      </c>
      <c r="G1703" s="5" t="s">
        <v>81</v>
      </c>
      <c r="H1703" s="5" t="s">
        <v>25</v>
      </c>
      <c r="I1703" s="7">
        <v>42312.993750000001</v>
      </c>
      <c r="J1703" s="7">
        <v>42313.53125</v>
      </c>
      <c r="K1703" s="8" t="s">
        <v>2245</v>
      </c>
      <c r="L1703" s="8" t="s">
        <v>1276</v>
      </c>
      <c r="M1703" s="9" t="s">
        <v>17</v>
      </c>
      <c r="N1703" s="2">
        <v>66</v>
      </c>
      <c r="O1703" s="8" t="s">
        <v>17</v>
      </c>
      <c r="P1703" t="str">
        <f t="shared" si="64"/>
        <v/>
      </c>
      <c r="Q1703">
        <f t="shared" si="65"/>
        <v>2015</v>
      </c>
    </row>
    <row r="1704" spans="1:17" ht="38.25" x14ac:dyDescent="0.25">
      <c r="A1704" s="3">
        <v>209330</v>
      </c>
      <c r="B1704" s="4" t="s">
        <v>88</v>
      </c>
      <c r="C1704" s="6" t="s">
        <v>25</v>
      </c>
      <c r="D1704" s="5" t="s">
        <v>480</v>
      </c>
      <c r="E1704" s="6" t="s">
        <v>84</v>
      </c>
      <c r="F1704" s="6" t="s">
        <v>2147</v>
      </c>
      <c r="G1704" s="5" t="s">
        <v>481</v>
      </c>
      <c r="H1704" s="5" t="s">
        <v>25</v>
      </c>
      <c r="I1704" s="7">
        <v>42314.068749999999</v>
      </c>
      <c r="J1704" s="7">
        <v>42314.068749999999</v>
      </c>
      <c r="K1704" s="8" t="s">
        <v>17</v>
      </c>
      <c r="L1704" s="8" t="s">
        <v>2246</v>
      </c>
      <c r="M1704" s="9" t="s">
        <v>1327</v>
      </c>
      <c r="N1704" s="2">
        <v>330</v>
      </c>
      <c r="O1704" s="8" t="s">
        <v>17</v>
      </c>
      <c r="P1704" t="str">
        <f t="shared" si="64"/>
        <v/>
      </c>
      <c r="Q1704">
        <f t="shared" si="65"/>
        <v>2015</v>
      </c>
    </row>
    <row r="1705" spans="1:17" ht="38.25" x14ac:dyDescent="0.25">
      <c r="A1705" s="3">
        <v>209427</v>
      </c>
      <c r="B1705" s="4" t="s">
        <v>95</v>
      </c>
      <c r="C1705" s="6" t="s">
        <v>36</v>
      </c>
      <c r="D1705" s="5" t="s">
        <v>1804</v>
      </c>
      <c r="E1705" s="6" t="s">
        <v>61</v>
      </c>
      <c r="F1705" s="6" t="s">
        <v>2147</v>
      </c>
      <c r="G1705" s="5" t="s">
        <v>533</v>
      </c>
      <c r="H1705" s="5" t="s">
        <v>52</v>
      </c>
      <c r="I1705" s="7">
        <v>42314.650694444397</v>
      </c>
      <c r="J1705" s="7">
        <v>42314.752777777801</v>
      </c>
      <c r="K1705" s="8" t="s">
        <v>17</v>
      </c>
      <c r="L1705" s="8" t="s">
        <v>17</v>
      </c>
      <c r="M1705" s="9" t="s">
        <v>2247</v>
      </c>
      <c r="N1705" s="2">
        <v>330</v>
      </c>
      <c r="O1705" s="8" t="s">
        <v>2248</v>
      </c>
      <c r="P1705" t="str">
        <f t="shared" si="64"/>
        <v>Forced</v>
      </c>
      <c r="Q1705">
        <f t="shared" si="65"/>
        <v>2015</v>
      </c>
    </row>
    <row r="1706" spans="1:17" x14ac:dyDescent="0.25">
      <c r="A1706" s="3">
        <v>209461</v>
      </c>
      <c r="B1706" s="4" t="s">
        <v>17</v>
      </c>
      <c r="C1706" s="6" t="s">
        <v>17</v>
      </c>
      <c r="D1706" s="5" t="s">
        <v>195</v>
      </c>
      <c r="E1706" s="6" t="s">
        <v>17</v>
      </c>
      <c r="F1706" s="6" t="s">
        <v>2147</v>
      </c>
      <c r="G1706" s="5" t="s">
        <v>116</v>
      </c>
      <c r="H1706" s="5" t="s">
        <v>25</v>
      </c>
      <c r="I1706" s="7">
        <v>42314.706250000003</v>
      </c>
      <c r="J1706" s="7">
        <v>42314.75</v>
      </c>
      <c r="K1706" s="8" t="s">
        <v>2249</v>
      </c>
      <c r="L1706" s="8" t="s">
        <v>1276</v>
      </c>
      <c r="M1706" s="9" t="s">
        <v>17</v>
      </c>
      <c r="N1706" s="2">
        <v>22</v>
      </c>
      <c r="O1706" s="8" t="s">
        <v>17</v>
      </c>
      <c r="P1706" t="str">
        <f t="shared" si="64"/>
        <v/>
      </c>
      <c r="Q1706">
        <f t="shared" si="65"/>
        <v>2015</v>
      </c>
    </row>
    <row r="1707" spans="1:17" x14ac:dyDescent="0.25">
      <c r="A1707" s="3">
        <v>209462</v>
      </c>
      <c r="B1707" s="4" t="s">
        <v>42</v>
      </c>
      <c r="C1707" s="6" t="s">
        <v>36</v>
      </c>
      <c r="D1707" s="5" t="s">
        <v>55</v>
      </c>
      <c r="E1707" s="6" t="s">
        <v>61</v>
      </c>
      <c r="F1707" s="6" t="s">
        <v>2147</v>
      </c>
      <c r="G1707" s="5" t="s">
        <v>126</v>
      </c>
      <c r="H1707" s="5" t="s">
        <v>52</v>
      </c>
      <c r="I1707" s="7">
        <v>42314.744444444397</v>
      </c>
      <c r="J1707" s="7">
        <v>42314.797222222202</v>
      </c>
      <c r="K1707" s="8" t="s">
        <v>17</v>
      </c>
      <c r="L1707" s="8" t="s">
        <v>17</v>
      </c>
      <c r="M1707" s="9" t="s">
        <v>2250</v>
      </c>
      <c r="N1707" s="2">
        <v>132</v>
      </c>
      <c r="O1707" s="8" t="s">
        <v>17</v>
      </c>
      <c r="P1707" t="str">
        <f t="shared" si="64"/>
        <v>Forced</v>
      </c>
      <c r="Q1707">
        <f t="shared" si="65"/>
        <v>2015</v>
      </c>
    </row>
    <row r="1708" spans="1:17" ht="38.25" x14ac:dyDescent="0.25">
      <c r="A1708" s="3">
        <v>209463</v>
      </c>
      <c r="B1708" s="4" t="s">
        <v>95</v>
      </c>
      <c r="C1708" s="6" t="s">
        <v>36</v>
      </c>
      <c r="D1708" s="5" t="s">
        <v>1804</v>
      </c>
      <c r="E1708" s="6" t="s">
        <v>61</v>
      </c>
      <c r="F1708" s="6" t="s">
        <v>2147</v>
      </c>
      <c r="G1708" s="5" t="s">
        <v>533</v>
      </c>
      <c r="H1708" s="5" t="s">
        <v>52</v>
      </c>
      <c r="I1708" s="7">
        <v>42315.246527777803</v>
      </c>
      <c r="J1708" s="7">
        <v>42315.552083333299</v>
      </c>
      <c r="K1708" s="8" t="s">
        <v>17</v>
      </c>
      <c r="L1708" s="8" t="s">
        <v>17</v>
      </c>
      <c r="M1708" s="9" t="s">
        <v>2247</v>
      </c>
      <c r="N1708" s="2">
        <v>330</v>
      </c>
      <c r="O1708" s="8" t="s">
        <v>2248</v>
      </c>
      <c r="P1708" t="str">
        <f t="shared" si="64"/>
        <v>Forced</v>
      </c>
      <c r="Q1708">
        <f t="shared" si="65"/>
        <v>2015</v>
      </c>
    </row>
    <row r="1709" spans="1:17" ht="89.25" x14ac:dyDescent="0.25">
      <c r="A1709" s="3">
        <v>209636</v>
      </c>
      <c r="B1709" s="4" t="s">
        <v>34</v>
      </c>
      <c r="C1709" s="6" t="s">
        <v>25</v>
      </c>
      <c r="D1709" s="5" t="s">
        <v>411</v>
      </c>
      <c r="E1709" s="6" t="s">
        <v>84</v>
      </c>
      <c r="F1709" s="6" t="s">
        <v>2147</v>
      </c>
      <c r="G1709" s="5" t="s">
        <v>412</v>
      </c>
      <c r="H1709" s="5" t="s">
        <v>25</v>
      </c>
      <c r="I1709" s="7">
        <v>42318.197222222203</v>
      </c>
      <c r="J1709" s="7">
        <v>42318.197222222203</v>
      </c>
      <c r="K1709" s="8" t="s">
        <v>2251</v>
      </c>
      <c r="L1709" s="8" t="s">
        <v>2252</v>
      </c>
      <c r="M1709" s="9" t="s">
        <v>1711</v>
      </c>
      <c r="N1709" s="2">
        <v>500</v>
      </c>
      <c r="O1709" s="8" t="s">
        <v>17</v>
      </c>
      <c r="P1709" t="str">
        <f t="shared" si="64"/>
        <v/>
      </c>
      <c r="Q1709">
        <f t="shared" si="65"/>
        <v>2015</v>
      </c>
    </row>
    <row r="1710" spans="1:17" ht="38.25" x14ac:dyDescent="0.25">
      <c r="A1710" s="3">
        <v>209713</v>
      </c>
      <c r="B1710" s="4" t="s">
        <v>95</v>
      </c>
      <c r="C1710" s="6" t="s">
        <v>36</v>
      </c>
      <c r="D1710" s="5" t="s">
        <v>139</v>
      </c>
      <c r="E1710" s="6" t="s">
        <v>61</v>
      </c>
      <c r="F1710" s="6" t="s">
        <v>2147</v>
      </c>
      <c r="G1710" s="5" t="s">
        <v>57</v>
      </c>
      <c r="H1710" s="5" t="s">
        <v>63</v>
      </c>
      <c r="I1710" s="7">
        <v>42318.493750000001</v>
      </c>
      <c r="J1710" s="7">
        <v>42320.563194444403</v>
      </c>
      <c r="K1710" s="8" t="s">
        <v>17</v>
      </c>
      <c r="L1710" s="8" t="s">
        <v>17</v>
      </c>
      <c r="M1710" s="9" t="s">
        <v>2253</v>
      </c>
      <c r="N1710" s="2">
        <v>330</v>
      </c>
      <c r="O1710" s="8" t="s">
        <v>2254</v>
      </c>
      <c r="P1710" t="str">
        <f t="shared" si="64"/>
        <v>Forced</v>
      </c>
      <c r="Q1710">
        <f t="shared" si="65"/>
        <v>2015</v>
      </c>
    </row>
    <row r="1711" spans="1:17" ht="178.5" x14ac:dyDescent="0.25">
      <c r="A1711" s="3">
        <v>209721</v>
      </c>
      <c r="B1711" s="4" t="s">
        <v>34</v>
      </c>
      <c r="C1711" s="6" t="s">
        <v>25</v>
      </c>
      <c r="D1711" s="5" t="s">
        <v>102</v>
      </c>
      <c r="E1711" s="6" t="s">
        <v>84</v>
      </c>
      <c r="F1711" s="6" t="s">
        <v>2147</v>
      </c>
      <c r="G1711" s="5" t="s">
        <v>103</v>
      </c>
      <c r="H1711" s="5" t="s">
        <v>25</v>
      </c>
      <c r="I1711" s="7">
        <v>42318.334027777797</v>
      </c>
      <c r="J1711" s="7">
        <v>42318.334027777797</v>
      </c>
      <c r="K1711" s="8" t="s">
        <v>2255</v>
      </c>
      <c r="L1711" s="8" t="s">
        <v>2256</v>
      </c>
      <c r="M1711" s="9" t="s">
        <v>2257</v>
      </c>
      <c r="N1711" s="2">
        <v>132</v>
      </c>
      <c r="O1711" s="8" t="s">
        <v>17</v>
      </c>
      <c r="P1711" t="str">
        <f t="shared" si="64"/>
        <v/>
      </c>
      <c r="Q1711">
        <f t="shared" si="65"/>
        <v>2015</v>
      </c>
    </row>
    <row r="1712" spans="1:17" x14ac:dyDescent="0.25">
      <c r="A1712" s="3">
        <v>209722</v>
      </c>
      <c r="B1712" s="4" t="s">
        <v>17</v>
      </c>
      <c r="C1712" s="6" t="s">
        <v>17</v>
      </c>
      <c r="D1712" s="5" t="s">
        <v>761</v>
      </c>
      <c r="E1712" s="6" t="s">
        <v>17</v>
      </c>
      <c r="F1712" s="6" t="s">
        <v>2147</v>
      </c>
      <c r="G1712" s="5" t="s">
        <v>199</v>
      </c>
      <c r="H1712" s="5" t="s">
        <v>36</v>
      </c>
      <c r="I1712" s="7">
        <v>42318.334027777797</v>
      </c>
      <c r="J1712" s="7">
        <v>42318.334027777797</v>
      </c>
      <c r="K1712" s="8" t="s">
        <v>17</v>
      </c>
      <c r="L1712" s="8" t="s">
        <v>17</v>
      </c>
      <c r="M1712" s="9" t="s">
        <v>17</v>
      </c>
      <c r="N1712" s="2">
        <v>132</v>
      </c>
      <c r="O1712" s="8" t="s">
        <v>17</v>
      </c>
      <c r="P1712" t="str">
        <f t="shared" si="64"/>
        <v/>
      </c>
      <c r="Q1712">
        <f t="shared" si="65"/>
        <v>2015</v>
      </c>
    </row>
    <row r="1713" spans="1:17" x14ac:dyDescent="0.25">
      <c r="A1713" s="3">
        <v>209723</v>
      </c>
      <c r="B1713" s="4" t="s">
        <v>17</v>
      </c>
      <c r="C1713" s="6" t="s">
        <v>17</v>
      </c>
      <c r="D1713" s="5" t="s">
        <v>762</v>
      </c>
      <c r="E1713" s="6" t="s">
        <v>17</v>
      </c>
      <c r="F1713" s="6" t="s">
        <v>2147</v>
      </c>
      <c r="G1713" s="5" t="s">
        <v>131</v>
      </c>
      <c r="H1713" s="5" t="s">
        <v>36</v>
      </c>
      <c r="I1713" s="7">
        <v>42318.334027777797</v>
      </c>
      <c r="J1713" s="7">
        <v>42318.334027777797</v>
      </c>
      <c r="K1713" s="8" t="s">
        <v>17</v>
      </c>
      <c r="L1713" s="8" t="s">
        <v>17</v>
      </c>
      <c r="M1713" s="9" t="s">
        <v>17</v>
      </c>
      <c r="N1713" s="2">
        <v>132</v>
      </c>
      <c r="O1713" s="8" t="s">
        <v>17</v>
      </c>
      <c r="P1713" t="str">
        <f t="shared" si="64"/>
        <v/>
      </c>
      <c r="Q1713">
        <f t="shared" si="65"/>
        <v>2015</v>
      </c>
    </row>
    <row r="1714" spans="1:17" ht="63.75" x14ac:dyDescent="0.25">
      <c r="A1714" s="3">
        <v>209764</v>
      </c>
      <c r="B1714" s="4" t="s">
        <v>17</v>
      </c>
      <c r="C1714" s="6" t="s">
        <v>17</v>
      </c>
      <c r="D1714" s="5" t="s">
        <v>2258</v>
      </c>
      <c r="E1714" s="6" t="s">
        <v>17</v>
      </c>
      <c r="F1714" s="6" t="s">
        <v>2147</v>
      </c>
      <c r="G1714" s="5" t="s">
        <v>183</v>
      </c>
      <c r="H1714" s="5" t="s">
        <v>145</v>
      </c>
      <c r="I1714" s="7">
        <v>42318.762499999997</v>
      </c>
      <c r="J1714" s="7">
        <v>42353.733333333301</v>
      </c>
      <c r="K1714" s="8" t="s">
        <v>2259</v>
      </c>
      <c r="L1714" s="8" t="s">
        <v>1276</v>
      </c>
      <c r="M1714" s="9" t="s">
        <v>17</v>
      </c>
      <c r="N1714" s="2">
        <v>132</v>
      </c>
      <c r="O1714" s="8" t="s">
        <v>17</v>
      </c>
      <c r="P1714" t="str">
        <f t="shared" si="64"/>
        <v/>
      </c>
      <c r="Q1714">
        <f t="shared" si="65"/>
        <v>2015</v>
      </c>
    </row>
    <row r="1715" spans="1:17" x14ac:dyDescent="0.25">
      <c r="A1715" s="3">
        <v>209896</v>
      </c>
      <c r="B1715" s="4" t="s">
        <v>17</v>
      </c>
      <c r="C1715" s="6" t="s">
        <v>17</v>
      </c>
      <c r="D1715" s="5" t="s">
        <v>1993</v>
      </c>
      <c r="E1715" s="6" t="s">
        <v>17</v>
      </c>
      <c r="F1715" s="6" t="s">
        <v>2147</v>
      </c>
      <c r="G1715" s="5" t="s">
        <v>188</v>
      </c>
      <c r="H1715" s="5" t="s">
        <v>25</v>
      </c>
      <c r="I1715" s="7">
        <v>42320.248611111099</v>
      </c>
      <c r="J1715" s="7">
        <v>42320.248611111099</v>
      </c>
      <c r="K1715" s="8" t="s">
        <v>2260</v>
      </c>
      <c r="L1715" s="8" t="s">
        <v>1276</v>
      </c>
      <c r="M1715" s="9" t="s">
        <v>17</v>
      </c>
      <c r="N1715" s="2">
        <v>33</v>
      </c>
      <c r="O1715" s="8" t="s">
        <v>17</v>
      </c>
      <c r="P1715" t="str">
        <f t="shared" si="64"/>
        <v/>
      </c>
      <c r="Q1715">
        <f t="shared" si="65"/>
        <v>2015</v>
      </c>
    </row>
    <row r="1716" spans="1:17" x14ac:dyDescent="0.25">
      <c r="A1716" s="3">
        <v>209911</v>
      </c>
      <c r="B1716" s="4" t="s">
        <v>17</v>
      </c>
      <c r="C1716" s="6" t="s">
        <v>17</v>
      </c>
      <c r="D1716" s="5" t="s">
        <v>1954</v>
      </c>
      <c r="E1716" s="6" t="s">
        <v>17</v>
      </c>
      <c r="F1716" s="6" t="s">
        <v>2147</v>
      </c>
      <c r="G1716" s="5" t="s">
        <v>188</v>
      </c>
      <c r="H1716" s="5" t="s">
        <v>25</v>
      </c>
      <c r="I1716" s="7">
        <v>42320.258333333302</v>
      </c>
      <c r="J1716" s="7">
        <v>42320.258333333302</v>
      </c>
      <c r="K1716" s="8" t="s">
        <v>262</v>
      </c>
      <c r="L1716" s="8" t="s">
        <v>1276</v>
      </c>
      <c r="M1716" s="9" t="s">
        <v>17</v>
      </c>
      <c r="N1716" s="2">
        <v>33</v>
      </c>
      <c r="O1716" s="8" t="s">
        <v>17</v>
      </c>
      <c r="P1716" t="str">
        <f t="shared" si="64"/>
        <v/>
      </c>
      <c r="Q1716">
        <f t="shared" si="65"/>
        <v>2015</v>
      </c>
    </row>
    <row r="1717" spans="1:17" ht="25.5" x14ac:dyDescent="0.25">
      <c r="A1717" s="3">
        <v>209927</v>
      </c>
      <c r="B1717" s="4" t="s">
        <v>17</v>
      </c>
      <c r="C1717" s="6" t="s">
        <v>17</v>
      </c>
      <c r="D1717" s="5" t="s">
        <v>157</v>
      </c>
      <c r="E1717" s="6" t="s">
        <v>17</v>
      </c>
      <c r="F1717" s="6" t="s">
        <v>2147</v>
      </c>
      <c r="G1717" s="5" t="s">
        <v>158</v>
      </c>
      <c r="H1717" s="5" t="s">
        <v>25</v>
      </c>
      <c r="I1717" s="7">
        <v>42320.278472222199</v>
      </c>
      <c r="J1717" s="7">
        <v>42320.278472222199</v>
      </c>
      <c r="K1717" s="8" t="s">
        <v>262</v>
      </c>
      <c r="L1717" s="8" t="s">
        <v>1276</v>
      </c>
      <c r="M1717" s="9" t="s">
        <v>17</v>
      </c>
      <c r="N1717" s="2">
        <v>66</v>
      </c>
      <c r="O1717" s="8" t="s">
        <v>17</v>
      </c>
      <c r="P1717" t="str">
        <f t="shared" si="64"/>
        <v/>
      </c>
      <c r="Q1717">
        <f t="shared" si="65"/>
        <v>2015</v>
      </c>
    </row>
    <row r="1718" spans="1:17" ht="25.5" x14ac:dyDescent="0.25">
      <c r="A1718" s="3">
        <v>209978</v>
      </c>
      <c r="B1718" s="4" t="s">
        <v>17</v>
      </c>
      <c r="C1718" s="6" t="s">
        <v>17</v>
      </c>
      <c r="D1718" s="5" t="s">
        <v>449</v>
      </c>
      <c r="E1718" s="6" t="s">
        <v>17</v>
      </c>
      <c r="F1718" s="6" t="s">
        <v>2147</v>
      </c>
      <c r="G1718" s="5" t="s">
        <v>326</v>
      </c>
      <c r="H1718" s="5" t="s">
        <v>25</v>
      </c>
      <c r="I1718" s="7">
        <v>42320.374305555597</v>
      </c>
      <c r="J1718" s="7">
        <v>42320.374305555597</v>
      </c>
      <c r="K1718" s="8" t="s">
        <v>262</v>
      </c>
      <c r="L1718" s="8" t="s">
        <v>1276</v>
      </c>
      <c r="M1718" s="9" t="s">
        <v>17</v>
      </c>
      <c r="N1718" s="2">
        <v>66</v>
      </c>
      <c r="O1718" s="8" t="s">
        <v>17</v>
      </c>
      <c r="P1718" t="str">
        <f t="shared" si="64"/>
        <v/>
      </c>
      <c r="Q1718">
        <f t="shared" si="65"/>
        <v>2015</v>
      </c>
    </row>
    <row r="1719" spans="1:17" ht="25.5" x14ac:dyDescent="0.25">
      <c r="A1719" s="3">
        <v>209983</v>
      </c>
      <c r="B1719" s="4" t="s">
        <v>42</v>
      </c>
      <c r="C1719" s="6" t="s">
        <v>25</v>
      </c>
      <c r="D1719" s="5" t="s">
        <v>2261</v>
      </c>
      <c r="E1719" s="6" t="s">
        <v>61</v>
      </c>
      <c r="F1719" s="6" t="s">
        <v>2147</v>
      </c>
      <c r="G1719" s="5" t="s">
        <v>2262</v>
      </c>
      <c r="H1719" s="5" t="s">
        <v>25</v>
      </c>
      <c r="I1719" s="7">
        <v>42320.507638888899</v>
      </c>
      <c r="J1719" s="7">
        <v>42320.631944444402</v>
      </c>
      <c r="K1719" s="8" t="s">
        <v>17</v>
      </c>
      <c r="L1719" s="8" t="s">
        <v>17</v>
      </c>
      <c r="M1719" s="9" t="s">
        <v>2263</v>
      </c>
      <c r="N1719" s="2">
        <v>132</v>
      </c>
      <c r="O1719" s="8" t="s">
        <v>17</v>
      </c>
      <c r="P1719" t="str">
        <f t="shared" si="64"/>
        <v>Forced</v>
      </c>
      <c r="Q1719">
        <f t="shared" si="65"/>
        <v>2015</v>
      </c>
    </row>
    <row r="1720" spans="1:17" ht="25.5" x14ac:dyDescent="0.25">
      <c r="A1720" s="3">
        <v>210111</v>
      </c>
      <c r="B1720" s="4" t="s">
        <v>17</v>
      </c>
      <c r="C1720" s="6" t="s">
        <v>17</v>
      </c>
      <c r="D1720" s="5" t="s">
        <v>157</v>
      </c>
      <c r="E1720" s="6" t="s">
        <v>17</v>
      </c>
      <c r="F1720" s="6" t="s">
        <v>2147</v>
      </c>
      <c r="G1720" s="5" t="s">
        <v>158</v>
      </c>
      <c r="H1720" s="5" t="s">
        <v>25</v>
      </c>
      <c r="I1720" s="7">
        <v>42320.648611111101</v>
      </c>
      <c r="J1720" s="7">
        <v>42320.648611111101</v>
      </c>
      <c r="K1720" s="8" t="s">
        <v>17</v>
      </c>
      <c r="L1720" s="8" t="s">
        <v>1276</v>
      </c>
      <c r="M1720" s="9" t="s">
        <v>17</v>
      </c>
      <c r="N1720" s="2">
        <v>66</v>
      </c>
      <c r="O1720" s="8" t="s">
        <v>17</v>
      </c>
      <c r="P1720" t="str">
        <f t="shared" si="64"/>
        <v/>
      </c>
      <c r="Q1720">
        <f t="shared" si="65"/>
        <v>2015</v>
      </c>
    </row>
    <row r="1721" spans="1:17" ht="25.5" x14ac:dyDescent="0.25">
      <c r="A1721" s="3">
        <v>210112</v>
      </c>
      <c r="B1721" s="4" t="s">
        <v>17</v>
      </c>
      <c r="C1721" s="6" t="s">
        <v>17</v>
      </c>
      <c r="D1721" s="5" t="s">
        <v>157</v>
      </c>
      <c r="E1721" s="6" t="s">
        <v>17</v>
      </c>
      <c r="F1721" s="6" t="s">
        <v>2147</v>
      </c>
      <c r="G1721" s="5" t="s">
        <v>158</v>
      </c>
      <c r="H1721" s="5" t="s">
        <v>25</v>
      </c>
      <c r="I1721" s="7">
        <v>42320.65</v>
      </c>
      <c r="J1721" s="7">
        <v>42320.65</v>
      </c>
      <c r="K1721" s="8" t="s">
        <v>17</v>
      </c>
      <c r="L1721" s="8" t="s">
        <v>1276</v>
      </c>
      <c r="M1721" s="9" t="s">
        <v>17</v>
      </c>
      <c r="N1721" s="2">
        <v>66</v>
      </c>
      <c r="O1721" s="8" t="s">
        <v>17</v>
      </c>
      <c r="P1721" t="str">
        <f t="shared" si="64"/>
        <v/>
      </c>
      <c r="Q1721">
        <f t="shared" si="65"/>
        <v>2015</v>
      </c>
    </row>
    <row r="1722" spans="1:17" x14ac:dyDescent="0.25">
      <c r="A1722" s="3">
        <v>210113</v>
      </c>
      <c r="B1722" s="4" t="s">
        <v>17</v>
      </c>
      <c r="C1722" s="6" t="s">
        <v>17</v>
      </c>
      <c r="D1722" s="5" t="s">
        <v>328</v>
      </c>
      <c r="E1722" s="6" t="s">
        <v>17</v>
      </c>
      <c r="F1722" s="6" t="s">
        <v>2147</v>
      </c>
      <c r="G1722" s="5" t="s">
        <v>284</v>
      </c>
      <c r="H1722" s="5" t="s">
        <v>25</v>
      </c>
      <c r="I1722" s="7">
        <v>42320.688888888901</v>
      </c>
      <c r="J1722" s="7">
        <v>42320.688888888901</v>
      </c>
      <c r="K1722" s="8" t="s">
        <v>17</v>
      </c>
      <c r="L1722" s="8" t="s">
        <v>1276</v>
      </c>
      <c r="M1722" s="9" t="s">
        <v>17</v>
      </c>
      <c r="N1722" s="2">
        <v>66</v>
      </c>
      <c r="O1722" s="8" t="s">
        <v>17</v>
      </c>
      <c r="P1722" t="str">
        <f t="shared" si="64"/>
        <v/>
      </c>
      <c r="Q1722">
        <f t="shared" si="65"/>
        <v>2015</v>
      </c>
    </row>
    <row r="1723" spans="1:17" x14ac:dyDescent="0.25">
      <c r="A1723" s="3">
        <v>210117</v>
      </c>
      <c r="B1723" s="4" t="s">
        <v>17</v>
      </c>
      <c r="C1723" s="6" t="s">
        <v>17</v>
      </c>
      <c r="D1723" s="5" t="s">
        <v>115</v>
      </c>
      <c r="E1723" s="6" t="s">
        <v>17</v>
      </c>
      <c r="F1723" s="6" t="s">
        <v>2147</v>
      </c>
      <c r="G1723" s="5" t="s">
        <v>116</v>
      </c>
      <c r="H1723" s="5" t="s">
        <v>25</v>
      </c>
      <c r="I1723" s="7">
        <v>42320.722222222197</v>
      </c>
      <c r="J1723" s="7">
        <v>42320.722222222197</v>
      </c>
      <c r="K1723" s="8" t="s">
        <v>17</v>
      </c>
      <c r="L1723" s="8" t="s">
        <v>1276</v>
      </c>
      <c r="M1723" s="9" t="s">
        <v>17</v>
      </c>
      <c r="N1723" s="2">
        <v>22</v>
      </c>
      <c r="O1723" s="8" t="s">
        <v>17</v>
      </c>
      <c r="P1723" t="str">
        <f t="shared" si="64"/>
        <v/>
      </c>
      <c r="Q1723">
        <f t="shared" si="65"/>
        <v>2015</v>
      </c>
    </row>
    <row r="1724" spans="1:17" x14ac:dyDescent="0.25">
      <c r="A1724" s="3">
        <v>210118</v>
      </c>
      <c r="B1724" s="4" t="s">
        <v>17</v>
      </c>
      <c r="C1724" s="6" t="s">
        <v>17</v>
      </c>
      <c r="D1724" s="5" t="s">
        <v>215</v>
      </c>
      <c r="E1724" s="6" t="s">
        <v>17</v>
      </c>
      <c r="F1724" s="6" t="s">
        <v>2147</v>
      </c>
      <c r="G1724" s="5" t="s">
        <v>158</v>
      </c>
      <c r="H1724" s="5" t="s">
        <v>25</v>
      </c>
      <c r="I1724" s="7">
        <v>42320.783333333296</v>
      </c>
      <c r="J1724" s="7">
        <v>42320.783333333296</v>
      </c>
      <c r="K1724" s="8" t="s">
        <v>17</v>
      </c>
      <c r="L1724" s="8" t="s">
        <v>1276</v>
      </c>
      <c r="M1724" s="9" t="s">
        <v>17</v>
      </c>
      <c r="N1724" s="2">
        <v>66</v>
      </c>
      <c r="O1724" s="8" t="s">
        <v>17</v>
      </c>
      <c r="P1724" t="str">
        <f t="shared" si="64"/>
        <v/>
      </c>
      <c r="Q1724">
        <f t="shared" si="65"/>
        <v>2015</v>
      </c>
    </row>
    <row r="1725" spans="1:17" ht="63.75" x14ac:dyDescent="0.25">
      <c r="A1725" s="3">
        <v>210119</v>
      </c>
      <c r="B1725" s="4" t="s">
        <v>88</v>
      </c>
      <c r="C1725" s="6" t="s">
        <v>25</v>
      </c>
      <c r="D1725" s="5" t="s">
        <v>175</v>
      </c>
      <c r="E1725" s="6" t="s">
        <v>84</v>
      </c>
      <c r="F1725" s="6" t="s">
        <v>2147</v>
      </c>
      <c r="G1725" s="5" t="s">
        <v>176</v>
      </c>
      <c r="H1725" s="5" t="s">
        <v>25</v>
      </c>
      <c r="I1725" s="7">
        <v>42321.097222222197</v>
      </c>
      <c r="J1725" s="7">
        <v>42321.097222222197</v>
      </c>
      <c r="K1725" s="8" t="s">
        <v>2264</v>
      </c>
      <c r="L1725" s="8" t="s">
        <v>2265</v>
      </c>
      <c r="M1725" s="9" t="s">
        <v>1327</v>
      </c>
      <c r="N1725" s="2">
        <v>330</v>
      </c>
      <c r="O1725" s="8" t="s">
        <v>17</v>
      </c>
      <c r="P1725" t="str">
        <f t="shared" si="64"/>
        <v/>
      </c>
      <c r="Q1725">
        <f t="shared" si="65"/>
        <v>2015</v>
      </c>
    </row>
    <row r="1726" spans="1:17" ht="76.5" x14ac:dyDescent="0.25">
      <c r="A1726" s="3">
        <v>210120</v>
      </c>
      <c r="B1726" s="4" t="s">
        <v>17</v>
      </c>
      <c r="C1726" s="6" t="s">
        <v>17</v>
      </c>
      <c r="D1726" s="5" t="s">
        <v>248</v>
      </c>
      <c r="E1726" s="6" t="s">
        <v>17</v>
      </c>
      <c r="F1726" s="6" t="s">
        <v>2147</v>
      </c>
      <c r="G1726" s="5" t="s">
        <v>249</v>
      </c>
      <c r="H1726" s="5" t="s">
        <v>25</v>
      </c>
      <c r="I1726" s="7">
        <v>42321.027777777803</v>
      </c>
      <c r="J1726" s="7">
        <v>42321.166666666701</v>
      </c>
      <c r="K1726" s="8" t="s">
        <v>2266</v>
      </c>
      <c r="L1726" s="8" t="s">
        <v>1276</v>
      </c>
      <c r="M1726" s="9" t="s">
        <v>17</v>
      </c>
      <c r="N1726" s="2">
        <v>22</v>
      </c>
      <c r="O1726" s="8" t="s">
        <v>17</v>
      </c>
      <c r="P1726" t="str">
        <f t="shared" si="64"/>
        <v/>
      </c>
      <c r="Q1726">
        <f t="shared" si="65"/>
        <v>2015</v>
      </c>
    </row>
    <row r="1727" spans="1:17" ht="25.5" x14ac:dyDescent="0.25">
      <c r="A1727" s="3">
        <v>210164</v>
      </c>
      <c r="B1727" s="4" t="s">
        <v>88</v>
      </c>
      <c r="C1727" s="6" t="s">
        <v>25</v>
      </c>
      <c r="D1727" s="5" t="s">
        <v>554</v>
      </c>
      <c r="E1727" s="6" t="s">
        <v>84</v>
      </c>
      <c r="F1727" s="6" t="s">
        <v>2147</v>
      </c>
      <c r="G1727" s="5" t="s">
        <v>555</v>
      </c>
      <c r="H1727" s="5" t="s">
        <v>25</v>
      </c>
      <c r="I1727" s="7">
        <v>42321.408333333296</v>
      </c>
      <c r="J1727" s="7">
        <v>42321.408333333296</v>
      </c>
      <c r="K1727" s="8" t="s">
        <v>17</v>
      </c>
      <c r="L1727" s="8" t="s">
        <v>2267</v>
      </c>
      <c r="M1727" s="9" t="s">
        <v>1327</v>
      </c>
      <c r="N1727" s="2">
        <v>132</v>
      </c>
      <c r="O1727" s="8" t="s">
        <v>17</v>
      </c>
      <c r="P1727" t="str">
        <f t="shared" si="64"/>
        <v/>
      </c>
      <c r="Q1727">
        <f t="shared" si="65"/>
        <v>2015</v>
      </c>
    </row>
    <row r="1728" spans="1:17" ht="25.5" x14ac:dyDescent="0.25">
      <c r="A1728" s="3">
        <v>210165</v>
      </c>
      <c r="B1728" s="4" t="s">
        <v>88</v>
      </c>
      <c r="C1728" s="6" t="s">
        <v>25</v>
      </c>
      <c r="D1728" s="5" t="s">
        <v>554</v>
      </c>
      <c r="E1728" s="6" t="s">
        <v>84</v>
      </c>
      <c r="F1728" s="6" t="s">
        <v>2147</v>
      </c>
      <c r="G1728" s="5" t="s">
        <v>555</v>
      </c>
      <c r="H1728" s="5" t="s">
        <v>25</v>
      </c>
      <c r="I1728" s="7">
        <v>42321.410416666702</v>
      </c>
      <c r="J1728" s="7">
        <v>42321.410416666702</v>
      </c>
      <c r="K1728" s="8" t="s">
        <v>17</v>
      </c>
      <c r="L1728" s="8" t="s">
        <v>2267</v>
      </c>
      <c r="M1728" s="9" t="s">
        <v>1327</v>
      </c>
      <c r="N1728" s="2">
        <v>132</v>
      </c>
      <c r="O1728" s="8" t="s">
        <v>17</v>
      </c>
      <c r="P1728" t="str">
        <f t="shared" si="64"/>
        <v/>
      </c>
      <c r="Q1728">
        <f t="shared" si="65"/>
        <v>2015</v>
      </c>
    </row>
    <row r="1729" spans="1:17" ht="38.25" x14ac:dyDescent="0.25">
      <c r="A1729" s="3">
        <v>210191</v>
      </c>
      <c r="B1729" s="4" t="s">
        <v>17</v>
      </c>
      <c r="C1729" s="6" t="s">
        <v>17</v>
      </c>
      <c r="D1729" s="5" t="s">
        <v>106</v>
      </c>
      <c r="E1729" s="6" t="s">
        <v>17</v>
      </c>
      <c r="F1729" s="6" t="s">
        <v>2147</v>
      </c>
      <c r="G1729" s="5" t="s">
        <v>105</v>
      </c>
      <c r="H1729" s="5" t="s">
        <v>25</v>
      </c>
      <c r="I1729" s="7">
        <v>42321.556944444397</v>
      </c>
      <c r="J1729" s="7">
        <v>42321.556944444397</v>
      </c>
      <c r="K1729" s="8" t="s">
        <v>2268</v>
      </c>
      <c r="L1729" s="8" t="s">
        <v>1276</v>
      </c>
      <c r="M1729" s="9" t="s">
        <v>17</v>
      </c>
      <c r="N1729" s="2">
        <v>66</v>
      </c>
      <c r="O1729" s="8" t="s">
        <v>17</v>
      </c>
      <c r="P1729" t="str">
        <f t="shared" si="64"/>
        <v/>
      </c>
      <c r="Q1729">
        <f t="shared" si="65"/>
        <v>2015</v>
      </c>
    </row>
    <row r="1730" spans="1:17" x14ac:dyDescent="0.25">
      <c r="A1730" s="3">
        <v>210199</v>
      </c>
      <c r="B1730" s="4" t="s">
        <v>17</v>
      </c>
      <c r="C1730" s="6" t="s">
        <v>17</v>
      </c>
      <c r="D1730" s="5" t="s">
        <v>171</v>
      </c>
      <c r="E1730" s="6" t="s">
        <v>17</v>
      </c>
      <c r="F1730" s="6" t="s">
        <v>2147</v>
      </c>
      <c r="G1730" s="5" t="s">
        <v>172</v>
      </c>
      <c r="H1730" s="5" t="s">
        <v>25</v>
      </c>
      <c r="I1730" s="7">
        <v>42321.589583333298</v>
      </c>
      <c r="J1730" s="7">
        <v>42321.589583333298</v>
      </c>
      <c r="K1730" s="8" t="s">
        <v>17</v>
      </c>
      <c r="L1730" s="8" t="s">
        <v>1276</v>
      </c>
      <c r="M1730" s="9" t="s">
        <v>17</v>
      </c>
      <c r="N1730" s="2">
        <v>66</v>
      </c>
      <c r="O1730" s="8" t="s">
        <v>17</v>
      </c>
      <c r="P1730" t="str">
        <f t="shared" si="64"/>
        <v/>
      </c>
      <c r="Q1730">
        <f t="shared" si="65"/>
        <v>2015</v>
      </c>
    </row>
    <row r="1731" spans="1:17" ht="25.5" x14ac:dyDescent="0.25">
      <c r="A1731" s="3">
        <v>210208</v>
      </c>
      <c r="B1731" s="4" t="s">
        <v>17</v>
      </c>
      <c r="C1731" s="6" t="s">
        <v>17</v>
      </c>
      <c r="D1731" s="5" t="s">
        <v>106</v>
      </c>
      <c r="E1731" s="6" t="s">
        <v>17</v>
      </c>
      <c r="F1731" s="6" t="s">
        <v>2147</v>
      </c>
      <c r="G1731" s="5" t="s">
        <v>105</v>
      </c>
      <c r="H1731" s="5" t="s">
        <v>25</v>
      </c>
      <c r="I1731" s="7">
        <v>42321.613194444399</v>
      </c>
      <c r="J1731" s="7">
        <v>42321.613194444399</v>
      </c>
      <c r="K1731" s="8" t="s">
        <v>17</v>
      </c>
      <c r="L1731" s="8" t="s">
        <v>1276</v>
      </c>
      <c r="M1731" s="9" t="s">
        <v>17</v>
      </c>
      <c r="N1731" s="2">
        <v>66</v>
      </c>
      <c r="O1731" s="8" t="s">
        <v>17</v>
      </c>
      <c r="P1731" t="str">
        <f t="shared" si="64"/>
        <v/>
      </c>
      <c r="Q1731">
        <f t="shared" si="65"/>
        <v>2015</v>
      </c>
    </row>
    <row r="1732" spans="1:17" ht="25.5" x14ac:dyDescent="0.25">
      <c r="A1732" s="3">
        <v>210211</v>
      </c>
      <c r="B1732" s="4" t="s">
        <v>17</v>
      </c>
      <c r="C1732" s="6" t="s">
        <v>17</v>
      </c>
      <c r="D1732" s="5" t="s">
        <v>221</v>
      </c>
      <c r="E1732" s="6" t="s">
        <v>17</v>
      </c>
      <c r="F1732" s="6" t="s">
        <v>2147</v>
      </c>
      <c r="G1732" s="5" t="s">
        <v>100</v>
      </c>
      <c r="H1732" s="5" t="s">
        <v>25</v>
      </c>
      <c r="I1732" s="7">
        <v>42321.649305555598</v>
      </c>
      <c r="J1732" s="7">
        <v>42321.649305555598</v>
      </c>
      <c r="K1732" s="8" t="s">
        <v>17</v>
      </c>
      <c r="L1732" s="8" t="s">
        <v>1276</v>
      </c>
      <c r="M1732" s="9" t="s">
        <v>17</v>
      </c>
      <c r="N1732" s="2">
        <v>66</v>
      </c>
      <c r="O1732" s="8" t="s">
        <v>17</v>
      </c>
      <c r="P1732" t="str">
        <f t="shared" ref="P1732:P1795" si="66">IF(OR(E1732="B",E1732="E"),"Forced",IF(OR(E1732="C",E1732="Z"),"Fault",""))</f>
        <v/>
      </c>
      <c r="Q1732">
        <f t="shared" ref="Q1732:Q1795" si="67">YEAR(I1732)</f>
        <v>2015</v>
      </c>
    </row>
    <row r="1733" spans="1:17" ht="89.25" x14ac:dyDescent="0.25">
      <c r="A1733" s="3">
        <v>210220</v>
      </c>
      <c r="B1733" s="4" t="s">
        <v>88</v>
      </c>
      <c r="C1733" s="6" t="s">
        <v>25</v>
      </c>
      <c r="D1733" s="5" t="s">
        <v>692</v>
      </c>
      <c r="E1733" s="6" t="s">
        <v>38</v>
      </c>
      <c r="F1733" s="6" t="s">
        <v>2147</v>
      </c>
      <c r="G1733" s="5" t="s">
        <v>693</v>
      </c>
      <c r="H1733" s="5" t="s">
        <v>25</v>
      </c>
      <c r="I1733" s="7">
        <v>42321.666666666701</v>
      </c>
      <c r="J1733" s="7">
        <v>42322.622916666704</v>
      </c>
      <c r="K1733" s="8" t="s">
        <v>2269</v>
      </c>
      <c r="L1733" s="8" t="s">
        <v>2270</v>
      </c>
      <c r="M1733" s="9" t="s">
        <v>2271</v>
      </c>
      <c r="N1733" s="2">
        <v>330</v>
      </c>
      <c r="O1733" s="8" t="s">
        <v>2272</v>
      </c>
      <c r="P1733" t="str">
        <f t="shared" si="66"/>
        <v>Fault</v>
      </c>
      <c r="Q1733">
        <f t="shared" si="67"/>
        <v>2015</v>
      </c>
    </row>
    <row r="1734" spans="1:17" ht="25.5" x14ac:dyDescent="0.25">
      <c r="A1734" s="3">
        <v>210221</v>
      </c>
      <c r="B1734" s="4" t="s">
        <v>17</v>
      </c>
      <c r="C1734" s="6" t="s">
        <v>17</v>
      </c>
      <c r="D1734" s="5" t="s">
        <v>106</v>
      </c>
      <c r="E1734" s="6" t="s">
        <v>17</v>
      </c>
      <c r="F1734" s="6" t="s">
        <v>2147</v>
      </c>
      <c r="G1734" s="5" t="s">
        <v>105</v>
      </c>
      <c r="H1734" s="5" t="s">
        <v>25</v>
      </c>
      <c r="I1734" s="7">
        <v>42321.670138888898</v>
      </c>
      <c r="J1734" s="7">
        <v>42321.670138888898</v>
      </c>
      <c r="K1734" s="8" t="s">
        <v>17</v>
      </c>
      <c r="L1734" s="8" t="s">
        <v>1276</v>
      </c>
      <c r="M1734" s="9" t="s">
        <v>17</v>
      </c>
      <c r="N1734" s="2">
        <v>66</v>
      </c>
      <c r="O1734" s="8" t="s">
        <v>17</v>
      </c>
      <c r="P1734" t="str">
        <f t="shared" si="66"/>
        <v/>
      </c>
      <c r="Q1734">
        <f t="shared" si="67"/>
        <v>2015</v>
      </c>
    </row>
    <row r="1735" spans="1:17" ht="25.5" x14ac:dyDescent="0.25">
      <c r="A1735" s="3">
        <v>210222</v>
      </c>
      <c r="B1735" s="4" t="s">
        <v>17</v>
      </c>
      <c r="C1735" s="6" t="s">
        <v>17</v>
      </c>
      <c r="D1735" s="5" t="s">
        <v>93</v>
      </c>
      <c r="E1735" s="6" t="s">
        <v>17</v>
      </c>
      <c r="F1735" s="6" t="s">
        <v>2147</v>
      </c>
      <c r="G1735" s="5" t="s">
        <v>46</v>
      </c>
      <c r="H1735" s="5" t="s">
        <v>25</v>
      </c>
      <c r="I1735" s="7">
        <v>42321.95</v>
      </c>
      <c r="J1735" s="7">
        <v>42321.95</v>
      </c>
      <c r="K1735" s="8" t="s">
        <v>17</v>
      </c>
      <c r="L1735" s="8" t="s">
        <v>1276</v>
      </c>
      <c r="M1735" s="9" t="s">
        <v>17</v>
      </c>
      <c r="N1735" s="2">
        <v>33</v>
      </c>
      <c r="O1735" s="8" t="s">
        <v>17</v>
      </c>
      <c r="P1735" t="str">
        <f t="shared" si="66"/>
        <v/>
      </c>
      <c r="Q1735">
        <f t="shared" si="67"/>
        <v>2015</v>
      </c>
    </row>
    <row r="1736" spans="1:17" x14ac:dyDescent="0.25">
      <c r="A1736" s="3">
        <v>210223</v>
      </c>
      <c r="B1736" s="4" t="s">
        <v>17</v>
      </c>
      <c r="C1736" s="6" t="s">
        <v>17</v>
      </c>
      <c r="D1736" s="5" t="s">
        <v>463</v>
      </c>
      <c r="E1736" s="6" t="s">
        <v>17</v>
      </c>
      <c r="F1736" s="6" t="s">
        <v>2147</v>
      </c>
      <c r="G1736" s="5" t="s">
        <v>442</v>
      </c>
      <c r="H1736" s="5" t="s">
        <v>25</v>
      </c>
      <c r="I1736" s="7">
        <v>42322.014583333301</v>
      </c>
      <c r="J1736" s="7">
        <v>42322.014583333301</v>
      </c>
      <c r="K1736" s="8" t="s">
        <v>17</v>
      </c>
      <c r="L1736" s="8" t="s">
        <v>1276</v>
      </c>
      <c r="M1736" s="9" t="s">
        <v>17</v>
      </c>
      <c r="N1736" s="2">
        <v>66</v>
      </c>
      <c r="O1736" s="8" t="s">
        <v>17</v>
      </c>
      <c r="P1736" t="str">
        <f t="shared" si="66"/>
        <v/>
      </c>
      <c r="Q1736">
        <f t="shared" si="67"/>
        <v>2015</v>
      </c>
    </row>
    <row r="1737" spans="1:17" ht="25.5" x14ac:dyDescent="0.25">
      <c r="A1737" s="3">
        <v>210226</v>
      </c>
      <c r="B1737" s="4" t="s">
        <v>17</v>
      </c>
      <c r="C1737" s="6" t="s">
        <v>17</v>
      </c>
      <c r="D1737" s="5" t="s">
        <v>2273</v>
      </c>
      <c r="E1737" s="6" t="s">
        <v>17</v>
      </c>
      <c r="F1737" s="6" t="s">
        <v>2147</v>
      </c>
      <c r="G1737" s="5" t="s">
        <v>2274</v>
      </c>
      <c r="H1737" s="5" t="s">
        <v>25</v>
      </c>
      <c r="I1737" s="7">
        <v>42322.168055555601</v>
      </c>
      <c r="J1737" s="7">
        <v>42322.356249999997</v>
      </c>
      <c r="K1737" s="8" t="s">
        <v>2275</v>
      </c>
      <c r="L1737" s="8" t="s">
        <v>1276</v>
      </c>
      <c r="M1737" s="9" t="s">
        <v>17</v>
      </c>
      <c r="N1737" s="2">
        <v>132</v>
      </c>
      <c r="O1737" s="8" t="s">
        <v>17</v>
      </c>
      <c r="P1737" t="str">
        <f t="shared" si="66"/>
        <v/>
      </c>
      <c r="Q1737">
        <f t="shared" si="67"/>
        <v>2015</v>
      </c>
    </row>
    <row r="1738" spans="1:17" ht="25.5" x14ac:dyDescent="0.25">
      <c r="A1738" s="3">
        <v>210227</v>
      </c>
      <c r="B1738" s="4" t="s">
        <v>17</v>
      </c>
      <c r="C1738" s="6" t="s">
        <v>17</v>
      </c>
      <c r="D1738" s="5" t="s">
        <v>2276</v>
      </c>
      <c r="E1738" s="6" t="s">
        <v>17</v>
      </c>
      <c r="F1738" s="6" t="s">
        <v>2147</v>
      </c>
      <c r="G1738" s="5" t="s">
        <v>2274</v>
      </c>
      <c r="H1738" s="5" t="s">
        <v>25</v>
      </c>
      <c r="I1738" s="7">
        <v>42322.168055555601</v>
      </c>
      <c r="J1738" s="7">
        <v>42322.356249999997</v>
      </c>
      <c r="K1738" s="8" t="s">
        <v>2277</v>
      </c>
      <c r="L1738" s="8" t="s">
        <v>1276</v>
      </c>
      <c r="M1738" s="9" t="s">
        <v>17</v>
      </c>
      <c r="N1738" s="2">
        <v>132</v>
      </c>
      <c r="O1738" s="8" t="s">
        <v>17</v>
      </c>
      <c r="P1738" t="str">
        <f t="shared" si="66"/>
        <v/>
      </c>
      <c r="Q1738">
        <f t="shared" si="67"/>
        <v>2015</v>
      </c>
    </row>
    <row r="1739" spans="1:17" x14ac:dyDescent="0.25">
      <c r="A1739" s="3">
        <v>210228</v>
      </c>
      <c r="B1739" s="4" t="s">
        <v>17</v>
      </c>
      <c r="C1739" s="6" t="s">
        <v>17</v>
      </c>
      <c r="D1739" s="5" t="s">
        <v>104</v>
      </c>
      <c r="E1739" s="6" t="s">
        <v>17</v>
      </c>
      <c r="F1739" s="6" t="s">
        <v>2147</v>
      </c>
      <c r="G1739" s="5" t="s">
        <v>105</v>
      </c>
      <c r="H1739" s="5" t="s">
        <v>25</v>
      </c>
      <c r="I1739" s="7">
        <v>42322.465972222199</v>
      </c>
      <c r="J1739" s="7">
        <v>42322.465972222199</v>
      </c>
      <c r="K1739" s="8" t="s">
        <v>17</v>
      </c>
      <c r="L1739" s="8" t="s">
        <v>1276</v>
      </c>
      <c r="M1739" s="9" t="s">
        <v>17</v>
      </c>
      <c r="N1739" s="2">
        <v>66</v>
      </c>
      <c r="O1739" s="8" t="s">
        <v>17</v>
      </c>
      <c r="P1739" t="str">
        <f t="shared" si="66"/>
        <v/>
      </c>
      <c r="Q1739">
        <f t="shared" si="67"/>
        <v>2015</v>
      </c>
    </row>
    <row r="1740" spans="1:17" ht="25.5" x14ac:dyDescent="0.25">
      <c r="A1740" s="3">
        <v>210229</v>
      </c>
      <c r="B1740" s="4" t="s">
        <v>17</v>
      </c>
      <c r="C1740" s="6" t="s">
        <v>17</v>
      </c>
      <c r="D1740" s="5" t="s">
        <v>224</v>
      </c>
      <c r="E1740" s="6" t="s">
        <v>17</v>
      </c>
      <c r="F1740" s="6" t="s">
        <v>2147</v>
      </c>
      <c r="G1740" s="5" t="s">
        <v>120</v>
      </c>
      <c r="H1740" s="5" t="s">
        <v>25</v>
      </c>
      <c r="I1740" s="7">
        <v>42322.556944444397</v>
      </c>
      <c r="J1740" s="7">
        <v>42322.556944444397</v>
      </c>
      <c r="K1740" s="8" t="s">
        <v>17</v>
      </c>
      <c r="L1740" s="8" t="s">
        <v>1276</v>
      </c>
      <c r="M1740" s="9" t="s">
        <v>17</v>
      </c>
      <c r="N1740" s="2">
        <v>66</v>
      </c>
      <c r="O1740" s="8" t="s">
        <v>17</v>
      </c>
      <c r="P1740" t="str">
        <f t="shared" si="66"/>
        <v/>
      </c>
      <c r="Q1740">
        <f t="shared" si="67"/>
        <v>2015</v>
      </c>
    </row>
    <row r="1741" spans="1:17" x14ac:dyDescent="0.25">
      <c r="A1741" s="3">
        <v>210230</v>
      </c>
      <c r="B1741" s="4" t="s">
        <v>17</v>
      </c>
      <c r="C1741" s="6" t="s">
        <v>17</v>
      </c>
      <c r="D1741" s="5" t="s">
        <v>289</v>
      </c>
      <c r="E1741" s="6" t="s">
        <v>17</v>
      </c>
      <c r="F1741" s="6" t="s">
        <v>2147</v>
      </c>
      <c r="G1741" s="5" t="s">
        <v>135</v>
      </c>
      <c r="H1741" s="5" t="s">
        <v>25</v>
      </c>
      <c r="I1741" s="7">
        <v>42322.6069444444</v>
      </c>
      <c r="J1741" s="7">
        <v>42322.6069444444</v>
      </c>
      <c r="K1741" s="8" t="s">
        <v>17</v>
      </c>
      <c r="L1741" s="8" t="s">
        <v>1276</v>
      </c>
      <c r="M1741" s="9" t="s">
        <v>17</v>
      </c>
      <c r="N1741" s="2">
        <v>66</v>
      </c>
      <c r="O1741" s="8" t="s">
        <v>17</v>
      </c>
      <c r="P1741" t="str">
        <f t="shared" si="66"/>
        <v/>
      </c>
      <c r="Q1741">
        <f t="shared" si="67"/>
        <v>2015</v>
      </c>
    </row>
    <row r="1742" spans="1:17" ht="76.5" x14ac:dyDescent="0.25">
      <c r="A1742" s="3">
        <v>210252</v>
      </c>
      <c r="B1742" s="4" t="s">
        <v>47</v>
      </c>
      <c r="C1742" s="6" t="s">
        <v>48</v>
      </c>
      <c r="D1742" s="5" t="s">
        <v>228</v>
      </c>
      <c r="E1742" s="6" t="s">
        <v>84</v>
      </c>
      <c r="F1742" s="6" t="s">
        <v>2147</v>
      </c>
      <c r="G1742" s="5" t="s">
        <v>140</v>
      </c>
      <c r="H1742" s="5" t="s">
        <v>25</v>
      </c>
      <c r="I1742" s="7">
        <v>42323.7368055556</v>
      </c>
      <c r="J1742" s="7">
        <v>42324.913888888899</v>
      </c>
      <c r="K1742" s="8" t="s">
        <v>2278</v>
      </c>
      <c r="L1742" s="8" t="s">
        <v>1276</v>
      </c>
      <c r="M1742" s="9" t="s">
        <v>2279</v>
      </c>
      <c r="N1742" s="2">
        <v>33</v>
      </c>
      <c r="O1742" s="8" t="s">
        <v>17</v>
      </c>
      <c r="P1742" t="str">
        <f t="shared" si="66"/>
        <v/>
      </c>
      <c r="Q1742">
        <f t="shared" si="67"/>
        <v>2015</v>
      </c>
    </row>
    <row r="1743" spans="1:17" x14ac:dyDescent="0.25">
      <c r="A1743" s="3">
        <v>210297</v>
      </c>
      <c r="B1743" s="4" t="s">
        <v>17</v>
      </c>
      <c r="C1743" s="6" t="s">
        <v>17</v>
      </c>
      <c r="D1743" s="5" t="s">
        <v>406</v>
      </c>
      <c r="E1743" s="6" t="s">
        <v>61</v>
      </c>
      <c r="F1743" s="6" t="s">
        <v>2147</v>
      </c>
      <c r="G1743" s="5" t="s">
        <v>407</v>
      </c>
      <c r="H1743" s="5" t="s">
        <v>25</v>
      </c>
      <c r="I1743" s="7">
        <v>42325.212500000001</v>
      </c>
      <c r="J1743" s="7">
        <v>42336.588194444397</v>
      </c>
      <c r="K1743" s="8" t="s">
        <v>17</v>
      </c>
      <c r="L1743" s="8" t="s">
        <v>17</v>
      </c>
      <c r="M1743" s="9" t="s">
        <v>17</v>
      </c>
      <c r="N1743" s="2">
        <v>330</v>
      </c>
      <c r="O1743" s="8" t="s">
        <v>17</v>
      </c>
      <c r="P1743" t="str">
        <f t="shared" si="66"/>
        <v>Forced</v>
      </c>
      <c r="Q1743">
        <f t="shared" si="67"/>
        <v>2015</v>
      </c>
    </row>
    <row r="1744" spans="1:17" x14ac:dyDescent="0.25">
      <c r="A1744" s="3">
        <v>210320</v>
      </c>
      <c r="B1744" s="4" t="s">
        <v>42</v>
      </c>
      <c r="C1744" s="6" t="s">
        <v>36</v>
      </c>
      <c r="D1744" s="5" t="s">
        <v>646</v>
      </c>
      <c r="E1744" s="6" t="s">
        <v>84</v>
      </c>
      <c r="F1744" s="6" t="s">
        <v>2147</v>
      </c>
      <c r="G1744" s="5" t="s">
        <v>62</v>
      </c>
      <c r="H1744" s="5" t="s">
        <v>36</v>
      </c>
      <c r="I1744" s="7">
        <v>42324.776388888902</v>
      </c>
      <c r="J1744" s="7">
        <v>42324.819444444402</v>
      </c>
      <c r="K1744" s="8" t="s">
        <v>17</v>
      </c>
      <c r="L1744" s="8" t="s">
        <v>17</v>
      </c>
      <c r="M1744" s="9" t="s">
        <v>2280</v>
      </c>
      <c r="N1744" s="2">
        <v>330</v>
      </c>
      <c r="O1744" s="8" t="s">
        <v>17</v>
      </c>
      <c r="P1744" t="str">
        <f t="shared" si="66"/>
        <v/>
      </c>
      <c r="Q1744">
        <f t="shared" si="67"/>
        <v>2015</v>
      </c>
    </row>
    <row r="1745" spans="1:17" x14ac:dyDescent="0.25">
      <c r="A1745" s="3">
        <v>210406</v>
      </c>
      <c r="B1745" s="4" t="s">
        <v>42</v>
      </c>
      <c r="C1745" s="6" t="s">
        <v>36</v>
      </c>
      <c r="D1745" s="5" t="s">
        <v>332</v>
      </c>
      <c r="E1745" s="6" t="s">
        <v>84</v>
      </c>
      <c r="F1745" s="6" t="s">
        <v>2147</v>
      </c>
      <c r="G1745" s="5" t="s">
        <v>62</v>
      </c>
      <c r="H1745" s="5" t="s">
        <v>36</v>
      </c>
      <c r="I1745" s="7">
        <v>42326.265972222202</v>
      </c>
      <c r="J1745" s="7">
        <v>42326.329166666699</v>
      </c>
      <c r="K1745" s="8" t="s">
        <v>17</v>
      </c>
      <c r="L1745" s="8" t="s">
        <v>17</v>
      </c>
      <c r="M1745" s="9" t="s">
        <v>2281</v>
      </c>
      <c r="N1745" s="2">
        <v>132</v>
      </c>
      <c r="O1745" s="8" t="s">
        <v>17</v>
      </c>
      <c r="P1745" t="str">
        <f t="shared" si="66"/>
        <v/>
      </c>
      <c r="Q1745">
        <f t="shared" si="67"/>
        <v>2015</v>
      </c>
    </row>
    <row r="1746" spans="1:17" x14ac:dyDescent="0.25">
      <c r="A1746" s="3">
        <v>210412</v>
      </c>
      <c r="B1746" s="4" t="s">
        <v>42</v>
      </c>
      <c r="C1746" s="6" t="s">
        <v>36</v>
      </c>
      <c r="D1746" s="5" t="s">
        <v>160</v>
      </c>
      <c r="E1746" s="6" t="s">
        <v>84</v>
      </c>
      <c r="F1746" s="6" t="s">
        <v>2147</v>
      </c>
      <c r="G1746" s="5" t="s">
        <v>62</v>
      </c>
      <c r="H1746" s="5" t="s">
        <v>63</v>
      </c>
      <c r="I1746" s="7">
        <v>42326.365277777797</v>
      </c>
      <c r="J1746" s="7">
        <v>42326.462500000001</v>
      </c>
      <c r="K1746" s="8" t="s">
        <v>17</v>
      </c>
      <c r="L1746" s="8" t="s">
        <v>17</v>
      </c>
      <c r="M1746" s="9" t="s">
        <v>2282</v>
      </c>
      <c r="N1746" s="2">
        <v>132</v>
      </c>
      <c r="O1746" s="8" t="s">
        <v>17</v>
      </c>
      <c r="P1746" t="str">
        <f t="shared" si="66"/>
        <v/>
      </c>
      <c r="Q1746">
        <f t="shared" si="67"/>
        <v>2015</v>
      </c>
    </row>
    <row r="1747" spans="1:17" ht="25.5" x14ac:dyDescent="0.25">
      <c r="A1747" s="3">
        <v>210436</v>
      </c>
      <c r="B1747" s="4" t="s">
        <v>34</v>
      </c>
      <c r="C1747" s="6" t="s">
        <v>25</v>
      </c>
      <c r="D1747" s="5" t="s">
        <v>721</v>
      </c>
      <c r="E1747" s="6" t="s">
        <v>84</v>
      </c>
      <c r="F1747" s="6" t="s">
        <v>2147</v>
      </c>
      <c r="G1747" s="5" t="s">
        <v>278</v>
      </c>
      <c r="H1747" s="5" t="s">
        <v>25</v>
      </c>
      <c r="I1747" s="7">
        <v>42325.584027777797</v>
      </c>
      <c r="J1747" s="7">
        <v>42325.584027777797</v>
      </c>
      <c r="K1747" s="8" t="s">
        <v>576</v>
      </c>
      <c r="L1747" s="8" t="s">
        <v>2283</v>
      </c>
      <c r="M1747" s="9" t="s">
        <v>1711</v>
      </c>
      <c r="N1747" s="2">
        <v>132</v>
      </c>
      <c r="O1747" s="8" t="s">
        <v>17</v>
      </c>
      <c r="P1747" t="str">
        <f t="shared" si="66"/>
        <v/>
      </c>
      <c r="Q1747">
        <f t="shared" si="67"/>
        <v>2015</v>
      </c>
    </row>
    <row r="1748" spans="1:17" ht="25.5" x14ac:dyDescent="0.25">
      <c r="A1748" s="3">
        <v>210443</v>
      </c>
      <c r="B1748" s="4" t="s">
        <v>17</v>
      </c>
      <c r="C1748" s="6" t="s">
        <v>17</v>
      </c>
      <c r="D1748" s="5" t="s">
        <v>2064</v>
      </c>
      <c r="E1748" s="6" t="s">
        <v>17</v>
      </c>
      <c r="F1748" s="6" t="s">
        <v>2147</v>
      </c>
      <c r="G1748" s="5" t="s">
        <v>131</v>
      </c>
      <c r="H1748" s="5" t="s">
        <v>25</v>
      </c>
      <c r="I1748" s="7">
        <v>42325.625</v>
      </c>
      <c r="J1748" s="7">
        <v>42325.625</v>
      </c>
      <c r="K1748" s="8" t="s">
        <v>17</v>
      </c>
      <c r="L1748" s="8" t="s">
        <v>1276</v>
      </c>
      <c r="M1748" s="9" t="s">
        <v>17</v>
      </c>
      <c r="N1748" s="2">
        <v>132</v>
      </c>
      <c r="O1748" s="8" t="s">
        <v>17</v>
      </c>
      <c r="P1748" t="str">
        <f t="shared" si="66"/>
        <v/>
      </c>
      <c r="Q1748">
        <f t="shared" si="67"/>
        <v>2015</v>
      </c>
    </row>
    <row r="1749" spans="1:17" ht="102" x14ac:dyDescent="0.25">
      <c r="A1749" s="3">
        <v>210501</v>
      </c>
      <c r="B1749" s="4" t="s">
        <v>95</v>
      </c>
      <c r="C1749" s="6" t="s">
        <v>74</v>
      </c>
      <c r="D1749" s="5" t="s">
        <v>223</v>
      </c>
      <c r="E1749" s="6" t="s">
        <v>38</v>
      </c>
      <c r="F1749" s="6" t="s">
        <v>2147</v>
      </c>
      <c r="G1749" s="5" t="s">
        <v>116</v>
      </c>
      <c r="H1749" s="5" t="s">
        <v>74</v>
      </c>
      <c r="I1749" s="7">
        <v>42326.267361111102</v>
      </c>
      <c r="J1749" s="7">
        <v>42326.275694444397</v>
      </c>
      <c r="K1749" s="8" t="s">
        <v>2284</v>
      </c>
      <c r="L1749" s="8" t="s">
        <v>1276</v>
      </c>
      <c r="M1749" s="9" t="s">
        <v>2285</v>
      </c>
      <c r="N1749" s="2">
        <v>22</v>
      </c>
      <c r="O1749" s="8" t="s">
        <v>17</v>
      </c>
      <c r="P1749" t="str">
        <f t="shared" si="66"/>
        <v>Fault</v>
      </c>
      <c r="Q1749">
        <f t="shared" si="67"/>
        <v>2015</v>
      </c>
    </row>
    <row r="1750" spans="1:17" ht="25.5" x14ac:dyDescent="0.25">
      <c r="A1750" s="3">
        <v>211421</v>
      </c>
      <c r="B1750" s="4" t="s">
        <v>603</v>
      </c>
      <c r="C1750" s="6" t="s">
        <v>25</v>
      </c>
      <c r="D1750" s="5" t="s">
        <v>694</v>
      </c>
      <c r="E1750" s="6" t="s">
        <v>61</v>
      </c>
      <c r="F1750" s="6" t="s">
        <v>2147</v>
      </c>
      <c r="G1750" s="5" t="s">
        <v>695</v>
      </c>
      <c r="H1750" s="5" t="s">
        <v>25</v>
      </c>
      <c r="I1750" s="7">
        <v>42327.652777777803</v>
      </c>
      <c r="K1750" s="8" t="s">
        <v>17</v>
      </c>
      <c r="L1750" s="8" t="s">
        <v>17</v>
      </c>
      <c r="M1750" s="9" t="s">
        <v>2286</v>
      </c>
      <c r="N1750" s="2">
        <v>132</v>
      </c>
      <c r="O1750" s="8" t="s">
        <v>17</v>
      </c>
      <c r="P1750" t="str">
        <f t="shared" si="66"/>
        <v>Forced</v>
      </c>
      <c r="Q1750">
        <f t="shared" si="67"/>
        <v>2015</v>
      </c>
    </row>
    <row r="1751" spans="1:17" ht="38.25" x14ac:dyDescent="0.25">
      <c r="A1751" s="3">
        <v>211459</v>
      </c>
      <c r="B1751" s="4" t="s">
        <v>73</v>
      </c>
      <c r="C1751" s="6" t="s">
        <v>180</v>
      </c>
      <c r="D1751" s="5" t="s">
        <v>139</v>
      </c>
      <c r="E1751" s="6" t="s">
        <v>38</v>
      </c>
      <c r="F1751" s="6" t="s">
        <v>2147</v>
      </c>
      <c r="G1751" s="5" t="s">
        <v>263</v>
      </c>
      <c r="H1751" s="5" t="s">
        <v>63</v>
      </c>
      <c r="I1751" s="7">
        <v>42328.261111111096</v>
      </c>
      <c r="J1751" s="7">
        <v>42328.341666666704</v>
      </c>
      <c r="K1751" s="8" t="s">
        <v>2287</v>
      </c>
      <c r="L1751" s="8" t="s">
        <v>1276</v>
      </c>
      <c r="M1751" s="9" t="s">
        <v>2288</v>
      </c>
      <c r="N1751" s="2">
        <v>132</v>
      </c>
      <c r="O1751" s="8" t="s">
        <v>17</v>
      </c>
      <c r="P1751" t="str">
        <f t="shared" si="66"/>
        <v>Fault</v>
      </c>
      <c r="Q1751">
        <f t="shared" si="67"/>
        <v>2015</v>
      </c>
    </row>
    <row r="1752" spans="1:17" ht="38.25" x14ac:dyDescent="0.25">
      <c r="A1752" s="3">
        <v>211479</v>
      </c>
      <c r="B1752" s="4" t="s">
        <v>603</v>
      </c>
      <c r="C1752" s="6" t="s">
        <v>25</v>
      </c>
      <c r="D1752" s="5" t="s">
        <v>426</v>
      </c>
      <c r="E1752" s="6" t="s">
        <v>61</v>
      </c>
      <c r="F1752" s="6" t="s">
        <v>2147</v>
      </c>
      <c r="G1752" s="5" t="s">
        <v>297</v>
      </c>
      <c r="H1752" s="5" t="s">
        <v>25</v>
      </c>
      <c r="I1752" s="7">
        <v>42328.407638888901</v>
      </c>
      <c r="J1752" s="7">
        <v>42328.974999999999</v>
      </c>
      <c r="K1752" s="8" t="s">
        <v>17</v>
      </c>
      <c r="L1752" s="8" t="s">
        <v>17</v>
      </c>
      <c r="M1752" s="9" t="s">
        <v>2289</v>
      </c>
      <c r="N1752" s="2">
        <v>132</v>
      </c>
      <c r="O1752" s="8" t="s">
        <v>17</v>
      </c>
      <c r="P1752" t="str">
        <f t="shared" si="66"/>
        <v>Forced</v>
      </c>
      <c r="Q1752">
        <f t="shared" si="67"/>
        <v>2015</v>
      </c>
    </row>
    <row r="1753" spans="1:17" ht="25.5" x14ac:dyDescent="0.25">
      <c r="A1753" s="3">
        <v>212018</v>
      </c>
      <c r="B1753" s="4" t="s">
        <v>17</v>
      </c>
      <c r="C1753" s="6" t="s">
        <v>17</v>
      </c>
      <c r="D1753" s="5" t="s">
        <v>2290</v>
      </c>
      <c r="E1753" s="6" t="s">
        <v>17</v>
      </c>
      <c r="F1753" s="6" t="s">
        <v>2147</v>
      </c>
      <c r="G1753" s="5" t="s">
        <v>533</v>
      </c>
      <c r="H1753" s="5" t="s">
        <v>36</v>
      </c>
      <c r="I1753" s="7">
        <v>42328.531944444403</v>
      </c>
      <c r="J1753" s="7">
        <v>42343.668749999997</v>
      </c>
      <c r="K1753" s="8" t="s">
        <v>2291</v>
      </c>
      <c r="L1753" s="8" t="s">
        <v>1276</v>
      </c>
      <c r="M1753" s="9" t="s">
        <v>17</v>
      </c>
      <c r="N1753" s="2">
        <v>330</v>
      </c>
      <c r="O1753" s="8" t="s">
        <v>17</v>
      </c>
      <c r="P1753" t="str">
        <f t="shared" si="66"/>
        <v/>
      </c>
      <c r="Q1753">
        <f t="shared" si="67"/>
        <v>2015</v>
      </c>
    </row>
    <row r="1754" spans="1:17" ht="63.75" x14ac:dyDescent="0.25">
      <c r="A1754" s="3">
        <v>212020</v>
      </c>
      <c r="B1754" s="4" t="s">
        <v>42</v>
      </c>
      <c r="C1754" s="6" t="s">
        <v>347</v>
      </c>
      <c r="D1754" s="5" t="s">
        <v>713</v>
      </c>
      <c r="E1754" s="6" t="s">
        <v>38</v>
      </c>
      <c r="F1754" s="6" t="s">
        <v>2147</v>
      </c>
      <c r="G1754" s="5" t="s">
        <v>714</v>
      </c>
      <c r="H1754" s="5" t="s">
        <v>25</v>
      </c>
      <c r="I1754" s="7">
        <v>42328.531944444403</v>
      </c>
      <c r="J1754" s="7">
        <v>42330.000694444403</v>
      </c>
      <c r="K1754" s="8" t="s">
        <v>17</v>
      </c>
      <c r="L1754" s="8" t="s">
        <v>17</v>
      </c>
      <c r="M1754" s="9" t="s">
        <v>2292</v>
      </c>
      <c r="N1754" s="2">
        <v>330</v>
      </c>
      <c r="O1754" s="8" t="s">
        <v>2293</v>
      </c>
      <c r="P1754" t="str">
        <f t="shared" si="66"/>
        <v>Fault</v>
      </c>
      <c r="Q1754">
        <f t="shared" si="67"/>
        <v>2015</v>
      </c>
    </row>
    <row r="1755" spans="1:17" ht="63.75" x14ac:dyDescent="0.25">
      <c r="A1755" s="3">
        <v>212070</v>
      </c>
      <c r="B1755" s="4" t="s">
        <v>42</v>
      </c>
      <c r="C1755" s="6" t="s">
        <v>628</v>
      </c>
      <c r="D1755" s="5" t="s">
        <v>255</v>
      </c>
      <c r="E1755" s="6" t="s">
        <v>61</v>
      </c>
      <c r="F1755" s="6" t="s">
        <v>2147</v>
      </c>
      <c r="G1755" s="5" t="s">
        <v>256</v>
      </c>
      <c r="H1755" s="5" t="s">
        <v>25</v>
      </c>
      <c r="I1755" s="7">
        <v>42329.013888888898</v>
      </c>
      <c r="J1755" s="7">
        <v>42329.973611111098</v>
      </c>
      <c r="K1755" s="8" t="s">
        <v>17</v>
      </c>
      <c r="L1755" s="8" t="s">
        <v>17</v>
      </c>
      <c r="M1755" s="9" t="s">
        <v>2294</v>
      </c>
      <c r="N1755" s="2">
        <v>330</v>
      </c>
      <c r="O1755" s="8" t="s">
        <v>2295</v>
      </c>
      <c r="P1755" t="str">
        <f t="shared" si="66"/>
        <v>Forced</v>
      </c>
      <c r="Q1755">
        <f t="shared" si="67"/>
        <v>2015</v>
      </c>
    </row>
    <row r="1756" spans="1:17" x14ac:dyDescent="0.25">
      <c r="A1756" s="3">
        <v>212079</v>
      </c>
      <c r="B1756" s="4" t="s">
        <v>17</v>
      </c>
      <c r="C1756" s="6" t="s">
        <v>17</v>
      </c>
      <c r="D1756" s="5" t="s">
        <v>2296</v>
      </c>
      <c r="E1756" s="6" t="s">
        <v>17</v>
      </c>
      <c r="F1756" s="6" t="s">
        <v>2147</v>
      </c>
      <c r="G1756" s="5" t="s">
        <v>44</v>
      </c>
      <c r="H1756" s="5" t="s">
        <v>146</v>
      </c>
      <c r="I1756" s="7">
        <v>42329.416666666701</v>
      </c>
      <c r="J1756" s="7">
        <v>42329.495138888902</v>
      </c>
      <c r="K1756" s="8" t="s">
        <v>17</v>
      </c>
      <c r="L1756" s="8" t="s">
        <v>17</v>
      </c>
      <c r="M1756" s="9" t="s">
        <v>17</v>
      </c>
      <c r="N1756" s="2">
        <v>0</v>
      </c>
      <c r="O1756" s="8" t="s">
        <v>17</v>
      </c>
      <c r="P1756" t="str">
        <f t="shared" si="66"/>
        <v/>
      </c>
      <c r="Q1756">
        <f t="shared" si="67"/>
        <v>2015</v>
      </c>
    </row>
    <row r="1757" spans="1:17" ht="38.25" x14ac:dyDescent="0.25">
      <c r="A1757" s="3">
        <v>212083</v>
      </c>
      <c r="B1757" s="4" t="s">
        <v>17</v>
      </c>
      <c r="C1757" s="6" t="s">
        <v>17</v>
      </c>
      <c r="D1757" s="5" t="s">
        <v>358</v>
      </c>
      <c r="E1757" s="6" t="s">
        <v>17</v>
      </c>
      <c r="F1757" s="6" t="s">
        <v>2147</v>
      </c>
      <c r="G1757" s="5" t="s">
        <v>116</v>
      </c>
      <c r="H1757" s="5" t="s">
        <v>25</v>
      </c>
      <c r="I1757" s="7">
        <v>42329.7409722222</v>
      </c>
      <c r="J1757" s="7">
        <v>42329.969444444403</v>
      </c>
      <c r="K1757" s="8" t="s">
        <v>2297</v>
      </c>
      <c r="L1757" s="8" t="s">
        <v>1276</v>
      </c>
      <c r="M1757" s="9" t="s">
        <v>17</v>
      </c>
      <c r="N1757" s="2">
        <v>22</v>
      </c>
      <c r="O1757" s="8" t="s">
        <v>17</v>
      </c>
      <c r="P1757" t="str">
        <f t="shared" si="66"/>
        <v/>
      </c>
      <c r="Q1757">
        <f t="shared" si="67"/>
        <v>2015</v>
      </c>
    </row>
    <row r="1758" spans="1:17" ht="102" x14ac:dyDescent="0.25">
      <c r="A1758" s="3">
        <v>212197</v>
      </c>
      <c r="B1758" s="4" t="s">
        <v>17</v>
      </c>
      <c r="C1758" s="6" t="s">
        <v>17</v>
      </c>
      <c r="D1758" s="5" t="s">
        <v>143</v>
      </c>
      <c r="E1758" s="6" t="s">
        <v>17</v>
      </c>
      <c r="F1758" s="6" t="s">
        <v>2147</v>
      </c>
      <c r="G1758" s="5" t="s">
        <v>144</v>
      </c>
      <c r="H1758" s="5" t="s">
        <v>25</v>
      </c>
      <c r="I1758" s="7">
        <v>42330.690277777801</v>
      </c>
      <c r="J1758" s="7">
        <v>42330.690277777801</v>
      </c>
      <c r="K1758" s="8" t="s">
        <v>2298</v>
      </c>
      <c r="L1758" s="8" t="s">
        <v>2299</v>
      </c>
      <c r="M1758" s="9" t="s">
        <v>17</v>
      </c>
      <c r="N1758" s="2">
        <v>330</v>
      </c>
      <c r="O1758" s="8" t="s">
        <v>17</v>
      </c>
      <c r="P1758" t="str">
        <f t="shared" si="66"/>
        <v/>
      </c>
      <c r="Q1758">
        <f t="shared" si="67"/>
        <v>2015</v>
      </c>
    </row>
    <row r="1759" spans="1:17" x14ac:dyDescent="0.25">
      <c r="A1759" s="3">
        <v>212198</v>
      </c>
      <c r="B1759" s="4" t="s">
        <v>17</v>
      </c>
      <c r="C1759" s="6" t="s">
        <v>17</v>
      </c>
      <c r="D1759" s="5" t="s">
        <v>359</v>
      </c>
      <c r="E1759" s="6" t="s">
        <v>17</v>
      </c>
      <c r="F1759" s="6" t="s">
        <v>2147</v>
      </c>
      <c r="G1759" s="5" t="s">
        <v>144</v>
      </c>
      <c r="H1759" s="5" t="s">
        <v>110</v>
      </c>
      <c r="I1759" s="7">
        <v>42330.690277777801</v>
      </c>
      <c r="J1759" s="7">
        <v>42330.690277777801</v>
      </c>
      <c r="K1759" s="8" t="s">
        <v>17</v>
      </c>
      <c r="L1759" s="8" t="s">
        <v>17</v>
      </c>
      <c r="M1759" s="9" t="s">
        <v>17</v>
      </c>
      <c r="N1759" s="2">
        <v>330</v>
      </c>
      <c r="O1759" s="8" t="s">
        <v>17</v>
      </c>
      <c r="P1759" t="str">
        <f t="shared" si="66"/>
        <v/>
      </c>
      <c r="Q1759">
        <f t="shared" si="67"/>
        <v>2015</v>
      </c>
    </row>
    <row r="1760" spans="1:17" x14ac:dyDescent="0.25">
      <c r="A1760" s="3">
        <v>212222</v>
      </c>
      <c r="B1760" s="4" t="s">
        <v>42</v>
      </c>
      <c r="C1760" s="6" t="s">
        <v>347</v>
      </c>
      <c r="D1760" s="5" t="s">
        <v>727</v>
      </c>
      <c r="E1760" s="6" t="s">
        <v>61</v>
      </c>
      <c r="F1760" s="6" t="s">
        <v>2147</v>
      </c>
      <c r="G1760" s="5" t="s">
        <v>728</v>
      </c>
      <c r="H1760" s="5" t="s">
        <v>25</v>
      </c>
      <c r="I1760" s="7">
        <v>42333.302777777797</v>
      </c>
      <c r="J1760" s="7">
        <v>42333.585416666698</v>
      </c>
      <c r="K1760" s="8" t="s">
        <v>17</v>
      </c>
      <c r="L1760" s="8" t="s">
        <v>17</v>
      </c>
      <c r="M1760" s="9" t="s">
        <v>2300</v>
      </c>
      <c r="N1760" s="2">
        <v>330</v>
      </c>
      <c r="O1760" s="8" t="s">
        <v>2301</v>
      </c>
      <c r="P1760" t="str">
        <f t="shared" si="66"/>
        <v>Forced</v>
      </c>
      <c r="Q1760">
        <f t="shared" si="67"/>
        <v>2015</v>
      </c>
    </row>
    <row r="1761" spans="1:17" ht="38.25" x14ac:dyDescent="0.25">
      <c r="A1761" s="3">
        <v>212239</v>
      </c>
      <c r="B1761" s="4" t="s">
        <v>42</v>
      </c>
      <c r="C1761" s="6" t="s">
        <v>347</v>
      </c>
      <c r="D1761" s="5" t="s">
        <v>515</v>
      </c>
      <c r="E1761" s="6" t="s">
        <v>61</v>
      </c>
      <c r="F1761" s="6" t="s">
        <v>2147</v>
      </c>
      <c r="G1761" s="5" t="s">
        <v>516</v>
      </c>
      <c r="H1761" s="5" t="s">
        <v>25</v>
      </c>
      <c r="I1761" s="7">
        <v>42331.522916666698</v>
      </c>
      <c r="J1761" s="7">
        <v>42331.5805555556</v>
      </c>
      <c r="K1761" s="8" t="s">
        <v>17</v>
      </c>
      <c r="L1761" s="8" t="s">
        <v>17</v>
      </c>
      <c r="M1761" s="9" t="s">
        <v>2302</v>
      </c>
      <c r="N1761" s="2">
        <v>330</v>
      </c>
      <c r="O1761" s="8" t="s">
        <v>2303</v>
      </c>
      <c r="P1761" t="str">
        <f t="shared" si="66"/>
        <v>Forced</v>
      </c>
      <c r="Q1761">
        <f t="shared" si="67"/>
        <v>2015</v>
      </c>
    </row>
    <row r="1762" spans="1:17" ht="25.5" x14ac:dyDescent="0.25">
      <c r="A1762" s="3">
        <v>212281</v>
      </c>
      <c r="B1762" s="4" t="s">
        <v>42</v>
      </c>
      <c r="C1762" s="6" t="s">
        <v>52</v>
      </c>
      <c r="D1762" s="5" t="s">
        <v>114</v>
      </c>
      <c r="E1762" s="6" t="s">
        <v>38</v>
      </c>
      <c r="F1762" s="6" t="s">
        <v>2147</v>
      </c>
      <c r="G1762" s="5" t="s">
        <v>80</v>
      </c>
      <c r="H1762" s="5" t="s">
        <v>52</v>
      </c>
      <c r="I1762" s="7">
        <v>42331.631249999999</v>
      </c>
      <c r="J1762" s="7">
        <v>42331.768750000003</v>
      </c>
      <c r="K1762" s="8" t="s">
        <v>2304</v>
      </c>
      <c r="L1762" s="8" t="s">
        <v>1276</v>
      </c>
      <c r="M1762" s="9" t="s">
        <v>2305</v>
      </c>
      <c r="N1762" s="2">
        <v>132</v>
      </c>
      <c r="O1762" s="8" t="s">
        <v>2306</v>
      </c>
      <c r="P1762" t="str">
        <f t="shared" si="66"/>
        <v>Fault</v>
      </c>
      <c r="Q1762">
        <f t="shared" si="67"/>
        <v>2015</v>
      </c>
    </row>
    <row r="1763" spans="1:17" ht="25.5" x14ac:dyDescent="0.25">
      <c r="A1763" s="3">
        <v>212282</v>
      </c>
      <c r="B1763" s="4" t="s">
        <v>241</v>
      </c>
      <c r="C1763" s="6" t="s">
        <v>290</v>
      </c>
      <c r="D1763" s="5" t="s">
        <v>306</v>
      </c>
      <c r="E1763" s="6" t="s">
        <v>84</v>
      </c>
      <c r="F1763" s="6" t="s">
        <v>2147</v>
      </c>
      <c r="G1763" s="5" t="s">
        <v>597</v>
      </c>
      <c r="H1763" s="5" t="s">
        <v>164</v>
      </c>
      <c r="I1763" s="7">
        <v>42331.7722222222</v>
      </c>
      <c r="J1763" s="7">
        <v>42331.931944444397</v>
      </c>
      <c r="K1763" s="8" t="s">
        <v>17</v>
      </c>
      <c r="L1763" s="8" t="s">
        <v>17</v>
      </c>
      <c r="M1763" s="9" t="s">
        <v>2307</v>
      </c>
      <c r="N1763" s="2">
        <v>330</v>
      </c>
      <c r="O1763" s="8" t="s">
        <v>17</v>
      </c>
      <c r="P1763" t="str">
        <f t="shared" si="66"/>
        <v/>
      </c>
      <c r="Q1763">
        <f t="shared" si="67"/>
        <v>2015</v>
      </c>
    </row>
    <row r="1764" spans="1:17" x14ac:dyDescent="0.25">
      <c r="A1764" s="3">
        <v>212305</v>
      </c>
      <c r="B1764" s="4" t="s">
        <v>17</v>
      </c>
      <c r="C1764" s="6" t="s">
        <v>17</v>
      </c>
      <c r="D1764" s="5" t="s">
        <v>257</v>
      </c>
      <c r="E1764" s="6" t="s">
        <v>17</v>
      </c>
      <c r="F1764" s="6" t="s">
        <v>2147</v>
      </c>
      <c r="G1764" s="5" t="s">
        <v>210</v>
      </c>
      <c r="H1764" s="5" t="s">
        <v>25</v>
      </c>
      <c r="I1764" s="7">
        <v>42332.217361111099</v>
      </c>
      <c r="J1764" s="7">
        <v>42332.217361111099</v>
      </c>
      <c r="K1764" s="8" t="s">
        <v>17</v>
      </c>
      <c r="L1764" s="8" t="s">
        <v>1276</v>
      </c>
      <c r="M1764" s="9" t="s">
        <v>17</v>
      </c>
      <c r="N1764" s="2">
        <v>132</v>
      </c>
      <c r="O1764" s="8" t="s">
        <v>17</v>
      </c>
      <c r="P1764" t="str">
        <f t="shared" si="66"/>
        <v/>
      </c>
      <c r="Q1764">
        <f t="shared" si="67"/>
        <v>2015</v>
      </c>
    </row>
    <row r="1765" spans="1:17" ht="63.75" x14ac:dyDescent="0.25">
      <c r="A1765" s="3">
        <v>212326</v>
      </c>
      <c r="B1765" s="4" t="s">
        <v>17</v>
      </c>
      <c r="C1765" s="6" t="s">
        <v>17</v>
      </c>
      <c r="D1765" s="5" t="s">
        <v>594</v>
      </c>
      <c r="E1765" s="6" t="s">
        <v>17</v>
      </c>
      <c r="F1765" s="6" t="s">
        <v>2147</v>
      </c>
      <c r="G1765" s="5" t="s">
        <v>595</v>
      </c>
      <c r="H1765" s="5" t="s">
        <v>25</v>
      </c>
      <c r="I1765" s="7">
        <v>42332.336805555598</v>
      </c>
      <c r="J1765" s="7">
        <v>42332.336805555598</v>
      </c>
      <c r="K1765" s="8" t="s">
        <v>2308</v>
      </c>
      <c r="L1765" s="8" t="s">
        <v>2309</v>
      </c>
      <c r="M1765" s="9" t="s">
        <v>17</v>
      </c>
      <c r="N1765" s="2">
        <v>132</v>
      </c>
      <c r="O1765" s="8" t="s">
        <v>17</v>
      </c>
      <c r="P1765" t="str">
        <f t="shared" si="66"/>
        <v/>
      </c>
      <c r="Q1765">
        <f t="shared" si="67"/>
        <v>2015</v>
      </c>
    </row>
    <row r="1766" spans="1:17" ht="63.75" x14ac:dyDescent="0.25">
      <c r="A1766" s="3">
        <v>212374</v>
      </c>
      <c r="B1766" s="4" t="s">
        <v>37</v>
      </c>
      <c r="C1766" s="6" t="s">
        <v>58</v>
      </c>
      <c r="D1766" s="5" t="s">
        <v>317</v>
      </c>
      <c r="E1766" s="6" t="s">
        <v>61</v>
      </c>
      <c r="F1766" s="6" t="s">
        <v>2147</v>
      </c>
      <c r="G1766" s="5" t="s">
        <v>57</v>
      </c>
      <c r="H1766" s="5" t="s">
        <v>74</v>
      </c>
      <c r="I1766" s="7">
        <v>42333.3305555556</v>
      </c>
      <c r="J1766" s="7">
        <v>42333.5090277778</v>
      </c>
      <c r="K1766" s="8" t="s">
        <v>17</v>
      </c>
      <c r="L1766" s="8" t="s">
        <v>17</v>
      </c>
      <c r="M1766" s="9" t="s">
        <v>2310</v>
      </c>
      <c r="N1766" s="2">
        <v>330</v>
      </c>
      <c r="O1766" s="8" t="s">
        <v>2311</v>
      </c>
      <c r="P1766" t="str">
        <f t="shared" si="66"/>
        <v>Forced</v>
      </c>
      <c r="Q1766">
        <f t="shared" si="67"/>
        <v>2015</v>
      </c>
    </row>
    <row r="1767" spans="1:17" ht="25.5" x14ac:dyDescent="0.25">
      <c r="A1767" s="3">
        <v>212722</v>
      </c>
      <c r="B1767" s="4" t="s">
        <v>42</v>
      </c>
      <c r="C1767" s="6" t="s">
        <v>74</v>
      </c>
      <c r="D1767" s="5" t="s">
        <v>86</v>
      </c>
      <c r="E1767" s="6" t="s">
        <v>38</v>
      </c>
      <c r="F1767" s="6" t="s">
        <v>2147</v>
      </c>
      <c r="G1767" s="5" t="s">
        <v>87</v>
      </c>
      <c r="H1767" s="5" t="s">
        <v>74</v>
      </c>
      <c r="I1767" s="7">
        <v>42336.368055555598</v>
      </c>
      <c r="J1767" s="7">
        <v>42336.6069444444</v>
      </c>
      <c r="K1767" s="8" t="s">
        <v>2312</v>
      </c>
      <c r="L1767" s="8" t="s">
        <v>1276</v>
      </c>
      <c r="M1767" s="9" t="s">
        <v>2312</v>
      </c>
      <c r="N1767" s="2">
        <v>330</v>
      </c>
      <c r="O1767" s="8" t="s">
        <v>2313</v>
      </c>
      <c r="P1767" t="str">
        <f t="shared" si="66"/>
        <v>Fault</v>
      </c>
      <c r="Q1767">
        <f t="shared" si="67"/>
        <v>2015</v>
      </c>
    </row>
    <row r="1768" spans="1:17" x14ac:dyDescent="0.25">
      <c r="A1768" s="3">
        <v>212723</v>
      </c>
      <c r="B1768" s="4" t="s">
        <v>42</v>
      </c>
      <c r="C1768" s="6" t="s">
        <v>36</v>
      </c>
      <c r="D1768" s="5" t="s">
        <v>317</v>
      </c>
      <c r="E1768" s="6" t="s">
        <v>61</v>
      </c>
      <c r="F1768" s="6" t="s">
        <v>2147</v>
      </c>
      <c r="G1768" s="5" t="s">
        <v>57</v>
      </c>
      <c r="H1768" s="5" t="s">
        <v>74</v>
      </c>
      <c r="I1768" s="7">
        <v>42336.472222222197</v>
      </c>
      <c r="J1768" s="7">
        <v>42336.59375</v>
      </c>
      <c r="K1768" s="8" t="s">
        <v>17</v>
      </c>
      <c r="L1768" s="8" t="s">
        <v>17</v>
      </c>
      <c r="M1768" s="9" t="s">
        <v>2314</v>
      </c>
      <c r="N1768" s="2">
        <v>330</v>
      </c>
      <c r="O1768" s="8" t="s">
        <v>17</v>
      </c>
      <c r="P1768" t="str">
        <f t="shared" si="66"/>
        <v>Forced</v>
      </c>
      <c r="Q1768">
        <f t="shared" si="67"/>
        <v>2015</v>
      </c>
    </row>
    <row r="1769" spans="1:17" ht="102" x14ac:dyDescent="0.25">
      <c r="A1769" s="3">
        <v>212728</v>
      </c>
      <c r="B1769" s="4" t="s">
        <v>49</v>
      </c>
      <c r="C1769" s="6" t="s">
        <v>48</v>
      </c>
      <c r="D1769" s="5" t="s">
        <v>53</v>
      </c>
      <c r="E1769" s="6" t="s">
        <v>38</v>
      </c>
      <c r="F1769" s="6" t="s">
        <v>2147</v>
      </c>
      <c r="G1769" s="5" t="s">
        <v>97</v>
      </c>
      <c r="H1769" s="5" t="s">
        <v>52</v>
      </c>
      <c r="I1769" s="7">
        <v>42336.773611111101</v>
      </c>
      <c r="J1769" s="7">
        <v>42337.655555555597</v>
      </c>
      <c r="K1769" s="8" t="s">
        <v>2315</v>
      </c>
      <c r="L1769" s="8" t="s">
        <v>1276</v>
      </c>
      <c r="M1769" s="9" t="s">
        <v>2316</v>
      </c>
      <c r="N1769" s="2">
        <v>330</v>
      </c>
      <c r="O1769" s="8" t="s">
        <v>2317</v>
      </c>
      <c r="P1769" t="str">
        <f t="shared" si="66"/>
        <v>Fault</v>
      </c>
      <c r="Q1769">
        <f t="shared" si="67"/>
        <v>2015</v>
      </c>
    </row>
    <row r="1770" spans="1:17" x14ac:dyDescent="0.25">
      <c r="A1770" s="3">
        <v>212740</v>
      </c>
      <c r="B1770" s="4" t="s">
        <v>88</v>
      </c>
      <c r="C1770" s="6" t="s">
        <v>25</v>
      </c>
      <c r="D1770" s="5" t="s">
        <v>2318</v>
      </c>
      <c r="E1770" s="6" t="s">
        <v>84</v>
      </c>
      <c r="F1770" s="6" t="s">
        <v>2147</v>
      </c>
      <c r="G1770" s="5" t="s">
        <v>219</v>
      </c>
      <c r="H1770" s="5" t="s">
        <v>25</v>
      </c>
      <c r="I1770" s="7">
        <v>42337.623611111099</v>
      </c>
      <c r="J1770" s="7">
        <v>42337.623611111099</v>
      </c>
      <c r="K1770" s="8" t="s">
        <v>17</v>
      </c>
      <c r="L1770" s="8" t="s">
        <v>1276</v>
      </c>
      <c r="M1770" s="9" t="s">
        <v>1327</v>
      </c>
      <c r="N1770" s="2">
        <v>132</v>
      </c>
      <c r="O1770" s="8" t="s">
        <v>17</v>
      </c>
      <c r="P1770" t="str">
        <f t="shared" si="66"/>
        <v/>
      </c>
      <c r="Q1770">
        <f t="shared" si="67"/>
        <v>2015</v>
      </c>
    </row>
    <row r="1771" spans="1:17" ht="51" x14ac:dyDescent="0.25">
      <c r="A1771" s="3">
        <v>212741</v>
      </c>
      <c r="B1771" s="4" t="s">
        <v>17</v>
      </c>
      <c r="C1771" s="6" t="s">
        <v>17</v>
      </c>
      <c r="D1771" s="5" t="s">
        <v>115</v>
      </c>
      <c r="E1771" s="6" t="s">
        <v>17</v>
      </c>
      <c r="F1771" s="6" t="s">
        <v>2147</v>
      </c>
      <c r="G1771" s="5" t="s">
        <v>116</v>
      </c>
      <c r="H1771" s="5" t="s">
        <v>25</v>
      </c>
      <c r="I1771" s="7">
        <v>42337.797222222202</v>
      </c>
      <c r="J1771" s="7">
        <v>42337.843055555597</v>
      </c>
      <c r="K1771" s="8" t="s">
        <v>2319</v>
      </c>
      <c r="L1771" s="8" t="s">
        <v>1276</v>
      </c>
      <c r="M1771" s="9" t="s">
        <v>17</v>
      </c>
      <c r="N1771" s="2">
        <v>22</v>
      </c>
      <c r="O1771" s="8" t="s">
        <v>17</v>
      </c>
      <c r="P1771" t="str">
        <f t="shared" si="66"/>
        <v/>
      </c>
      <c r="Q1771">
        <f t="shared" si="67"/>
        <v>2015</v>
      </c>
    </row>
    <row r="1772" spans="1:17" x14ac:dyDescent="0.25">
      <c r="A1772" s="3">
        <v>212747</v>
      </c>
      <c r="B1772" s="4" t="s">
        <v>73</v>
      </c>
      <c r="C1772" s="6" t="s">
        <v>24</v>
      </c>
      <c r="D1772" s="5" t="s">
        <v>114</v>
      </c>
      <c r="E1772" s="6" t="s">
        <v>61</v>
      </c>
      <c r="F1772" s="6" t="s">
        <v>2147</v>
      </c>
      <c r="G1772" s="5" t="s">
        <v>56</v>
      </c>
      <c r="H1772" s="5" t="s">
        <v>52</v>
      </c>
      <c r="I1772" s="7">
        <v>42338.3305555556</v>
      </c>
      <c r="J1772" s="7">
        <v>42338.612500000003</v>
      </c>
      <c r="K1772" s="8" t="s">
        <v>17</v>
      </c>
      <c r="L1772" s="8" t="s">
        <v>17</v>
      </c>
      <c r="M1772" s="9" t="s">
        <v>2320</v>
      </c>
      <c r="N1772" s="2">
        <v>132</v>
      </c>
      <c r="O1772" s="8" t="s">
        <v>2321</v>
      </c>
      <c r="P1772" t="str">
        <f t="shared" si="66"/>
        <v>Forced</v>
      </c>
      <c r="Q1772">
        <f t="shared" si="67"/>
        <v>2015</v>
      </c>
    </row>
    <row r="1773" spans="1:17" x14ac:dyDescent="0.25">
      <c r="A1773" s="3">
        <v>212773</v>
      </c>
      <c r="B1773" s="4" t="s">
        <v>17</v>
      </c>
      <c r="C1773" s="6" t="s">
        <v>17</v>
      </c>
      <c r="D1773" s="5" t="s">
        <v>328</v>
      </c>
      <c r="E1773" s="6" t="s">
        <v>17</v>
      </c>
      <c r="F1773" s="6" t="s">
        <v>2147</v>
      </c>
      <c r="G1773" s="5" t="s">
        <v>284</v>
      </c>
      <c r="H1773" s="5" t="s">
        <v>25</v>
      </c>
      <c r="I1773" s="7">
        <v>42338.407638888901</v>
      </c>
      <c r="J1773" s="7">
        <v>42338.497916666704</v>
      </c>
      <c r="K1773" s="8" t="s">
        <v>17</v>
      </c>
      <c r="L1773" s="8" t="s">
        <v>1276</v>
      </c>
      <c r="M1773" s="9" t="s">
        <v>17</v>
      </c>
      <c r="N1773" s="2">
        <v>66</v>
      </c>
      <c r="O1773" s="8" t="s">
        <v>17</v>
      </c>
      <c r="P1773" t="str">
        <f t="shared" si="66"/>
        <v/>
      </c>
      <c r="Q1773">
        <f t="shared" si="67"/>
        <v>2015</v>
      </c>
    </row>
    <row r="1774" spans="1:17" ht="25.5" x14ac:dyDescent="0.25">
      <c r="A1774" s="3">
        <v>212790</v>
      </c>
      <c r="B1774" s="4" t="s">
        <v>88</v>
      </c>
      <c r="C1774" s="6" t="s">
        <v>25</v>
      </c>
      <c r="D1774" s="5" t="s">
        <v>524</v>
      </c>
      <c r="E1774" s="6" t="s">
        <v>84</v>
      </c>
      <c r="F1774" s="6" t="s">
        <v>2147</v>
      </c>
      <c r="G1774" s="5" t="s">
        <v>525</v>
      </c>
      <c r="H1774" s="5" t="s">
        <v>25</v>
      </c>
      <c r="I1774" s="7">
        <v>42338.6694444444</v>
      </c>
      <c r="J1774" s="7">
        <v>42338.6694444444</v>
      </c>
      <c r="K1774" s="8" t="s">
        <v>17</v>
      </c>
      <c r="L1774" s="8" t="s">
        <v>2322</v>
      </c>
      <c r="M1774" s="9" t="s">
        <v>1327</v>
      </c>
      <c r="N1774" s="2">
        <v>132</v>
      </c>
      <c r="O1774" s="8" t="s">
        <v>17</v>
      </c>
      <c r="P1774" t="str">
        <f t="shared" si="66"/>
        <v/>
      </c>
      <c r="Q1774">
        <f t="shared" si="67"/>
        <v>2015</v>
      </c>
    </row>
    <row r="1775" spans="1:17" x14ac:dyDescent="0.25">
      <c r="A1775" s="3">
        <v>212859</v>
      </c>
      <c r="B1775" s="4" t="s">
        <v>42</v>
      </c>
      <c r="C1775" s="6" t="s">
        <v>36</v>
      </c>
      <c r="D1775" s="5" t="s">
        <v>2323</v>
      </c>
      <c r="E1775" s="6" t="s">
        <v>84</v>
      </c>
      <c r="F1775" s="6" t="s">
        <v>2147</v>
      </c>
      <c r="G1775" s="5" t="s">
        <v>54</v>
      </c>
      <c r="H1775" s="5" t="s">
        <v>25</v>
      </c>
      <c r="I1775" s="7">
        <v>42339.430555555598</v>
      </c>
      <c r="J1775" s="7">
        <v>42339.479166666701</v>
      </c>
      <c r="K1775" s="8" t="s">
        <v>17</v>
      </c>
      <c r="L1775" s="8" t="s">
        <v>17</v>
      </c>
      <c r="M1775" s="9" t="s">
        <v>2324</v>
      </c>
      <c r="N1775" s="2">
        <v>132</v>
      </c>
      <c r="O1775" s="8" t="s">
        <v>17</v>
      </c>
      <c r="P1775" t="str">
        <f t="shared" si="66"/>
        <v/>
      </c>
      <c r="Q1775">
        <f t="shared" si="67"/>
        <v>2015</v>
      </c>
    </row>
    <row r="1776" spans="1:17" ht="51" x14ac:dyDescent="0.25">
      <c r="A1776" s="3">
        <v>212876</v>
      </c>
      <c r="B1776" s="4" t="s">
        <v>241</v>
      </c>
      <c r="C1776" s="6" t="s">
        <v>290</v>
      </c>
      <c r="D1776" s="5" t="s">
        <v>2318</v>
      </c>
      <c r="E1776" s="6" t="s">
        <v>84</v>
      </c>
      <c r="F1776" s="6" t="s">
        <v>2147</v>
      </c>
      <c r="G1776" s="5" t="s">
        <v>219</v>
      </c>
      <c r="H1776" s="5" t="s">
        <v>25</v>
      </c>
      <c r="I1776" s="7">
        <v>42339.543055555601</v>
      </c>
      <c r="J1776" s="7">
        <v>42339.558333333298</v>
      </c>
      <c r="K1776" s="8" t="s">
        <v>2325</v>
      </c>
      <c r="L1776" s="8" t="s">
        <v>1276</v>
      </c>
      <c r="M1776" s="9" t="s">
        <v>2326</v>
      </c>
      <c r="N1776" s="2">
        <v>132</v>
      </c>
      <c r="O1776" s="8" t="s">
        <v>17</v>
      </c>
      <c r="P1776" t="str">
        <f t="shared" si="66"/>
        <v/>
      </c>
      <c r="Q1776">
        <f t="shared" si="67"/>
        <v>2015</v>
      </c>
    </row>
    <row r="1777" spans="1:17" ht="51" x14ac:dyDescent="0.25">
      <c r="A1777" s="3">
        <v>212881</v>
      </c>
      <c r="B1777" s="4" t="s">
        <v>17</v>
      </c>
      <c r="C1777" s="6" t="s">
        <v>17</v>
      </c>
      <c r="D1777" s="5" t="s">
        <v>2327</v>
      </c>
      <c r="E1777" s="6" t="s">
        <v>84</v>
      </c>
      <c r="F1777" s="6" t="s">
        <v>2147</v>
      </c>
      <c r="G1777" s="5" t="s">
        <v>219</v>
      </c>
      <c r="H1777" s="5" t="s">
        <v>25</v>
      </c>
      <c r="I1777" s="7">
        <v>42339.543055555601</v>
      </c>
      <c r="J1777" s="7">
        <v>42339.559722222199</v>
      </c>
      <c r="K1777" s="8" t="s">
        <v>2325</v>
      </c>
      <c r="L1777" s="8" t="s">
        <v>1276</v>
      </c>
      <c r="M1777" s="9" t="s">
        <v>17</v>
      </c>
      <c r="N1777" s="2">
        <v>132</v>
      </c>
      <c r="O1777" s="8" t="s">
        <v>17</v>
      </c>
      <c r="P1777" t="str">
        <f t="shared" si="66"/>
        <v/>
      </c>
      <c r="Q1777">
        <f t="shared" si="67"/>
        <v>2015</v>
      </c>
    </row>
    <row r="1778" spans="1:17" ht="51" x14ac:dyDescent="0.25">
      <c r="A1778" s="3">
        <v>212882</v>
      </c>
      <c r="B1778" s="4" t="s">
        <v>17</v>
      </c>
      <c r="C1778" s="6" t="s">
        <v>17</v>
      </c>
      <c r="D1778" s="5" t="s">
        <v>2328</v>
      </c>
      <c r="E1778" s="6" t="s">
        <v>84</v>
      </c>
      <c r="F1778" s="6" t="s">
        <v>2147</v>
      </c>
      <c r="G1778" s="5" t="s">
        <v>219</v>
      </c>
      <c r="H1778" s="5" t="s">
        <v>25</v>
      </c>
      <c r="I1778" s="7">
        <v>42339.543055555601</v>
      </c>
      <c r="J1778" s="7">
        <v>42339.559722222199</v>
      </c>
      <c r="K1778" s="8" t="s">
        <v>2325</v>
      </c>
      <c r="L1778" s="8" t="s">
        <v>1276</v>
      </c>
      <c r="M1778" s="9" t="s">
        <v>17</v>
      </c>
      <c r="N1778" s="2">
        <v>132</v>
      </c>
      <c r="O1778" s="8" t="s">
        <v>17</v>
      </c>
      <c r="P1778" t="str">
        <f t="shared" si="66"/>
        <v/>
      </c>
      <c r="Q1778">
        <f t="shared" si="67"/>
        <v>2015</v>
      </c>
    </row>
    <row r="1779" spans="1:17" x14ac:dyDescent="0.25">
      <c r="A1779" s="3">
        <v>212888</v>
      </c>
      <c r="B1779" s="4" t="s">
        <v>603</v>
      </c>
      <c r="C1779" s="6" t="s">
        <v>25</v>
      </c>
      <c r="D1779" s="5" t="s">
        <v>426</v>
      </c>
      <c r="E1779" s="6" t="s">
        <v>61</v>
      </c>
      <c r="F1779" s="6" t="s">
        <v>2147</v>
      </c>
      <c r="G1779" s="5" t="s">
        <v>297</v>
      </c>
      <c r="H1779" s="5" t="s">
        <v>25</v>
      </c>
      <c r="I1779" s="7">
        <v>42339.6027777778</v>
      </c>
      <c r="J1779" s="7">
        <v>42339.748611111099</v>
      </c>
      <c r="K1779" s="8" t="s">
        <v>17</v>
      </c>
      <c r="L1779" s="8" t="s">
        <v>17</v>
      </c>
      <c r="M1779" s="9" t="s">
        <v>2329</v>
      </c>
      <c r="N1779" s="2">
        <v>132</v>
      </c>
      <c r="O1779" s="8" t="s">
        <v>17</v>
      </c>
      <c r="P1779" t="str">
        <f t="shared" si="66"/>
        <v>Forced</v>
      </c>
      <c r="Q1779">
        <f t="shared" si="67"/>
        <v>2015</v>
      </c>
    </row>
    <row r="1780" spans="1:17" x14ac:dyDescent="0.25">
      <c r="A1780" s="3">
        <v>212890</v>
      </c>
      <c r="B1780" s="4" t="s">
        <v>17</v>
      </c>
      <c r="C1780" s="6" t="s">
        <v>17</v>
      </c>
      <c r="D1780" s="5" t="s">
        <v>119</v>
      </c>
      <c r="E1780" s="6" t="s">
        <v>17</v>
      </c>
      <c r="F1780" s="6" t="s">
        <v>2147</v>
      </c>
      <c r="G1780" s="5" t="s">
        <v>120</v>
      </c>
      <c r="H1780" s="5" t="s">
        <v>25</v>
      </c>
      <c r="I1780" s="7">
        <v>42340.001388888901</v>
      </c>
      <c r="J1780" s="7">
        <v>42340.001388888901</v>
      </c>
      <c r="K1780" s="8" t="s">
        <v>17</v>
      </c>
      <c r="L1780" s="8" t="s">
        <v>1276</v>
      </c>
      <c r="M1780" s="9" t="s">
        <v>17</v>
      </c>
      <c r="N1780" s="2">
        <v>66</v>
      </c>
      <c r="O1780" s="8" t="s">
        <v>17</v>
      </c>
      <c r="P1780" t="str">
        <f t="shared" si="66"/>
        <v/>
      </c>
      <c r="Q1780">
        <f t="shared" si="67"/>
        <v>2015</v>
      </c>
    </row>
    <row r="1781" spans="1:17" ht="38.25" x14ac:dyDescent="0.25">
      <c r="A1781" s="3">
        <v>212933</v>
      </c>
      <c r="B1781" s="4" t="s">
        <v>17</v>
      </c>
      <c r="C1781" s="6" t="s">
        <v>17</v>
      </c>
      <c r="D1781" s="5" t="s">
        <v>1841</v>
      </c>
      <c r="E1781" s="6" t="s">
        <v>17</v>
      </c>
      <c r="F1781" s="6" t="s">
        <v>2147</v>
      </c>
      <c r="G1781" s="5" t="s">
        <v>349</v>
      </c>
      <c r="H1781" s="5" t="s">
        <v>25</v>
      </c>
      <c r="I1781" s="7">
        <v>42340.336111111101</v>
      </c>
      <c r="J1781" s="7">
        <v>42340.597916666702</v>
      </c>
      <c r="K1781" s="8" t="s">
        <v>2330</v>
      </c>
      <c r="L1781" s="8" t="s">
        <v>1276</v>
      </c>
      <c r="M1781" s="9" t="s">
        <v>17</v>
      </c>
      <c r="N1781" s="2">
        <v>330</v>
      </c>
      <c r="O1781" s="8" t="s">
        <v>17</v>
      </c>
      <c r="P1781" t="str">
        <f t="shared" si="66"/>
        <v/>
      </c>
      <c r="Q1781">
        <f t="shared" si="67"/>
        <v>2015</v>
      </c>
    </row>
    <row r="1782" spans="1:17" x14ac:dyDescent="0.25">
      <c r="A1782" s="3">
        <v>212949</v>
      </c>
      <c r="B1782" s="4" t="s">
        <v>17</v>
      </c>
      <c r="C1782" s="6" t="s">
        <v>17</v>
      </c>
      <c r="D1782" s="5" t="s">
        <v>727</v>
      </c>
      <c r="E1782" s="6" t="s">
        <v>38</v>
      </c>
      <c r="F1782" s="6" t="s">
        <v>2147</v>
      </c>
      <c r="G1782" s="5" t="s">
        <v>728</v>
      </c>
      <c r="H1782" s="5" t="s">
        <v>25</v>
      </c>
      <c r="I1782" s="7">
        <v>42328.531944444403</v>
      </c>
      <c r="J1782" s="7">
        <v>42328.590277777803</v>
      </c>
      <c r="K1782" s="8" t="s">
        <v>17</v>
      </c>
      <c r="L1782" s="8" t="s">
        <v>17</v>
      </c>
      <c r="M1782" s="9" t="s">
        <v>17</v>
      </c>
      <c r="N1782" s="2">
        <v>330</v>
      </c>
      <c r="O1782" s="8" t="s">
        <v>17</v>
      </c>
      <c r="P1782" t="str">
        <f t="shared" si="66"/>
        <v>Fault</v>
      </c>
      <c r="Q1782">
        <f t="shared" si="67"/>
        <v>2015</v>
      </c>
    </row>
    <row r="1783" spans="1:17" x14ac:dyDescent="0.25">
      <c r="A1783" s="3">
        <v>212950</v>
      </c>
      <c r="B1783" s="4" t="s">
        <v>17</v>
      </c>
      <c r="C1783" s="6" t="s">
        <v>17</v>
      </c>
      <c r="D1783" s="5" t="s">
        <v>659</v>
      </c>
      <c r="E1783" s="6" t="s">
        <v>38</v>
      </c>
      <c r="F1783" s="6" t="s">
        <v>2147</v>
      </c>
      <c r="G1783" s="5" t="s">
        <v>533</v>
      </c>
      <c r="H1783" s="5" t="s">
        <v>52</v>
      </c>
      <c r="I1783" s="7">
        <v>42328.531944444403</v>
      </c>
      <c r="J1783" s="7">
        <v>42328.590972222199</v>
      </c>
      <c r="K1783" s="8" t="s">
        <v>17</v>
      </c>
      <c r="L1783" s="8" t="s">
        <v>17</v>
      </c>
      <c r="M1783" s="9" t="s">
        <v>17</v>
      </c>
      <c r="N1783" s="2">
        <v>330</v>
      </c>
      <c r="O1783" s="8" t="s">
        <v>17</v>
      </c>
      <c r="P1783" t="str">
        <f t="shared" si="66"/>
        <v>Fault</v>
      </c>
      <c r="Q1783">
        <f t="shared" si="67"/>
        <v>2015</v>
      </c>
    </row>
    <row r="1784" spans="1:17" x14ac:dyDescent="0.25">
      <c r="A1784" s="3">
        <v>212951</v>
      </c>
      <c r="B1784" s="4" t="s">
        <v>17</v>
      </c>
      <c r="C1784" s="6" t="s">
        <v>17</v>
      </c>
      <c r="D1784" s="5" t="s">
        <v>1804</v>
      </c>
      <c r="E1784" s="6" t="s">
        <v>38</v>
      </c>
      <c r="F1784" s="6" t="s">
        <v>2147</v>
      </c>
      <c r="G1784" s="5" t="s">
        <v>533</v>
      </c>
      <c r="H1784" s="5" t="s">
        <v>52</v>
      </c>
      <c r="I1784" s="7">
        <v>42328.531944444403</v>
      </c>
      <c r="J1784" s="7">
        <v>42328.7722222222</v>
      </c>
      <c r="K1784" s="8" t="s">
        <v>17</v>
      </c>
      <c r="L1784" s="8" t="s">
        <v>17</v>
      </c>
      <c r="M1784" s="9" t="s">
        <v>17</v>
      </c>
      <c r="N1784" s="2">
        <v>330</v>
      </c>
      <c r="O1784" s="8" t="s">
        <v>17</v>
      </c>
      <c r="P1784" t="str">
        <f t="shared" si="66"/>
        <v>Fault</v>
      </c>
      <c r="Q1784">
        <f t="shared" si="67"/>
        <v>2015</v>
      </c>
    </row>
    <row r="1785" spans="1:17" ht="165.75" x14ac:dyDescent="0.25">
      <c r="A1785" s="3">
        <v>212994</v>
      </c>
      <c r="B1785" s="4" t="s">
        <v>95</v>
      </c>
      <c r="C1785" s="6" t="s">
        <v>539</v>
      </c>
      <c r="D1785" s="5" t="s">
        <v>108</v>
      </c>
      <c r="E1785" s="6" t="s">
        <v>61</v>
      </c>
      <c r="F1785" s="6" t="s">
        <v>2147</v>
      </c>
      <c r="G1785" s="5" t="s">
        <v>283</v>
      </c>
      <c r="H1785" s="5" t="s">
        <v>110</v>
      </c>
      <c r="I1785" s="7">
        <v>42341.307638888902</v>
      </c>
      <c r="J1785" s="7">
        <v>42341.371527777803</v>
      </c>
      <c r="K1785" s="8" t="s">
        <v>17</v>
      </c>
      <c r="L1785" s="8" t="s">
        <v>17</v>
      </c>
      <c r="M1785" s="9" t="s">
        <v>2331</v>
      </c>
      <c r="N1785" s="2">
        <v>330</v>
      </c>
      <c r="O1785" s="8" t="s">
        <v>2332</v>
      </c>
      <c r="P1785" t="str">
        <f t="shared" si="66"/>
        <v>Forced</v>
      </c>
      <c r="Q1785">
        <f t="shared" si="67"/>
        <v>2015</v>
      </c>
    </row>
    <row r="1786" spans="1:17" x14ac:dyDescent="0.25">
      <c r="A1786" s="3">
        <v>213138</v>
      </c>
      <c r="B1786" s="4" t="s">
        <v>95</v>
      </c>
      <c r="C1786" s="6" t="s">
        <v>591</v>
      </c>
      <c r="D1786" s="5" t="s">
        <v>53</v>
      </c>
      <c r="E1786" s="6" t="s">
        <v>61</v>
      </c>
      <c r="F1786" s="6" t="s">
        <v>2147</v>
      </c>
      <c r="G1786" s="5" t="s">
        <v>409</v>
      </c>
      <c r="H1786" s="5" t="s">
        <v>52</v>
      </c>
      <c r="I1786" s="7">
        <v>42342.397916666698</v>
      </c>
      <c r="J1786" s="7">
        <v>42342.577083333301</v>
      </c>
      <c r="K1786" s="8" t="s">
        <v>17</v>
      </c>
      <c r="L1786" s="8" t="s">
        <v>17</v>
      </c>
      <c r="M1786" s="9" t="s">
        <v>2333</v>
      </c>
      <c r="N1786" s="2">
        <v>330</v>
      </c>
      <c r="O1786" s="8" t="s">
        <v>2334</v>
      </c>
      <c r="P1786" t="str">
        <f t="shared" si="66"/>
        <v>Forced</v>
      </c>
      <c r="Q1786">
        <f t="shared" si="67"/>
        <v>2015</v>
      </c>
    </row>
    <row r="1787" spans="1:17" ht="165.75" x14ac:dyDescent="0.25">
      <c r="A1787" s="3">
        <v>213208</v>
      </c>
      <c r="B1787" s="4" t="s">
        <v>34</v>
      </c>
      <c r="C1787" s="6" t="s">
        <v>48</v>
      </c>
      <c r="D1787" s="5" t="s">
        <v>68</v>
      </c>
      <c r="E1787" s="6" t="s">
        <v>38</v>
      </c>
      <c r="F1787" s="6" t="s">
        <v>2147</v>
      </c>
      <c r="G1787" s="5" t="s">
        <v>118</v>
      </c>
      <c r="H1787" s="5" t="s">
        <v>52</v>
      </c>
      <c r="I1787" s="7">
        <v>42342.639583333301</v>
      </c>
      <c r="J1787" s="7">
        <v>42411.638888888898</v>
      </c>
      <c r="K1787" s="8" t="s">
        <v>2335</v>
      </c>
      <c r="L1787" s="8" t="s">
        <v>1276</v>
      </c>
      <c r="M1787" s="9" t="s">
        <v>2336</v>
      </c>
      <c r="N1787" s="2">
        <v>330</v>
      </c>
      <c r="O1787" s="8" t="s">
        <v>2337</v>
      </c>
      <c r="P1787" t="str">
        <f t="shared" si="66"/>
        <v>Fault</v>
      </c>
      <c r="Q1787">
        <f t="shared" si="67"/>
        <v>2015</v>
      </c>
    </row>
    <row r="1788" spans="1:17" x14ac:dyDescent="0.25">
      <c r="A1788" s="3">
        <v>213255</v>
      </c>
      <c r="B1788" s="4" t="s">
        <v>42</v>
      </c>
      <c r="C1788" s="6" t="s">
        <v>36</v>
      </c>
      <c r="D1788" s="5" t="s">
        <v>272</v>
      </c>
      <c r="E1788" s="6" t="s">
        <v>84</v>
      </c>
      <c r="F1788" s="6" t="s">
        <v>2147</v>
      </c>
      <c r="G1788" s="5" t="s">
        <v>44</v>
      </c>
      <c r="H1788" s="5" t="s">
        <v>25</v>
      </c>
      <c r="I1788" s="7">
        <v>42343.584027777797</v>
      </c>
      <c r="J1788" s="7">
        <v>42343.680555555598</v>
      </c>
      <c r="K1788" s="8" t="s">
        <v>17</v>
      </c>
      <c r="L1788" s="8" t="s">
        <v>17</v>
      </c>
      <c r="M1788" s="9" t="s">
        <v>2338</v>
      </c>
      <c r="N1788" s="2">
        <v>132</v>
      </c>
      <c r="O1788" s="8" t="s">
        <v>17</v>
      </c>
      <c r="P1788" t="str">
        <f t="shared" si="66"/>
        <v/>
      </c>
      <c r="Q1788">
        <f t="shared" si="67"/>
        <v>2015</v>
      </c>
    </row>
    <row r="1789" spans="1:17" x14ac:dyDescent="0.25">
      <c r="A1789" s="3">
        <v>213262</v>
      </c>
      <c r="B1789" s="4" t="s">
        <v>42</v>
      </c>
      <c r="C1789" s="6" t="s">
        <v>36</v>
      </c>
      <c r="D1789" s="5" t="s">
        <v>646</v>
      </c>
      <c r="E1789" s="6" t="s">
        <v>84</v>
      </c>
      <c r="F1789" s="6" t="s">
        <v>2147</v>
      </c>
      <c r="G1789" s="5" t="s">
        <v>62</v>
      </c>
      <c r="H1789" s="5" t="s">
        <v>36</v>
      </c>
      <c r="I1789" s="7">
        <v>42343.773611111101</v>
      </c>
      <c r="J1789" s="7">
        <v>42343.815277777801</v>
      </c>
      <c r="K1789" s="8" t="s">
        <v>17</v>
      </c>
      <c r="L1789" s="8" t="s">
        <v>17</v>
      </c>
      <c r="M1789" s="9" t="s">
        <v>2280</v>
      </c>
      <c r="N1789" s="2">
        <v>330</v>
      </c>
      <c r="O1789" s="8" t="s">
        <v>17</v>
      </c>
      <c r="P1789" t="str">
        <f t="shared" si="66"/>
        <v/>
      </c>
      <c r="Q1789">
        <f t="shared" si="67"/>
        <v>2015</v>
      </c>
    </row>
    <row r="1790" spans="1:17" ht="25.5" x14ac:dyDescent="0.25">
      <c r="A1790" s="3">
        <v>213275</v>
      </c>
      <c r="B1790" s="4" t="s">
        <v>42</v>
      </c>
      <c r="C1790" s="6" t="s">
        <v>36</v>
      </c>
      <c r="D1790" s="5" t="s">
        <v>317</v>
      </c>
      <c r="E1790" s="6" t="s">
        <v>61</v>
      </c>
      <c r="F1790" s="6" t="s">
        <v>2147</v>
      </c>
      <c r="G1790" s="5" t="s">
        <v>57</v>
      </c>
      <c r="H1790" s="5" t="s">
        <v>74</v>
      </c>
      <c r="I1790" s="7">
        <v>42344.835416666698</v>
      </c>
      <c r="J1790" s="7">
        <v>42344.9375</v>
      </c>
      <c r="K1790" s="8" t="s">
        <v>2339</v>
      </c>
      <c r="L1790" s="8" t="s">
        <v>1276</v>
      </c>
      <c r="M1790" s="9" t="s">
        <v>2339</v>
      </c>
      <c r="N1790" s="2">
        <v>330</v>
      </c>
      <c r="O1790" s="8" t="s">
        <v>17</v>
      </c>
      <c r="P1790" t="str">
        <f t="shared" si="66"/>
        <v>Forced</v>
      </c>
      <c r="Q1790">
        <f t="shared" si="67"/>
        <v>2015</v>
      </c>
    </row>
    <row r="1791" spans="1:17" ht="38.25" x14ac:dyDescent="0.25">
      <c r="A1791" s="3">
        <v>213276</v>
      </c>
      <c r="B1791" s="4" t="s">
        <v>17</v>
      </c>
      <c r="C1791" s="6" t="s">
        <v>17</v>
      </c>
      <c r="D1791" s="5" t="s">
        <v>141</v>
      </c>
      <c r="E1791" s="6" t="s">
        <v>17</v>
      </c>
      <c r="F1791" s="6" t="s">
        <v>2147</v>
      </c>
      <c r="G1791" s="5" t="s">
        <v>140</v>
      </c>
      <c r="H1791" s="5" t="s">
        <v>25</v>
      </c>
      <c r="I1791" s="7">
        <v>42344.886805555601</v>
      </c>
      <c r="J1791" s="7">
        <v>42345.029166666704</v>
      </c>
      <c r="K1791" s="8" t="s">
        <v>2340</v>
      </c>
      <c r="L1791" s="8" t="s">
        <v>1276</v>
      </c>
      <c r="M1791" s="9" t="s">
        <v>17</v>
      </c>
      <c r="N1791" s="2">
        <v>33</v>
      </c>
      <c r="O1791" s="8" t="s">
        <v>17</v>
      </c>
      <c r="P1791" t="str">
        <f t="shared" si="66"/>
        <v/>
      </c>
      <c r="Q1791">
        <f t="shared" si="67"/>
        <v>2015</v>
      </c>
    </row>
    <row r="1792" spans="1:17" x14ac:dyDescent="0.25">
      <c r="A1792" s="3">
        <v>213277</v>
      </c>
      <c r="B1792" s="4" t="s">
        <v>17</v>
      </c>
      <c r="C1792" s="6" t="s">
        <v>17</v>
      </c>
      <c r="D1792" s="5" t="s">
        <v>621</v>
      </c>
      <c r="E1792" s="6" t="s">
        <v>17</v>
      </c>
      <c r="F1792" s="6" t="s">
        <v>2147</v>
      </c>
      <c r="G1792" s="5" t="s">
        <v>349</v>
      </c>
      <c r="H1792" s="5" t="s">
        <v>52</v>
      </c>
      <c r="I1792" s="7">
        <v>42345.054166666698</v>
      </c>
      <c r="K1792" s="8" t="s">
        <v>17</v>
      </c>
      <c r="L1792" s="8" t="s">
        <v>1276</v>
      </c>
      <c r="M1792" s="9" t="s">
        <v>17</v>
      </c>
      <c r="N1792" s="2">
        <v>330</v>
      </c>
      <c r="O1792" s="8" t="s">
        <v>17</v>
      </c>
      <c r="P1792" t="str">
        <f t="shared" si="66"/>
        <v/>
      </c>
      <c r="Q1792">
        <f t="shared" si="67"/>
        <v>2015</v>
      </c>
    </row>
    <row r="1793" spans="1:17" x14ac:dyDescent="0.25">
      <c r="A1793" s="3">
        <v>213301</v>
      </c>
      <c r="B1793" s="4" t="s">
        <v>42</v>
      </c>
      <c r="C1793" s="6" t="s">
        <v>36</v>
      </c>
      <c r="D1793" s="5" t="s">
        <v>317</v>
      </c>
      <c r="E1793" s="6" t="s">
        <v>61</v>
      </c>
      <c r="F1793" s="6" t="s">
        <v>2147</v>
      </c>
      <c r="G1793" s="5" t="s">
        <v>57</v>
      </c>
      <c r="H1793" s="5" t="s">
        <v>74</v>
      </c>
      <c r="I1793" s="7">
        <v>42346.378472222197</v>
      </c>
      <c r="J1793" s="7">
        <v>42346.410416666702</v>
      </c>
      <c r="K1793" s="8" t="s">
        <v>17</v>
      </c>
      <c r="L1793" s="8" t="s">
        <v>17</v>
      </c>
      <c r="M1793" s="9" t="s">
        <v>2341</v>
      </c>
      <c r="N1793" s="2">
        <v>330</v>
      </c>
      <c r="O1793" s="8" t="s">
        <v>2342</v>
      </c>
      <c r="P1793" t="str">
        <f t="shared" si="66"/>
        <v>Forced</v>
      </c>
      <c r="Q1793">
        <f t="shared" si="67"/>
        <v>2015</v>
      </c>
    </row>
    <row r="1794" spans="1:17" x14ac:dyDescent="0.25">
      <c r="A1794" s="3">
        <v>213792</v>
      </c>
      <c r="B1794" s="4" t="s">
        <v>17</v>
      </c>
      <c r="C1794" s="6" t="s">
        <v>17</v>
      </c>
      <c r="D1794" s="5" t="s">
        <v>295</v>
      </c>
      <c r="E1794" s="6" t="s">
        <v>17</v>
      </c>
      <c r="F1794" s="6" t="s">
        <v>2147</v>
      </c>
      <c r="G1794" s="5" t="s">
        <v>82</v>
      </c>
      <c r="H1794" s="5" t="s">
        <v>25</v>
      </c>
      <c r="I1794" s="7">
        <v>42346.664583333302</v>
      </c>
      <c r="J1794" s="7">
        <v>42346.664583333302</v>
      </c>
      <c r="K1794" s="8" t="s">
        <v>17</v>
      </c>
      <c r="L1794" s="8" t="s">
        <v>1276</v>
      </c>
      <c r="M1794" s="9" t="s">
        <v>17</v>
      </c>
      <c r="N1794" s="2">
        <v>33</v>
      </c>
      <c r="O1794" s="8" t="s">
        <v>17</v>
      </c>
      <c r="P1794" t="str">
        <f t="shared" si="66"/>
        <v/>
      </c>
      <c r="Q1794">
        <f t="shared" si="67"/>
        <v>2015</v>
      </c>
    </row>
    <row r="1795" spans="1:17" x14ac:dyDescent="0.25">
      <c r="A1795" s="3">
        <v>213794</v>
      </c>
      <c r="B1795" s="4" t="s">
        <v>17</v>
      </c>
      <c r="C1795" s="6" t="s">
        <v>17</v>
      </c>
      <c r="D1795" s="5" t="s">
        <v>512</v>
      </c>
      <c r="E1795" s="6" t="s">
        <v>17</v>
      </c>
      <c r="F1795" s="6" t="s">
        <v>2147</v>
      </c>
      <c r="G1795" s="5" t="s">
        <v>82</v>
      </c>
      <c r="H1795" s="5" t="s">
        <v>25</v>
      </c>
      <c r="I1795" s="7">
        <v>42346.670138888898</v>
      </c>
      <c r="J1795" s="7">
        <v>42346.670138888898</v>
      </c>
      <c r="K1795" s="8" t="s">
        <v>17</v>
      </c>
      <c r="L1795" s="8" t="s">
        <v>1276</v>
      </c>
      <c r="M1795" s="9" t="s">
        <v>17</v>
      </c>
      <c r="N1795" s="2">
        <v>33</v>
      </c>
      <c r="O1795" s="8" t="s">
        <v>17</v>
      </c>
      <c r="P1795" t="str">
        <f t="shared" si="66"/>
        <v/>
      </c>
      <c r="Q1795">
        <f t="shared" si="67"/>
        <v>2015</v>
      </c>
    </row>
    <row r="1796" spans="1:17" ht="102" x14ac:dyDescent="0.25">
      <c r="A1796" s="3">
        <v>213795</v>
      </c>
      <c r="B1796" s="4" t="s">
        <v>17</v>
      </c>
      <c r="C1796" s="6" t="s">
        <v>17</v>
      </c>
      <c r="D1796" s="5" t="s">
        <v>2343</v>
      </c>
      <c r="E1796" s="6" t="s">
        <v>17</v>
      </c>
      <c r="F1796" s="6" t="s">
        <v>2147</v>
      </c>
      <c r="G1796" s="5" t="s">
        <v>746</v>
      </c>
      <c r="H1796" s="5" t="s">
        <v>25</v>
      </c>
      <c r="I1796" s="7">
        <v>42346.715972222199</v>
      </c>
      <c r="J1796" s="7">
        <v>42346.760416666701</v>
      </c>
      <c r="K1796" s="8" t="s">
        <v>2344</v>
      </c>
      <c r="L1796" s="8" t="s">
        <v>2345</v>
      </c>
      <c r="M1796" s="9" t="s">
        <v>17</v>
      </c>
      <c r="N1796" s="2">
        <v>132</v>
      </c>
      <c r="O1796" s="8" t="s">
        <v>17</v>
      </c>
      <c r="P1796" t="str">
        <f t="shared" ref="P1796:P1859" si="68">IF(OR(E1796="B",E1796="E"),"Forced",IF(OR(E1796="C",E1796="Z"),"Fault",""))</f>
        <v/>
      </c>
      <c r="Q1796">
        <f t="shared" ref="Q1796:Q1859" si="69">YEAR(I1796)</f>
        <v>2015</v>
      </c>
    </row>
    <row r="1797" spans="1:17" x14ac:dyDescent="0.25">
      <c r="A1797" s="3">
        <v>213796</v>
      </c>
      <c r="B1797" s="4" t="s">
        <v>17</v>
      </c>
      <c r="C1797" s="6" t="s">
        <v>17</v>
      </c>
      <c r="D1797" s="5" t="s">
        <v>512</v>
      </c>
      <c r="E1797" s="6" t="s">
        <v>17</v>
      </c>
      <c r="F1797" s="6" t="s">
        <v>2147</v>
      </c>
      <c r="G1797" s="5" t="s">
        <v>82</v>
      </c>
      <c r="H1797" s="5" t="s">
        <v>25</v>
      </c>
      <c r="I1797" s="7">
        <v>42346.765277777798</v>
      </c>
      <c r="J1797" s="7">
        <v>42346.765277777798</v>
      </c>
      <c r="K1797" s="8" t="s">
        <v>17</v>
      </c>
      <c r="L1797" s="8" t="s">
        <v>1276</v>
      </c>
      <c r="M1797" s="9" t="s">
        <v>17</v>
      </c>
      <c r="N1797" s="2">
        <v>33</v>
      </c>
      <c r="O1797" s="8" t="s">
        <v>17</v>
      </c>
      <c r="P1797" t="str">
        <f t="shared" si="68"/>
        <v/>
      </c>
      <c r="Q1797">
        <f t="shared" si="69"/>
        <v>2015</v>
      </c>
    </row>
    <row r="1798" spans="1:17" ht="25.5" x14ac:dyDescent="0.25">
      <c r="A1798" s="3">
        <v>213797</v>
      </c>
      <c r="B1798" s="4" t="s">
        <v>17</v>
      </c>
      <c r="C1798" s="6" t="s">
        <v>17</v>
      </c>
      <c r="D1798" s="5" t="s">
        <v>2343</v>
      </c>
      <c r="E1798" s="6" t="s">
        <v>17</v>
      </c>
      <c r="F1798" s="6" t="s">
        <v>2147</v>
      </c>
      <c r="G1798" s="5" t="s">
        <v>746</v>
      </c>
      <c r="H1798" s="5" t="s">
        <v>25</v>
      </c>
      <c r="I1798" s="7">
        <v>42346.760416666701</v>
      </c>
      <c r="J1798" s="7">
        <v>42346.820138888899</v>
      </c>
      <c r="K1798" s="8" t="s">
        <v>17</v>
      </c>
      <c r="L1798" s="8" t="s">
        <v>2346</v>
      </c>
      <c r="M1798" s="9" t="s">
        <v>17</v>
      </c>
      <c r="N1798" s="2">
        <v>132</v>
      </c>
      <c r="O1798" s="8" t="s">
        <v>17</v>
      </c>
      <c r="P1798" t="str">
        <f t="shared" si="68"/>
        <v/>
      </c>
      <c r="Q1798">
        <f t="shared" si="69"/>
        <v>2015</v>
      </c>
    </row>
    <row r="1799" spans="1:17" ht="76.5" x14ac:dyDescent="0.25">
      <c r="A1799" s="3">
        <v>213984</v>
      </c>
      <c r="B1799" s="4" t="s">
        <v>17</v>
      </c>
      <c r="C1799" s="6" t="s">
        <v>17</v>
      </c>
      <c r="D1799" s="5" t="s">
        <v>93</v>
      </c>
      <c r="E1799" s="6" t="s">
        <v>17</v>
      </c>
      <c r="F1799" s="6" t="s">
        <v>2147</v>
      </c>
      <c r="G1799" s="5" t="s">
        <v>46</v>
      </c>
      <c r="H1799" s="5" t="s">
        <v>25</v>
      </c>
      <c r="I1799" s="7">
        <v>42347.629166666702</v>
      </c>
      <c r="J1799" s="7">
        <v>42347.755555555603</v>
      </c>
      <c r="K1799" s="8" t="s">
        <v>2347</v>
      </c>
      <c r="L1799" s="8" t="s">
        <v>1276</v>
      </c>
      <c r="M1799" s="9" t="s">
        <v>17</v>
      </c>
      <c r="N1799" s="2">
        <v>33</v>
      </c>
      <c r="O1799" s="8" t="s">
        <v>17</v>
      </c>
      <c r="P1799" t="str">
        <f t="shared" si="68"/>
        <v/>
      </c>
      <c r="Q1799">
        <f t="shared" si="69"/>
        <v>2015</v>
      </c>
    </row>
    <row r="1800" spans="1:17" ht="25.5" x14ac:dyDescent="0.25">
      <c r="A1800" s="3">
        <v>214083</v>
      </c>
      <c r="B1800" s="4" t="s">
        <v>17</v>
      </c>
      <c r="C1800" s="6" t="s">
        <v>17</v>
      </c>
      <c r="D1800" s="5" t="s">
        <v>378</v>
      </c>
      <c r="E1800" s="6" t="s">
        <v>17</v>
      </c>
      <c r="F1800" s="6" t="s">
        <v>2147</v>
      </c>
      <c r="G1800" s="5" t="s">
        <v>135</v>
      </c>
      <c r="H1800" s="5" t="s">
        <v>25</v>
      </c>
      <c r="I1800" s="7">
        <v>42348.335416666698</v>
      </c>
      <c r="J1800" s="7">
        <v>42348.335416666698</v>
      </c>
      <c r="K1800" s="8" t="s">
        <v>2348</v>
      </c>
      <c r="L1800" s="8" t="s">
        <v>1276</v>
      </c>
      <c r="M1800" s="9" t="s">
        <v>17</v>
      </c>
      <c r="N1800" s="2">
        <v>66</v>
      </c>
      <c r="O1800" s="8" t="s">
        <v>17</v>
      </c>
      <c r="P1800" t="str">
        <f t="shared" si="68"/>
        <v/>
      </c>
      <c r="Q1800">
        <f t="shared" si="69"/>
        <v>2015</v>
      </c>
    </row>
    <row r="1801" spans="1:17" x14ac:dyDescent="0.25">
      <c r="A1801" s="3">
        <v>214095</v>
      </c>
      <c r="B1801" s="4" t="s">
        <v>88</v>
      </c>
      <c r="C1801" s="6" t="s">
        <v>25</v>
      </c>
      <c r="D1801" s="5" t="s">
        <v>357</v>
      </c>
      <c r="E1801" s="6" t="s">
        <v>84</v>
      </c>
      <c r="F1801" s="6" t="s">
        <v>2147</v>
      </c>
      <c r="G1801" s="5" t="s">
        <v>126</v>
      </c>
      <c r="H1801" s="5" t="s">
        <v>25</v>
      </c>
      <c r="I1801" s="7">
        <v>42348.379166666702</v>
      </c>
      <c r="J1801" s="7">
        <v>42348.379166666702</v>
      </c>
      <c r="K1801" s="8" t="s">
        <v>17</v>
      </c>
      <c r="L1801" s="8" t="s">
        <v>1276</v>
      </c>
      <c r="M1801" s="9" t="s">
        <v>1327</v>
      </c>
      <c r="N1801" s="2">
        <v>66</v>
      </c>
      <c r="O1801" s="8" t="s">
        <v>17</v>
      </c>
      <c r="P1801" t="str">
        <f t="shared" si="68"/>
        <v/>
      </c>
      <c r="Q1801">
        <f t="shared" si="69"/>
        <v>2015</v>
      </c>
    </row>
    <row r="1802" spans="1:17" x14ac:dyDescent="0.25">
      <c r="A1802" s="3">
        <v>214096</v>
      </c>
      <c r="B1802" s="4" t="s">
        <v>88</v>
      </c>
      <c r="C1802" s="6" t="s">
        <v>25</v>
      </c>
      <c r="D1802" s="5" t="s">
        <v>357</v>
      </c>
      <c r="E1802" s="6" t="s">
        <v>84</v>
      </c>
      <c r="F1802" s="6" t="s">
        <v>2147</v>
      </c>
      <c r="G1802" s="5" t="s">
        <v>126</v>
      </c>
      <c r="H1802" s="5" t="s">
        <v>25</v>
      </c>
      <c r="I1802" s="7">
        <v>42348.390277777798</v>
      </c>
      <c r="J1802" s="7">
        <v>42348.390277777798</v>
      </c>
      <c r="K1802" s="8" t="s">
        <v>17</v>
      </c>
      <c r="L1802" s="8" t="s">
        <v>1276</v>
      </c>
      <c r="M1802" s="9" t="s">
        <v>1327</v>
      </c>
      <c r="N1802" s="2">
        <v>66</v>
      </c>
      <c r="O1802" s="8" t="s">
        <v>17</v>
      </c>
      <c r="P1802" t="str">
        <f t="shared" si="68"/>
        <v/>
      </c>
      <c r="Q1802">
        <f t="shared" si="69"/>
        <v>2015</v>
      </c>
    </row>
    <row r="1803" spans="1:17" ht="25.5" x14ac:dyDescent="0.25">
      <c r="A1803" s="3">
        <v>214220</v>
      </c>
      <c r="B1803" s="4" t="s">
        <v>17</v>
      </c>
      <c r="C1803" s="6" t="s">
        <v>17</v>
      </c>
      <c r="D1803" s="5" t="s">
        <v>453</v>
      </c>
      <c r="E1803" s="6" t="s">
        <v>17</v>
      </c>
      <c r="F1803" s="6" t="s">
        <v>2147</v>
      </c>
      <c r="G1803" s="5" t="s">
        <v>249</v>
      </c>
      <c r="H1803" s="5" t="s">
        <v>25</v>
      </c>
      <c r="I1803" s="7">
        <v>42348.668749999997</v>
      </c>
      <c r="J1803" s="7">
        <v>42348.701388888898</v>
      </c>
      <c r="K1803" s="8" t="s">
        <v>17</v>
      </c>
      <c r="L1803" s="8" t="s">
        <v>1276</v>
      </c>
      <c r="M1803" s="9" t="s">
        <v>17</v>
      </c>
      <c r="N1803" s="2">
        <v>22</v>
      </c>
      <c r="O1803" s="8" t="s">
        <v>17</v>
      </c>
      <c r="P1803" t="str">
        <f t="shared" si="68"/>
        <v/>
      </c>
      <c r="Q1803">
        <f t="shared" si="69"/>
        <v>2015</v>
      </c>
    </row>
    <row r="1804" spans="1:17" x14ac:dyDescent="0.25">
      <c r="A1804" s="3">
        <v>214388</v>
      </c>
      <c r="B1804" s="4" t="s">
        <v>42</v>
      </c>
      <c r="C1804" s="6" t="s">
        <v>628</v>
      </c>
      <c r="D1804" s="5" t="s">
        <v>53</v>
      </c>
      <c r="E1804" s="6" t="s">
        <v>61</v>
      </c>
      <c r="F1804" s="6" t="s">
        <v>2147</v>
      </c>
      <c r="G1804" s="5" t="s">
        <v>219</v>
      </c>
      <c r="H1804" s="5" t="s">
        <v>52</v>
      </c>
      <c r="I1804" s="7">
        <v>42349.6159722222</v>
      </c>
      <c r="J1804" s="7">
        <v>42350.708333333299</v>
      </c>
      <c r="K1804" s="8" t="s">
        <v>17</v>
      </c>
      <c r="L1804" s="8" t="s">
        <v>17</v>
      </c>
      <c r="M1804" s="9" t="s">
        <v>2349</v>
      </c>
      <c r="N1804" s="2">
        <v>330</v>
      </c>
      <c r="O1804" s="8" t="s">
        <v>17</v>
      </c>
      <c r="P1804" t="str">
        <f t="shared" si="68"/>
        <v>Forced</v>
      </c>
      <c r="Q1804">
        <f t="shared" si="69"/>
        <v>2015</v>
      </c>
    </row>
    <row r="1805" spans="1:17" ht="51" x14ac:dyDescent="0.25">
      <c r="A1805" s="3">
        <v>214393</v>
      </c>
      <c r="B1805" s="4" t="s">
        <v>17</v>
      </c>
      <c r="C1805" s="6" t="s">
        <v>17</v>
      </c>
      <c r="D1805" s="5" t="s">
        <v>2208</v>
      </c>
      <c r="E1805" s="6" t="s">
        <v>17</v>
      </c>
      <c r="F1805" s="6" t="s">
        <v>2147</v>
      </c>
      <c r="G1805" s="5" t="s">
        <v>116</v>
      </c>
      <c r="H1805" s="5" t="s">
        <v>25</v>
      </c>
      <c r="I1805" s="7">
        <v>42349.532638888901</v>
      </c>
      <c r="J1805" s="7">
        <v>42349.657638888901</v>
      </c>
      <c r="K1805" s="8" t="s">
        <v>2350</v>
      </c>
      <c r="L1805" s="8" t="s">
        <v>1276</v>
      </c>
      <c r="M1805" s="9" t="s">
        <v>17</v>
      </c>
      <c r="N1805" s="2">
        <v>22</v>
      </c>
      <c r="O1805" s="8" t="s">
        <v>17</v>
      </c>
      <c r="P1805" t="str">
        <f t="shared" si="68"/>
        <v/>
      </c>
      <c r="Q1805">
        <f t="shared" si="69"/>
        <v>2015</v>
      </c>
    </row>
    <row r="1806" spans="1:17" x14ac:dyDescent="0.25">
      <c r="A1806" s="3">
        <v>214406</v>
      </c>
      <c r="B1806" s="4" t="s">
        <v>17</v>
      </c>
      <c r="C1806" s="6" t="s">
        <v>17</v>
      </c>
      <c r="D1806" s="5" t="s">
        <v>426</v>
      </c>
      <c r="E1806" s="6" t="s">
        <v>61</v>
      </c>
      <c r="F1806" s="6" t="s">
        <v>2147</v>
      </c>
      <c r="G1806" s="5" t="s">
        <v>297</v>
      </c>
      <c r="H1806" s="5" t="s">
        <v>25</v>
      </c>
      <c r="I1806" s="7">
        <v>42349.542361111096</v>
      </c>
      <c r="J1806" s="7">
        <v>42349.926388888904</v>
      </c>
      <c r="K1806" s="8" t="s">
        <v>17</v>
      </c>
      <c r="L1806" s="8" t="s">
        <v>17</v>
      </c>
      <c r="M1806" s="9" t="s">
        <v>17</v>
      </c>
      <c r="N1806" s="2">
        <v>132</v>
      </c>
      <c r="O1806" s="8" t="s">
        <v>17</v>
      </c>
      <c r="P1806" t="str">
        <f t="shared" si="68"/>
        <v>Forced</v>
      </c>
      <c r="Q1806">
        <f t="shared" si="69"/>
        <v>2015</v>
      </c>
    </row>
    <row r="1807" spans="1:17" ht="25.5" x14ac:dyDescent="0.25">
      <c r="A1807" s="3">
        <v>214407</v>
      </c>
      <c r="B1807" s="4" t="s">
        <v>17</v>
      </c>
      <c r="C1807" s="6" t="s">
        <v>17</v>
      </c>
      <c r="D1807" s="5" t="s">
        <v>733</v>
      </c>
      <c r="E1807" s="6" t="s">
        <v>61</v>
      </c>
      <c r="F1807" s="6" t="s">
        <v>2147</v>
      </c>
      <c r="G1807" s="5" t="s">
        <v>734</v>
      </c>
      <c r="H1807" s="5" t="s">
        <v>25</v>
      </c>
      <c r="I1807" s="7">
        <v>42349.682638888902</v>
      </c>
      <c r="J1807" s="7">
        <v>42349.722916666702</v>
      </c>
      <c r="K1807" s="8" t="s">
        <v>17</v>
      </c>
      <c r="L1807" s="8" t="s">
        <v>17</v>
      </c>
      <c r="M1807" s="9" t="s">
        <v>17</v>
      </c>
      <c r="N1807" s="2">
        <v>132</v>
      </c>
      <c r="O1807" s="8" t="s">
        <v>17</v>
      </c>
      <c r="P1807" t="str">
        <f t="shared" si="68"/>
        <v>Forced</v>
      </c>
      <c r="Q1807">
        <f t="shared" si="69"/>
        <v>2015</v>
      </c>
    </row>
    <row r="1808" spans="1:17" x14ac:dyDescent="0.25">
      <c r="A1808" s="3">
        <v>214449</v>
      </c>
      <c r="B1808" s="4" t="s">
        <v>17</v>
      </c>
      <c r="C1808" s="6" t="s">
        <v>17</v>
      </c>
      <c r="D1808" s="5" t="s">
        <v>295</v>
      </c>
      <c r="E1808" s="6" t="s">
        <v>17</v>
      </c>
      <c r="F1808" s="6" t="s">
        <v>2147</v>
      </c>
      <c r="G1808" s="5" t="s">
        <v>82</v>
      </c>
      <c r="H1808" s="5" t="s">
        <v>25</v>
      </c>
      <c r="I1808" s="7">
        <v>42350.591666666704</v>
      </c>
      <c r="J1808" s="7">
        <v>42350.591666666704</v>
      </c>
      <c r="K1808" s="8" t="s">
        <v>17</v>
      </c>
      <c r="L1808" s="8" t="s">
        <v>1276</v>
      </c>
      <c r="M1808" s="9" t="s">
        <v>17</v>
      </c>
      <c r="N1808" s="2">
        <v>33</v>
      </c>
      <c r="O1808" s="8" t="s">
        <v>17</v>
      </c>
      <c r="P1808" t="str">
        <f t="shared" si="68"/>
        <v/>
      </c>
      <c r="Q1808">
        <f t="shared" si="69"/>
        <v>2015</v>
      </c>
    </row>
    <row r="1809" spans="1:17" x14ac:dyDescent="0.25">
      <c r="A1809" s="3">
        <v>214462</v>
      </c>
      <c r="B1809" s="4" t="s">
        <v>17</v>
      </c>
      <c r="C1809" s="6" t="s">
        <v>17</v>
      </c>
      <c r="D1809" s="5" t="s">
        <v>295</v>
      </c>
      <c r="E1809" s="6" t="s">
        <v>17</v>
      </c>
      <c r="F1809" s="6" t="s">
        <v>2147</v>
      </c>
      <c r="G1809" s="5" t="s">
        <v>82</v>
      </c>
      <c r="H1809" s="5" t="s">
        <v>25</v>
      </c>
      <c r="I1809" s="7">
        <v>42351.632638888899</v>
      </c>
      <c r="J1809" s="7">
        <v>42351.632638888899</v>
      </c>
      <c r="K1809" s="8" t="s">
        <v>17</v>
      </c>
      <c r="L1809" s="8" t="s">
        <v>1276</v>
      </c>
      <c r="M1809" s="9" t="s">
        <v>17</v>
      </c>
      <c r="N1809" s="2">
        <v>33</v>
      </c>
      <c r="O1809" s="8" t="s">
        <v>17</v>
      </c>
      <c r="P1809" t="str">
        <f t="shared" si="68"/>
        <v/>
      </c>
      <c r="Q1809">
        <f t="shared" si="69"/>
        <v>2015</v>
      </c>
    </row>
    <row r="1810" spans="1:17" ht="102" x14ac:dyDescent="0.25">
      <c r="A1810" s="3">
        <v>214464</v>
      </c>
      <c r="B1810" s="4" t="s">
        <v>298</v>
      </c>
      <c r="C1810" s="6" t="s">
        <v>25</v>
      </c>
      <c r="D1810" s="5" t="s">
        <v>314</v>
      </c>
      <c r="E1810" s="6" t="s">
        <v>84</v>
      </c>
      <c r="F1810" s="6" t="s">
        <v>2147</v>
      </c>
      <c r="G1810" s="5" t="s">
        <v>315</v>
      </c>
      <c r="H1810" s="5" t="s">
        <v>25</v>
      </c>
      <c r="I1810" s="7">
        <v>42352.193749999999</v>
      </c>
      <c r="J1810" s="7">
        <v>42352.193749999999</v>
      </c>
      <c r="K1810" s="8" t="s">
        <v>2351</v>
      </c>
      <c r="L1810" s="8" t="s">
        <v>2352</v>
      </c>
      <c r="M1810" s="9" t="s">
        <v>2353</v>
      </c>
      <c r="N1810" s="2">
        <v>330</v>
      </c>
      <c r="O1810" s="8" t="s">
        <v>17</v>
      </c>
      <c r="P1810" t="str">
        <f t="shared" si="68"/>
        <v/>
      </c>
      <c r="Q1810">
        <f t="shared" si="69"/>
        <v>2015</v>
      </c>
    </row>
    <row r="1811" spans="1:17" ht="102" x14ac:dyDescent="0.25">
      <c r="A1811" s="3">
        <v>214534</v>
      </c>
      <c r="B1811" s="4" t="s">
        <v>298</v>
      </c>
      <c r="C1811" s="6" t="s">
        <v>25</v>
      </c>
      <c r="D1811" s="5" t="s">
        <v>314</v>
      </c>
      <c r="E1811" s="6" t="s">
        <v>84</v>
      </c>
      <c r="F1811" s="6" t="s">
        <v>2147</v>
      </c>
      <c r="G1811" s="5" t="s">
        <v>315</v>
      </c>
      <c r="H1811" s="5" t="s">
        <v>25</v>
      </c>
      <c r="I1811" s="7">
        <v>42353.222916666702</v>
      </c>
      <c r="J1811" s="7">
        <v>42353.222916666702</v>
      </c>
      <c r="K1811" s="8" t="s">
        <v>17</v>
      </c>
      <c r="L1811" s="8" t="s">
        <v>2354</v>
      </c>
      <c r="M1811" s="9" t="s">
        <v>2353</v>
      </c>
      <c r="N1811" s="2">
        <v>330</v>
      </c>
      <c r="O1811" s="8" t="s">
        <v>17</v>
      </c>
      <c r="P1811" t="str">
        <f t="shared" si="68"/>
        <v/>
      </c>
      <c r="Q1811">
        <f t="shared" si="69"/>
        <v>2015</v>
      </c>
    </row>
    <row r="1812" spans="1:17" ht="140.25" x14ac:dyDescent="0.25">
      <c r="A1812" s="3">
        <v>214535</v>
      </c>
      <c r="B1812" s="4" t="s">
        <v>42</v>
      </c>
      <c r="C1812" s="6" t="s">
        <v>25</v>
      </c>
      <c r="D1812" s="5" t="s">
        <v>314</v>
      </c>
      <c r="E1812" s="6" t="s">
        <v>38</v>
      </c>
      <c r="F1812" s="6" t="s">
        <v>2147</v>
      </c>
      <c r="G1812" s="5" t="s">
        <v>315</v>
      </c>
      <c r="H1812" s="5" t="s">
        <v>25</v>
      </c>
      <c r="I1812" s="7">
        <v>42353.233333333301</v>
      </c>
      <c r="J1812" s="7">
        <v>42353.5805555556</v>
      </c>
      <c r="K1812" s="8" t="s">
        <v>2355</v>
      </c>
      <c r="L1812" s="8" t="s">
        <v>2356</v>
      </c>
      <c r="M1812" s="9" t="s">
        <v>2355</v>
      </c>
      <c r="N1812" s="2">
        <v>330</v>
      </c>
      <c r="O1812" s="8" t="s">
        <v>2357</v>
      </c>
      <c r="P1812" t="str">
        <f t="shared" si="68"/>
        <v>Fault</v>
      </c>
      <c r="Q1812">
        <f t="shared" si="69"/>
        <v>2015</v>
      </c>
    </row>
    <row r="1813" spans="1:17" x14ac:dyDescent="0.25">
      <c r="A1813" s="3">
        <v>214720</v>
      </c>
      <c r="B1813" s="4" t="s">
        <v>17</v>
      </c>
      <c r="C1813" s="6" t="s">
        <v>17</v>
      </c>
      <c r="D1813" s="5" t="s">
        <v>345</v>
      </c>
      <c r="E1813" s="6" t="s">
        <v>17</v>
      </c>
      <c r="F1813" s="6" t="s">
        <v>2147</v>
      </c>
      <c r="G1813" s="5" t="s">
        <v>43</v>
      </c>
      <c r="H1813" s="5" t="s">
        <v>52</v>
      </c>
      <c r="I1813" s="7">
        <v>42353.96875</v>
      </c>
      <c r="J1813" s="7">
        <v>42354.964583333298</v>
      </c>
      <c r="K1813" s="8" t="s">
        <v>17</v>
      </c>
      <c r="L1813" s="8" t="s">
        <v>1276</v>
      </c>
      <c r="M1813" s="9" t="s">
        <v>17</v>
      </c>
      <c r="N1813" s="2">
        <v>500</v>
      </c>
      <c r="O1813" s="8" t="s">
        <v>17</v>
      </c>
      <c r="P1813" t="str">
        <f t="shared" si="68"/>
        <v/>
      </c>
      <c r="Q1813">
        <f t="shared" si="69"/>
        <v>2015</v>
      </c>
    </row>
    <row r="1814" spans="1:17" ht="25.5" x14ac:dyDescent="0.25">
      <c r="A1814" s="3">
        <v>214882</v>
      </c>
      <c r="B1814" s="4" t="s">
        <v>17</v>
      </c>
      <c r="C1814" s="6" t="s">
        <v>17</v>
      </c>
      <c r="D1814" s="5" t="s">
        <v>739</v>
      </c>
      <c r="E1814" s="6" t="s">
        <v>17</v>
      </c>
      <c r="F1814" s="6" t="s">
        <v>2147</v>
      </c>
      <c r="G1814" s="5" t="s">
        <v>118</v>
      </c>
      <c r="H1814" s="5" t="s">
        <v>25</v>
      </c>
      <c r="I1814" s="7">
        <v>42354.395833333299</v>
      </c>
      <c r="J1814" s="7">
        <v>42355.798611111102</v>
      </c>
      <c r="K1814" s="8" t="s">
        <v>17</v>
      </c>
      <c r="L1814" s="8" t="s">
        <v>1276</v>
      </c>
      <c r="M1814" s="9" t="s">
        <v>17</v>
      </c>
      <c r="N1814" s="2">
        <v>132</v>
      </c>
      <c r="O1814" s="8" t="s">
        <v>17</v>
      </c>
      <c r="P1814" t="str">
        <f t="shared" si="68"/>
        <v/>
      </c>
      <c r="Q1814">
        <f t="shared" si="69"/>
        <v>2015</v>
      </c>
    </row>
    <row r="1815" spans="1:17" x14ac:dyDescent="0.25">
      <c r="A1815" s="3">
        <v>214883</v>
      </c>
      <c r="B1815" s="4" t="s">
        <v>17</v>
      </c>
      <c r="C1815" s="6" t="s">
        <v>17</v>
      </c>
      <c r="D1815" s="5" t="s">
        <v>740</v>
      </c>
      <c r="E1815" s="6" t="s">
        <v>17</v>
      </c>
      <c r="F1815" s="6" t="s">
        <v>2147</v>
      </c>
      <c r="G1815" s="5" t="s">
        <v>741</v>
      </c>
      <c r="H1815" s="5" t="s">
        <v>36</v>
      </c>
      <c r="I1815" s="7">
        <v>42354.395833333299</v>
      </c>
      <c r="J1815" s="7">
        <v>42355.798611111102</v>
      </c>
      <c r="K1815" s="8" t="s">
        <v>17</v>
      </c>
      <c r="L1815" s="8" t="s">
        <v>17</v>
      </c>
      <c r="M1815" s="9" t="s">
        <v>17</v>
      </c>
      <c r="N1815" s="2">
        <v>132</v>
      </c>
      <c r="O1815" s="8" t="s">
        <v>17</v>
      </c>
      <c r="P1815" t="str">
        <f t="shared" si="68"/>
        <v/>
      </c>
      <c r="Q1815">
        <f t="shared" si="69"/>
        <v>2015</v>
      </c>
    </row>
    <row r="1816" spans="1:17" x14ac:dyDescent="0.25">
      <c r="A1816" s="3">
        <v>214884</v>
      </c>
      <c r="B1816" s="4" t="s">
        <v>17</v>
      </c>
      <c r="C1816" s="6" t="s">
        <v>17</v>
      </c>
      <c r="D1816" s="5" t="s">
        <v>742</v>
      </c>
      <c r="E1816" s="6" t="s">
        <v>17</v>
      </c>
      <c r="F1816" s="6" t="s">
        <v>2147</v>
      </c>
      <c r="G1816" s="5" t="s">
        <v>743</v>
      </c>
      <c r="H1816" s="5" t="s">
        <v>36</v>
      </c>
      <c r="I1816" s="7">
        <v>42354.395833333299</v>
      </c>
      <c r="J1816" s="7">
        <v>42355.798611111102</v>
      </c>
      <c r="K1816" s="8" t="s">
        <v>17</v>
      </c>
      <c r="L1816" s="8" t="s">
        <v>17</v>
      </c>
      <c r="M1816" s="9" t="s">
        <v>17</v>
      </c>
      <c r="N1816" s="2">
        <v>132</v>
      </c>
      <c r="O1816" s="8" t="s">
        <v>17</v>
      </c>
      <c r="P1816" t="str">
        <f t="shared" si="68"/>
        <v/>
      </c>
      <c r="Q1816">
        <f t="shared" si="69"/>
        <v>2015</v>
      </c>
    </row>
    <row r="1817" spans="1:17" x14ac:dyDescent="0.25">
      <c r="A1817" s="3">
        <v>214885</v>
      </c>
      <c r="B1817" s="4" t="s">
        <v>17</v>
      </c>
      <c r="C1817" s="6" t="s">
        <v>17</v>
      </c>
      <c r="D1817" s="5" t="s">
        <v>744</v>
      </c>
      <c r="E1817" s="6" t="s">
        <v>17</v>
      </c>
      <c r="F1817" s="6" t="s">
        <v>2147</v>
      </c>
      <c r="G1817" s="5" t="s">
        <v>118</v>
      </c>
      <c r="H1817" s="5" t="s">
        <v>36</v>
      </c>
      <c r="I1817" s="7">
        <v>42354.395833333299</v>
      </c>
      <c r="J1817" s="7">
        <v>42355.798611111102</v>
      </c>
      <c r="K1817" s="8" t="s">
        <v>17</v>
      </c>
      <c r="L1817" s="8" t="s">
        <v>17</v>
      </c>
      <c r="M1817" s="9" t="s">
        <v>17</v>
      </c>
      <c r="N1817" s="2">
        <v>132</v>
      </c>
      <c r="O1817" s="8" t="s">
        <v>17</v>
      </c>
      <c r="P1817" t="str">
        <f t="shared" si="68"/>
        <v/>
      </c>
      <c r="Q1817">
        <f t="shared" si="69"/>
        <v>2015</v>
      </c>
    </row>
    <row r="1818" spans="1:17" x14ac:dyDescent="0.25">
      <c r="A1818" s="3">
        <v>214894</v>
      </c>
      <c r="B1818" s="4" t="s">
        <v>23</v>
      </c>
      <c r="C1818" s="6" t="s">
        <v>180</v>
      </c>
      <c r="D1818" s="5" t="s">
        <v>139</v>
      </c>
      <c r="E1818" s="6" t="s">
        <v>61</v>
      </c>
      <c r="F1818" s="6" t="s">
        <v>2147</v>
      </c>
      <c r="G1818" s="5" t="s">
        <v>283</v>
      </c>
      <c r="H1818" s="5" t="s">
        <v>63</v>
      </c>
      <c r="I1818" s="7">
        <v>42355.429166666698</v>
      </c>
      <c r="J1818" s="7">
        <v>42355.464583333298</v>
      </c>
      <c r="K1818" s="8" t="s">
        <v>17</v>
      </c>
      <c r="L1818" s="8" t="s">
        <v>17</v>
      </c>
      <c r="M1818" s="9" t="s">
        <v>2358</v>
      </c>
      <c r="N1818" s="2">
        <v>132</v>
      </c>
      <c r="O1818" s="8" t="s">
        <v>17</v>
      </c>
      <c r="P1818" t="str">
        <f t="shared" si="68"/>
        <v>Forced</v>
      </c>
      <c r="Q1818">
        <f t="shared" si="69"/>
        <v>2015</v>
      </c>
    </row>
    <row r="1819" spans="1:17" x14ac:dyDescent="0.25">
      <c r="A1819" s="3">
        <v>214908</v>
      </c>
      <c r="B1819" s="4" t="s">
        <v>17</v>
      </c>
      <c r="C1819" s="6" t="s">
        <v>17</v>
      </c>
      <c r="D1819" s="5" t="s">
        <v>233</v>
      </c>
      <c r="E1819" s="6" t="s">
        <v>17</v>
      </c>
      <c r="F1819" s="6" t="s">
        <v>2147</v>
      </c>
      <c r="G1819" s="5" t="s">
        <v>232</v>
      </c>
      <c r="H1819" s="5" t="s">
        <v>25</v>
      </c>
      <c r="I1819" s="7">
        <v>42354.520833333299</v>
      </c>
      <c r="J1819" s="7">
        <v>42354.520833333299</v>
      </c>
      <c r="K1819" s="8" t="s">
        <v>17</v>
      </c>
      <c r="L1819" s="8" t="s">
        <v>1276</v>
      </c>
      <c r="M1819" s="9" t="s">
        <v>17</v>
      </c>
      <c r="N1819" s="2">
        <v>66</v>
      </c>
      <c r="O1819" s="8" t="s">
        <v>17</v>
      </c>
      <c r="P1819" t="str">
        <f t="shared" si="68"/>
        <v/>
      </c>
      <c r="Q1819">
        <f t="shared" si="69"/>
        <v>2015</v>
      </c>
    </row>
    <row r="1820" spans="1:17" x14ac:dyDescent="0.25">
      <c r="A1820" s="3">
        <v>214918</v>
      </c>
      <c r="B1820" s="4" t="s">
        <v>88</v>
      </c>
      <c r="C1820" s="6" t="s">
        <v>25</v>
      </c>
      <c r="D1820" s="5" t="s">
        <v>288</v>
      </c>
      <c r="E1820" s="6" t="s">
        <v>84</v>
      </c>
      <c r="F1820" s="6" t="s">
        <v>2147</v>
      </c>
      <c r="G1820" s="5" t="s">
        <v>166</v>
      </c>
      <c r="H1820" s="5" t="s">
        <v>25</v>
      </c>
      <c r="I1820" s="7">
        <v>42354.589583333298</v>
      </c>
      <c r="J1820" s="7">
        <v>42354.589583333298</v>
      </c>
      <c r="K1820" s="8" t="s">
        <v>17</v>
      </c>
      <c r="L1820" s="8" t="s">
        <v>1276</v>
      </c>
      <c r="M1820" s="9" t="s">
        <v>1327</v>
      </c>
      <c r="N1820" s="2">
        <v>500</v>
      </c>
      <c r="O1820" s="8" t="s">
        <v>17</v>
      </c>
      <c r="P1820" t="str">
        <f t="shared" si="68"/>
        <v/>
      </c>
      <c r="Q1820">
        <f t="shared" si="69"/>
        <v>2015</v>
      </c>
    </row>
    <row r="1821" spans="1:17" ht="38.25" x14ac:dyDescent="0.25">
      <c r="A1821" s="3">
        <v>214919</v>
      </c>
      <c r="B1821" s="4" t="s">
        <v>17</v>
      </c>
      <c r="C1821" s="6" t="s">
        <v>17</v>
      </c>
      <c r="D1821" s="5" t="s">
        <v>358</v>
      </c>
      <c r="E1821" s="6" t="s">
        <v>17</v>
      </c>
      <c r="F1821" s="6" t="s">
        <v>2147</v>
      </c>
      <c r="G1821" s="5" t="s">
        <v>116</v>
      </c>
      <c r="H1821" s="5" t="s">
        <v>25</v>
      </c>
      <c r="I1821" s="7">
        <v>42354.6118055556</v>
      </c>
      <c r="J1821" s="7">
        <v>42354.645138888904</v>
      </c>
      <c r="K1821" s="8" t="s">
        <v>2359</v>
      </c>
      <c r="L1821" s="8" t="s">
        <v>1276</v>
      </c>
      <c r="M1821" s="9" t="s">
        <v>17</v>
      </c>
      <c r="N1821" s="2">
        <v>22</v>
      </c>
      <c r="O1821" s="8" t="s">
        <v>17</v>
      </c>
      <c r="P1821" t="str">
        <f t="shared" si="68"/>
        <v/>
      </c>
      <c r="Q1821">
        <f t="shared" si="69"/>
        <v>2015</v>
      </c>
    </row>
    <row r="1822" spans="1:17" ht="51" x14ac:dyDescent="0.25">
      <c r="A1822" s="3">
        <v>214920</v>
      </c>
      <c r="B1822" s="4" t="s">
        <v>88</v>
      </c>
      <c r="C1822" s="6" t="s">
        <v>25</v>
      </c>
      <c r="D1822" s="5" t="s">
        <v>1482</v>
      </c>
      <c r="E1822" s="6" t="s">
        <v>38</v>
      </c>
      <c r="F1822" s="6" t="s">
        <v>2147</v>
      </c>
      <c r="G1822" s="5" t="s">
        <v>1483</v>
      </c>
      <c r="H1822" s="5" t="s">
        <v>25</v>
      </c>
      <c r="I1822" s="7">
        <v>42354.7277777778</v>
      </c>
      <c r="J1822" s="7">
        <v>42355.436805555597</v>
      </c>
      <c r="K1822" s="8" t="s">
        <v>2360</v>
      </c>
      <c r="L1822" s="8" t="s">
        <v>2361</v>
      </c>
      <c r="M1822" s="9" t="s">
        <v>2362</v>
      </c>
      <c r="N1822" s="2">
        <v>132</v>
      </c>
      <c r="O1822" s="8" t="s">
        <v>17</v>
      </c>
      <c r="P1822" t="str">
        <f t="shared" si="68"/>
        <v>Fault</v>
      </c>
      <c r="Q1822">
        <f t="shared" si="69"/>
        <v>2015</v>
      </c>
    </row>
    <row r="1823" spans="1:17" ht="25.5" x14ac:dyDescent="0.25">
      <c r="A1823" s="3">
        <v>214921</v>
      </c>
      <c r="B1823" s="4" t="s">
        <v>17</v>
      </c>
      <c r="C1823" s="6" t="s">
        <v>17</v>
      </c>
      <c r="D1823" s="5" t="s">
        <v>224</v>
      </c>
      <c r="E1823" s="6" t="s">
        <v>17</v>
      </c>
      <c r="F1823" s="6" t="s">
        <v>2147</v>
      </c>
      <c r="G1823" s="5" t="s">
        <v>120</v>
      </c>
      <c r="H1823" s="5" t="s">
        <v>25</v>
      </c>
      <c r="I1823" s="7">
        <v>42354.748611111099</v>
      </c>
      <c r="J1823" s="7">
        <v>42354.748611111099</v>
      </c>
      <c r="K1823" s="8" t="s">
        <v>17</v>
      </c>
      <c r="L1823" s="8" t="s">
        <v>1276</v>
      </c>
      <c r="M1823" s="9" t="s">
        <v>17</v>
      </c>
      <c r="N1823" s="2">
        <v>66</v>
      </c>
      <c r="O1823" s="8" t="s">
        <v>17</v>
      </c>
      <c r="P1823" t="str">
        <f t="shared" si="68"/>
        <v/>
      </c>
      <c r="Q1823">
        <f t="shared" si="69"/>
        <v>2015</v>
      </c>
    </row>
    <row r="1824" spans="1:17" ht="25.5" x14ac:dyDescent="0.25">
      <c r="A1824" s="3">
        <v>214922</v>
      </c>
      <c r="B1824" s="4" t="s">
        <v>17</v>
      </c>
      <c r="C1824" s="6" t="s">
        <v>17</v>
      </c>
      <c r="D1824" s="5" t="s">
        <v>224</v>
      </c>
      <c r="E1824" s="6" t="s">
        <v>17</v>
      </c>
      <c r="F1824" s="6" t="s">
        <v>2147</v>
      </c>
      <c r="G1824" s="5" t="s">
        <v>120</v>
      </c>
      <c r="H1824" s="5" t="s">
        <v>25</v>
      </c>
      <c r="I1824" s="7">
        <v>42354.75</v>
      </c>
      <c r="J1824" s="7">
        <v>42354.75</v>
      </c>
      <c r="K1824" s="8" t="s">
        <v>17</v>
      </c>
      <c r="L1824" s="8" t="s">
        <v>1276</v>
      </c>
      <c r="M1824" s="9" t="s">
        <v>17</v>
      </c>
      <c r="N1824" s="2">
        <v>66</v>
      </c>
      <c r="O1824" s="8" t="s">
        <v>17</v>
      </c>
      <c r="P1824" t="str">
        <f t="shared" si="68"/>
        <v/>
      </c>
      <c r="Q1824">
        <f t="shared" si="69"/>
        <v>2015</v>
      </c>
    </row>
    <row r="1825" spans="1:17" ht="25.5" x14ac:dyDescent="0.25">
      <c r="A1825" s="3">
        <v>214923</v>
      </c>
      <c r="B1825" s="4" t="s">
        <v>17</v>
      </c>
      <c r="C1825" s="6" t="s">
        <v>17</v>
      </c>
      <c r="D1825" s="5" t="s">
        <v>224</v>
      </c>
      <c r="E1825" s="6" t="s">
        <v>17</v>
      </c>
      <c r="F1825" s="6" t="s">
        <v>2147</v>
      </c>
      <c r="G1825" s="5" t="s">
        <v>120</v>
      </c>
      <c r="H1825" s="5" t="s">
        <v>25</v>
      </c>
      <c r="I1825" s="7">
        <v>42354.750694444403</v>
      </c>
      <c r="J1825" s="7">
        <v>42354.993055555598</v>
      </c>
      <c r="K1825" s="8" t="s">
        <v>17</v>
      </c>
      <c r="L1825" s="8" t="s">
        <v>1276</v>
      </c>
      <c r="M1825" s="9" t="s">
        <v>17</v>
      </c>
      <c r="N1825" s="2">
        <v>66</v>
      </c>
      <c r="O1825" s="8" t="s">
        <v>17</v>
      </c>
      <c r="P1825" t="str">
        <f t="shared" si="68"/>
        <v/>
      </c>
      <c r="Q1825">
        <f t="shared" si="69"/>
        <v>2015</v>
      </c>
    </row>
    <row r="1826" spans="1:17" x14ac:dyDescent="0.25">
      <c r="A1826" s="3">
        <v>215010</v>
      </c>
      <c r="B1826" s="4" t="s">
        <v>49</v>
      </c>
      <c r="C1826" s="6" t="s">
        <v>48</v>
      </c>
      <c r="D1826" s="5" t="s">
        <v>2363</v>
      </c>
      <c r="E1826" s="6" t="s">
        <v>61</v>
      </c>
      <c r="F1826" s="6" t="s">
        <v>2147</v>
      </c>
      <c r="G1826" s="5" t="s">
        <v>2364</v>
      </c>
      <c r="H1826" s="5" t="s">
        <v>25</v>
      </c>
      <c r="I1826" s="7">
        <v>42356.475694444402</v>
      </c>
      <c r="J1826" s="7">
        <v>42356.721527777801</v>
      </c>
      <c r="K1826" s="8" t="s">
        <v>17</v>
      </c>
      <c r="L1826" s="8" t="s">
        <v>17</v>
      </c>
      <c r="M1826" s="9" t="s">
        <v>2365</v>
      </c>
      <c r="N1826" s="2">
        <v>132</v>
      </c>
      <c r="O1826" s="8" t="s">
        <v>2240</v>
      </c>
      <c r="P1826" t="str">
        <f t="shared" si="68"/>
        <v>Forced</v>
      </c>
      <c r="Q1826">
        <f t="shared" si="69"/>
        <v>2015</v>
      </c>
    </row>
    <row r="1827" spans="1:17" x14ac:dyDescent="0.25">
      <c r="A1827" s="3">
        <v>215029</v>
      </c>
      <c r="B1827" s="4" t="s">
        <v>42</v>
      </c>
      <c r="C1827" s="6" t="s">
        <v>36</v>
      </c>
      <c r="D1827" s="5" t="s">
        <v>317</v>
      </c>
      <c r="E1827" s="6" t="s">
        <v>61</v>
      </c>
      <c r="F1827" s="6" t="s">
        <v>2147</v>
      </c>
      <c r="G1827" s="5" t="s">
        <v>57</v>
      </c>
      <c r="H1827" s="5" t="s">
        <v>74</v>
      </c>
      <c r="I1827" s="7">
        <v>42356.574999999997</v>
      </c>
      <c r="J1827" s="7">
        <v>42356.602083333302</v>
      </c>
      <c r="K1827" s="8" t="s">
        <v>17</v>
      </c>
      <c r="L1827" s="8" t="s">
        <v>17</v>
      </c>
      <c r="M1827" s="9" t="s">
        <v>2314</v>
      </c>
      <c r="N1827" s="2">
        <v>330</v>
      </c>
      <c r="O1827" s="8" t="s">
        <v>17</v>
      </c>
      <c r="P1827" t="str">
        <f t="shared" si="68"/>
        <v>Forced</v>
      </c>
      <c r="Q1827">
        <f t="shared" si="69"/>
        <v>2015</v>
      </c>
    </row>
    <row r="1828" spans="1:17" ht="89.25" x14ac:dyDescent="0.25">
      <c r="A1828" s="3">
        <v>215035</v>
      </c>
      <c r="B1828" s="4" t="s">
        <v>42</v>
      </c>
      <c r="C1828" s="6" t="s">
        <v>36</v>
      </c>
      <c r="D1828" s="5" t="s">
        <v>117</v>
      </c>
      <c r="E1828" s="6" t="s">
        <v>61</v>
      </c>
      <c r="F1828" s="6" t="s">
        <v>2147</v>
      </c>
      <c r="G1828" s="5" t="s">
        <v>186</v>
      </c>
      <c r="H1828" s="5" t="s">
        <v>52</v>
      </c>
      <c r="I1828" s="7">
        <v>42356.747222222199</v>
      </c>
      <c r="J1828" s="7">
        <v>42356.8569444444</v>
      </c>
      <c r="K1828" s="8" t="s">
        <v>2366</v>
      </c>
      <c r="L1828" s="8" t="s">
        <v>1276</v>
      </c>
      <c r="M1828" s="9" t="s">
        <v>2366</v>
      </c>
      <c r="N1828" s="2">
        <v>330</v>
      </c>
      <c r="O1828" s="8" t="s">
        <v>17</v>
      </c>
      <c r="P1828" t="str">
        <f t="shared" si="68"/>
        <v>Forced</v>
      </c>
      <c r="Q1828">
        <f t="shared" si="69"/>
        <v>2015</v>
      </c>
    </row>
    <row r="1829" spans="1:17" ht="25.5" x14ac:dyDescent="0.25">
      <c r="A1829" s="3">
        <v>215037</v>
      </c>
      <c r="B1829" s="4" t="s">
        <v>34</v>
      </c>
      <c r="C1829" s="6" t="s">
        <v>25</v>
      </c>
      <c r="D1829" s="5" t="s">
        <v>192</v>
      </c>
      <c r="E1829" s="6" t="s">
        <v>84</v>
      </c>
      <c r="F1829" s="6" t="s">
        <v>2147</v>
      </c>
      <c r="G1829" s="5" t="s">
        <v>194</v>
      </c>
      <c r="H1829" s="5" t="s">
        <v>25</v>
      </c>
      <c r="I1829" s="7">
        <v>42356.971527777801</v>
      </c>
      <c r="J1829" s="7">
        <v>42356.971527777801</v>
      </c>
      <c r="K1829" s="8" t="s">
        <v>2367</v>
      </c>
      <c r="L1829" s="8" t="s">
        <v>1276</v>
      </c>
      <c r="M1829" s="9" t="s">
        <v>1711</v>
      </c>
      <c r="N1829" s="2">
        <v>132</v>
      </c>
      <c r="O1829" s="8" t="s">
        <v>17</v>
      </c>
      <c r="P1829" t="str">
        <f t="shared" si="68"/>
        <v/>
      </c>
      <c r="Q1829">
        <f t="shared" si="69"/>
        <v>2015</v>
      </c>
    </row>
    <row r="1830" spans="1:17" x14ac:dyDescent="0.25">
      <c r="A1830" s="3">
        <v>215043</v>
      </c>
      <c r="B1830" s="4" t="s">
        <v>15</v>
      </c>
      <c r="C1830" s="6" t="s">
        <v>16</v>
      </c>
      <c r="D1830" s="5" t="s">
        <v>565</v>
      </c>
      <c r="E1830" s="6" t="s">
        <v>61</v>
      </c>
      <c r="F1830" s="6" t="s">
        <v>2147</v>
      </c>
      <c r="G1830" s="5" t="s">
        <v>425</v>
      </c>
      <c r="H1830" s="5" t="s">
        <v>25</v>
      </c>
      <c r="I1830" s="7">
        <v>42357.588194444397</v>
      </c>
      <c r="J1830" s="7">
        <v>42358.0180555556</v>
      </c>
      <c r="K1830" s="8" t="s">
        <v>17</v>
      </c>
      <c r="L1830" s="8" t="s">
        <v>17</v>
      </c>
      <c r="M1830" s="9" t="s">
        <v>2368</v>
      </c>
      <c r="N1830" s="2">
        <v>330</v>
      </c>
      <c r="O1830" s="8" t="s">
        <v>17</v>
      </c>
      <c r="P1830" t="str">
        <f t="shared" si="68"/>
        <v>Forced</v>
      </c>
      <c r="Q1830">
        <f t="shared" si="69"/>
        <v>2015</v>
      </c>
    </row>
    <row r="1831" spans="1:17" x14ac:dyDescent="0.25">
      <c r="A1831" s="3">
        <v>215049</v>
      </c>
      <c r="B1831" s="4" t="s">
        <v>17</v>
      </c>
      <c r="C1831" s="6" t="s">
        <v>17</v>
      </c>
      <c r="D1831" s="5" t="s">
        <v>208</v>
      </c>
      <c r="E1831" s="6" t="s">
        <v>17</v>
      </c>
      <c r="F1831" s="6" t="s">
        <v>2147</v>
      </c>
      <c r="G1831" s="5" t="s">
        <v>209</v>
      </c>
      <c r="H1831" s="5" t="s">
        <v>25</v>
      </c>
      <c r="I1831" s="7">
        <v>42358.581944444399</v>
      </c>
      <c r="J1831" s="7">
        <v>42358.876388888901</v>
      </c>
      <c r="K1831" s="8" t="s">
        <v>17</v>
      </c>
      <c r="L1831" s="8" t="s">
        <v>1276</v>
      </c>
      <c r="M1831" s="9" t="s">
        <v>17</v>
      </c>
      <c r="N1831" s="2">
        <v>66</v>
      </c>
      <c r="O1831" s="8" t="s">
        <v>17</v>
      </c>
      <c r="P1831" t="str">
        <f t="shared" si="68"/>
        <v/>
      </c>
      <c r="Q1831">
        <f t="shared" si="69"/>
        <v>2015</v>
      </c>
    </row>
    <row r="1832" spans="1:17" ht="51" x14ac:dyDescent="0.25">
      <c r="A1832" s="3">
        <v>215050</v>
      </c>
      <c r="B1832" s="4" t="s">
        <v>17</v>
      </c>
      <c r="C1832" s="6" t="s">
        <v>17</v>
      </c>
      <c r="D1832" s="5" t="s">
        <v>156</v>
      </c>
      <c r="E1832" s="6" t="s">
        <v>17</v>
      </c>
      <c r="F1832" s="6" t="s">
        <v>2147</v>
      </c>
      <c r="G1832" s="5" t="s">
        <v>116</v>
      </c>
      <c r="H1832" s="5" t="s">
        <v>25</v>
      </c>
      <c r="I1832" s="7">
        <v>42358.690972222197</v>
      </c>
      <c r="J1832" s="7">
        <v>42358.690972222197</v>
      </c>
      <c r="K1832" s="8" t="s">
        <v>2369</v>
      </c>
      <c r="L1832" s="8" t="s">
        <v>1276</v>
      </c>
      <c r="M1832" s="9" t="s">
        <v>17</v>
      </c>
      <c r="N1832" s="2">
        <v>22</v>
      </c>
      <c r="O1832" s="8" t="s">
        <v>17</v>
      </c>
      <c r="P1832" t="str">
        <f t="shared" si="68"/>
        <v/>
      </c>
      <c r="Q1832">
        <f t="shared" si="69"/>
        <v>2015</v>
      </c>
    </row>
    <row r="1833" spans="1:17" x14ac:dyDescent="0.25">
      <c r="A1833" s="3">
        <v>215062</v>
      </c>
      <c r="B1833" s="4" t="s">
        <v>15</v>
      </c>
      <c r="C1833" s="6" t="s">
        <v>16</v>
      </c>
      <c r="D1833" s="5" t="s">
        <v>565</v>
      </c>
      <c r="E1833" s="6" t="s">
        <v>61</v>
      </c>
      <c r="F1833" s="6" t="s">
        <v>2147</v>
      </c>
      <c r="G1833" s="5" t="s">
        <v>425</v>
      </c>
      <c r="H1833" s="5" t="s">
        <v>25</v>
      </c>
      <c r="I1833" s="7">
        <v>42360.272916666698</v>
      </c>
      <c r="J1833" s="7">
        <v>42360.631249999999</v>
      </c>
      <c r="K1833" s="8" t="s">
        <v>17</v>
      </c>
      <c r="L1833" s="8" t="s">
        <v>17</v>
      </c>
      <c r="M1833" s="9" t="s">
        <v>2370</v>
      </c>
      <c r="N1833" s="2">
        <v>330</v>
      </c>
      <c r="O1833" s="8" t="s">
        <v>17</v>
      </c>
      <c r="P1833" t="str">
        <f t="shared" si="68"/>
        <v>Forced</v>
      </c>
      <c r="Q1833">
        <f t="shared" si="69"/>
        <v>2015</v>
      </c>
    </row>
    <row r="1834" spans="1:17" x14ac:dyDescent="0.25">
      <c r="A1834" s="3">
        <v>215089</v>
      </c>
      <c r="B1834" s="4" t="s">
        <v>34</v>
      </c>
      <c r="C1834" s="6" t="s">
        <v>36</v>
      </c>
      <c r="D1834" s="5" t="s">
        <v>399</v>
      </c>
      <c r="E1834" s="6" t="s">
        <v>61</v>
      </c>
      <c r="F1834" s="6" t="s">
        <v>2147</v>
      </c>
      <c r="G1834" s="5" t="s">
        <v>116</v>
      </c>
      <c r="H1834" s="5" t="s">
        <v>52</v>
      </c>
      <c r="I1834" s="7">
        <v>42360.417361111096</v>
      </c>
      <c r="J1834" s="7">
        <v>42360.564583333296</v>
      </c>
      <c r="K1834" s="8" t="s">
        <v>17</v>
      </c>
      <c r="L1834" s="8" t="s">
        <v>17</v>
      </c>
      <c r="M1834" s="9" t="s">
        <v>2371</v>
      </c>
      <c r="N1834" s="2">
        <v>220</v>
      </c>
      <c r="O1834" s="8" t="s">
        <v>2372</v>
      </c>
      <c r="P1834" t="str">
        <f t="shared" si="68"/>
        <v>Forced</v>
      </c>
      <c r="Q1834">
        <f t="shared" si="69"/>
        <v>2015</v>
      </c>
    </row>
    <row r="1835" spans="1:17" ht="25.5" x14ac:dyDescent="0.25">
      <c r="A1835" s="3">
        <v>215137</v>
      </c>
      <c r="B1835" s="4" t="s">
        <v>17</v>
      </c>
      <c r="C1835" s="6" t="s">
        <v>17</v>
      </c>
      <c r="D1835" s="5" t="s">
        <v>234</v>
      </c>
      <c r="E1835" s="6" t="s">
        <v>17</v>
      </c>
      <c r="F1835" s="6" t="s">
        <v>2147</v>
      </c>
      <c r="G1835" s="5" t="s">
        <v>232</v>
      </c>
      <c r="H1835" s="5" t="s">
        <v>25</v>
      </c>
      <c r="I1835" s="7">
        <v>42360.189583333296</v>
      </c>
      <c r="J1835" s="7">
        <v>42360.189583333296</v>
      </c>
      <c r="K1835" s="8" t="s">
        <v>2373</v>
      </c>
      <c r="L1835" s="8" t="s">
        <v>1276</v>
      </c>
      <c r="M1835" s="9" t="s">
        <v>17</v>
      </c>
      <c r="N1835" s="2">
        <v>66</v>
      </c>
      <c r="O1835" s="8" t="s">
        <v>17</v>
      </c>
      <c r="P1835" t="str">
        <f t="shared" si="68"/>
        <v/>
      </c>
      <c r="Q1835">
        <f t="shared" si="69"/>
        <v>2015</v>
      </c>
    </row>
    <row r="1836" spans="1:17" x14ac:dyDescent="0.25">
      <c r="A1836" s="3">
        <v>215323</v>
      </c>
      <c r="B1836" s="4" t="s">
        <v>17</v>
      </c>
      <c r="C1836" s="6" t="s">
        <v>17</v>
      </c>
      <c r="D1836" s="5" t="s">
        <v>205</v>
      </c>
      <c r="E1836" s="6" t="s">
        <v>17</v>
      </c>
      <c r="F1836" s="6" t="s">
        <v>2147</v>
      </c>
      <c r="G1836" s="5" t="s">
        <v>87</v>
      </c>
      <c r="H1836" s="5" t="s">
        <v>25</v>
      </c>
      <c r="I1836" s="7">
        <v>42360.600694444402</v>
      </c>
      <c r="J1836" s="7">
        <v>42360.600694444402</v>
      </c>
      <c r="K1836" s="8" t="s">
        <v>17</v>
      </c>
      <c r="L1836" s="8" t="s">
        <v>1276</v>
      </c>
      <c r="M1836" s="9" t="s">
        <v>17</v>
      </c>
      <c r="N1836" s="2">
        <v>66</v>
      </c>
      <c r="O1836" s="8" t="s">
        <v>17</v>
      </c>
      <c r="P1836" t="str">
        <f t="shared" si="68"/>
        <v/>
      </c>
      <c r="Q1836">
        <f t="shared" si="69"/>
        <v>2015</v>
      </c>
    </row>
    <row r="1837" spans="1:17" ht="25.5" x14ac:dyDescent="0.25">
      <c r="A1837" s="3">
        <v>215326</v>
      </c>
      <c r="B1837" s="4" t="s">
        <v>42</v>
      </c>
      <c r="C1837" s="6" t="s">
        <v>52</v>
      </c>
      <c r="D1837" s="5" t="s">
        <v>68</v>
      </c>
      <c r="E1837" s="6" t="s">
        <v>61</v>
      </c>
      <c r="F1837" s="6" t="s">
        <v>2147</v>
      </c>
      <c r="G1837" s="5" t="s">
        <v>142</v>
      </c>
      <c r="H1837" s="5" t="s">
        <v>52</v>
      </c>
      <c r="I1837" s="7">
        <v>42360.675694444399</v>
      </c>
      <c r="J1837" s="7">
        <v>42362.632638888899</v>
      </c>
      <c r="K1837" s="8" t="s">
        <v>17</v>
      </c>
      <c r="L1837" s="8" t="s">
        <v>17</v>
      </c>
      <c r="M1837" s="9" t="s">
        <v>2374</v>
      </c>
      <c r="N1837" s="2">
        <v>330</v>
      </c>
      <c r="O1837" s="8" t="s">
        <v>2375</v>
      </c>
      <c r="P1837" t="str">
        <f t="shared" si="68"/>
        <v>Forced</v>
      </c>
      <c r="Q1837">
        <f t="shared" si="69"/>
        <v>2015</v>
      </c>
    </row>
    <row r="1838" spans="1:17" ht="38.25" x14ac:dyDescent="0.25">
      <c r="A1838" s="3">
        <v>215556</v>
      </c>
      <c r="B1838" s="4" t="s">
        <v>42</v>
      </c>
      <c r="C1838" s="6" t="s">
        <v>25</v>
      </c>
      <c r="D1838" s="5" t="s">
        <v>565</v>
      </c>
      <c r="E1838" s="6" t="s">
        <v>61</v>
      </c>
      <c r="F1838" s="6" t="s">
        <v>2147</v>
      </c>
      <c r="G1838" s="5" t="s">
        <v>425</v>
      </c>
      <c r="H1838" s="5" t="s">
        <v>25</v>
      </c>
      <c r="I1838" s="7">
        <v>42361.500694444403</v>
      </c>
      <c r="J1838" s="7">
        <v>42361.677777777797</v>
      </c>
      <c r="K1838" s="8" t="s">
        <v>17</v>
      </c>
      <c r="L1838" s="8" t="s">
        <v>17</v>
      </c>
      <c r="M1838" s="9" t="s">
        <v>2376</v>
      </c>
      <c r="N1838" s="2">
        <v>330</v>
      </c>
      <c r="O1838" s="8" t="s">
        <v>2377</v>
      </c>
      <c r="P1838" t="str">
        <f t="shared" si="68"/>
        <v>Forced</v>
      </c>
      <c r="Q1838">
        <f t="shared" si="69"/>
        <v>2015</v>
      </c>
    </row>
    <row r="1839" spans="1:17" x14ac:dyDescent="0.25">
      <c r="A1839" s="3">
        <v>215588</v>
      </c>
      <c r="B1839" s="4" t="s">
        <v>42</v>
      </c>
      <c r="C1839" s="6" t="s">
        <v>36</v>
      </c>
      <c r="D1839" s="5" t="s">
        <v>317</v>
      </c>
      <c r="E1839" s="6" t="s">
        <v>61</v>
      </c>
      <c r="F1839" s="6" t="s">
        <v>2147</v>
      </c>
      <c r="G1839" s="5" t="s">
        <v>57</v>
      </c>
      <c r="H1839" s="5" t="s">
        <v>74</v>
      </c>
      <c r="I1839" s="7">
        <v>42361.583333333299</v>
      </c>
      <c r="J1839" s="7">
        <v>42361.637499999997</v>
      </c>
      <c r="K1839" s="8" t="s">
        <v>17</v>
      </c>
      <c r="L1839" s="8" t="s">
        <v>17</v>
      </c>
      <c r="M1839" s="9" t="s">
        <v>2314</v>
      </c>
      <c r="N1839" s="2">
        <v>330</v>
      </c>
      <c r="O1839" s="8" t="s">
        <v>17</v>
      </c>
      <c r="P1839" t="str">
        <f t="shared" si="68"/>
        <v>Forced</v>
      </c>
      <c r="Q1839">
        <f t="shared" si="69"/>
        <v>2015</v>
      </c>
    </row>
    <row r="1840" spans="1:17" x14ac:dyDescent="0.25">
      <c r="A1840" s="3">
        <v>215613</v>
      </c>
      <c r="B1840" s="4" t="s">
        <v>17</v>
      </c>
      <c r="C1840" s="6" t="s">
        <v>17</v>
      </c>
      <c r="D1840" s="5" t="s">
        <v>484</v>
      </c>
      <c r="E1840" s="6" t="s">
        <v>17</v>
      </c>
      <c r="F1840" s="6" t="s">
        <v>30</v>
      </c>
      <c r="G1840" s="5" t="s">
        <v>188</v>
      </c>
      <c r="H1840" s="5" t="s">
        <v>25</v>
      </c>
      <c r="I1840" s="7">
        <v>41758.271527777797</v>
      </c>
      <c r="J1840" s="7">
        <v>41758.271527777797</v>
      </c>
      <c r="K1840" s="8" t="s">
        <v>17</v>
      </c>
      <c r="L1840" s="8" t="s">
        <v>774</v>
      </c>
      <c r="M1840" s="9" t="s">
        <v>17</v>
      </c>
      <c r="N1840" s="2">
        <v>66</v>
      </c>
      <c r="O1840" s="8" t="s">
        <v>17</v>
      </c>
      <c r="P1840" t="str">
        <f t="shared" si="68"/>
        <v/>
      </c>
      <c r="Q1840">
        <f t="shared" si="69"/>
        <v>2014</v>
      </c>
    </row>
    <row r="1841" spans="1:17" x14ac:dyDescent="0.25">
      <c r="A1841" s="3">
        <v>215614</v>
      </c>
      <c r="B1841" s="4" t="s">
        <v>17</v>
      </c>
      <c r="C1841" s="6" t="s">
        <v>17</v>
      </c>
      <c r="D1841" s="5" t="s">
        <v>247</v>
      </c>
      <c r="E1841" s="6" t="s">
        <v>17</v>
      </c>
      <c r="F1841" s="6" t="s">
        <v>30</v>
      </c>
      <c r="G1841" s="5" t="s">
        <v>188</v>
      </c>
      <c r="H1841" s="5" t="s">
        <v>52</v>
      </c>
      <c r="I1841" s="7">
        <v>41758.271527777797</v>
      </c>
      <c r="J1841" s="7">
        <v>41758.271527777797</v>
      </c>
      <c r="K1841" s="8" t="s">
        <v>17</v>
      </c>
      <c r="L1841" s="8" t="s">
        <v>17</v>
      </c>
      <c r="M1841" s="9" t="s">
        <v>17</v>
      </c>
      <c r="N1841" s="2">
        <v>66</v>
      </c>
      <c r="O1841" s="8" t="s">
        <v>17</v>
      </c>
      <c r="P1841" t="str">
        <f t="shared" si="68"/>
        <v/>
      </c>
      <c r="Q1841">
        <f t="shared" si="69"/>
        <v>2014</v>
      </c>
    </row>
    <row r="1842" spans="1:17" ht="25.5" x14ac:dyDescent="0.25">
      <c r="A1842" s="3">
        <v>215615</v>
      </c>
      <c r="B1842" s="4" t="s">
        <v>17</v>
      </c>
      <c r="C1842" s="6" t="s">
        <v>17</v>
      </c>
      <c r="D1842" s="5" t="s">
        <v>147</v>
      </c>
      <c r="E1842" s="6" t="s">
        <v>17</v>
      </c>
      <c r="F1842" s="6" t="s">
        <v>2147</v>
      </c>
      <c r="G1842" s="5" t="s">
        <v>81</v>
      </c>
      <c r="H1842" s="5" t="s">
        <v>25</v>
      </c>
      <c r="I1842" s="7">
        <v>42312.827777777798</v>
      </c>
      <c r="J1842" s="7">
        <v>42312.827777777798</v>
      </c>
      <c r="K1842" s="8" t="s">
        <v>17</v>
      </c>
      <c r="L1842" s="8" t="s">
        <v>1276</v>
      </c>
      <c r="M1842" s="9" t="s">
        <v>17</v>
      </c>
      <c r="N1842" s="2">
        <v>66</v>
      </c>
      <c r="O1842" s="8" t="s">
        <v>17</v>
      </c>
      <c r="P1842" t="str">
        <f t="shared" si="68"/>
        <v/>
      </c>
      <c r="Q1842">
        <f t="shared" si="69"/>
        <v>2015</v>
      </c>
    </row>
    <row r="1843" spans="1:17" x14ac:dyDescent="0.25">
      <c r="A1843" s="3">
        <v>215616</v>
      </c>
      <c r="B1843" s="4" t="s">
        <v>17</v>
      </c>
      <c r="C1843" s="6" t="s">
        <v>17</v>
      </c>
      <c r="D1843" s="5" t="s">
        <v>254</v>
      </c>
      <c r="E1843" s="6" t="s">
        <v>17</v>
      </c>
      <c r="F1843" s="6" t="s">
        <v>2147</v>
      </c>
      <c r="G1843" s="5" t="s">
        <v>81</v>
      </c>
      <c r="H1843" s="5" t="s">
        <v>25</v>
      </c>
      <c r="I1843" s="7">
        <v>42308.245833333298</v>
      </c>
      <c r="J1843" s="7">
        <v>42308.245833333298</v>
      </c>
      <c r="K1843" s="8" t="s">
        <v>17</v>
      </c>
      <c r="L1843" s="8" t="s">
        <v>1276</v>
      </c>
      <c r="M1843" s="9" t="s">
        <v>17</v>
      </c>
      <c r="N1843" s="2">
        <v>66</v>
      </c>
      <c r="O1843" s="8" t="s">
        <v>17</v>
      </c>
      <c r="P1843" t="str">
        <f t="shared" si="68"/>
        <v/>
      </c>
      <c r="Q1843">
        <f t="shared" si="69"/>
        <v>2015</v>
      </c>
    </row>
    <row r="1844" spans="1:17" ht="25.5" x14ac:dyDescent="0.25">
      <c r="A1844" s="3">
        <v>215617</v>
      </c>
      <c r="B1844" s="4" t="s">
        <v>17</v>
      </c>
      <c r="C1844" s="6" t="s">
        <v>17</v>
      </c>
      <c r="D1844" s="5" t="s">
        <v>147</v>
      </c>
      <c r="E1844" s="6" t="s">
        <v>17</v>
      </c>
      <c r="F1844" s="6" t="s">
        <v>2147</v>
      </c>
      <c r="G1844" s="5" t="s">
        <v>81</v>
      </c>
      <c r="H1844" s="5" t="s">
        <v>25</v>
      </c>
      <c r="I1844" s="7">
        <v>42308.90625</v>
      </c>
      <c r="J1844" s="7">
        <v>42308.90625</v>
      </c>
      <c r="K1844" s="8" t="s">
        <v>17</v>
      </c>
      <c r="L1844" s="8" t="s">
        <v>1276</v>
      </c>
      <c r="M1844" s="9" t="s">
        <v>17</v>
      </c>
      <c r="N1844" s="2">
        <v>66</v>
      </c>
      <c r="O1844" s="8" t="s">
        <v>17</v>
      </c>
      <c r="P1844" t="str">
        <f t="shared" si="68"/>
        <v/>
      </c>
      <c r="Q1844">
        <f t="shared" si="69"/>
        <v>2015</v>
      </c>
    </row>
    <row r="1845" spans="1:17" x14ac:dyDescent="0.25">
      <c r="A1845" s="3">
        <v>215653</v>
      </c>
      <c r="B1845" s="4" t="s">
        <v>42</v>
      </c>
      <c r="C1845" s="6" t="s">
        <v>36</v>
      </c>
      <c r="D1845" s="5" t="s">
        <v>557</v>
      </c>
      <c r="E1845" s="6" t="s">
        <v>61</v>
      </c>
      <c r="F1845" s="6" t="s">
        <v>2147</v>
      </c>
      <c r="G1845" s="5" t="s">
        <v>44</v>
      </c>
      <c r="H1845" s="5" t="s">
        <v>25</v>
      </c>
      <c r="I1845" s="7">
        <v>42362.563888888901</v>
      </c>
      <c r="J1845" s="7">
        <v>42362.65625</v>
      </c>
      <c r="K1845" s="8" t="s">
        <v>17</v>
      </c>
      <c r="L1845" s="8" t="s">
        <v>17</v>
      </c>
      <c r="M1845" s="9" t="s">
        <v>2177</v>
      </c>
      <c r="N1845" s="2">
        <v>132</v>
      </c>
      <c r="O1845" s="8" t="s">
        <v>17</v>
      </c>
      <c r="P1845" t="str">
        <f t="shared" si="68"/>
        <v>Forced</v>
      </c>
      <c r="Q1845">
        <f t="shared" si="69"/>
        <v>2015</v>
      </c>
    </row>
    <row r="1846" spans="1:17" x14ac:dyDescent="0.25">
      <c r="A1846" s="3">
        <v>215654</v>
      </c>
      <c r="B1846" s="4" t="s">
        <v>42</v>
      </c>
      <c r="C1846" s="6" t="s">
        <v>36</v>
      </c>
      <c r="D1846" s="5" t="s">
        <v>646</v>
      </c>
      <c r="E1846" s="6" t="s">
        <v>84</v>
      </c>
      <c r="F1846" s="6" t="s">
        <v>2147</v>
      </c>
      <c r="G1846" s="5" t="s">
        <v>62</v>
      </c>
      <c r="H1846" s="5" t="s">
        <v>36</v>
      </c>
      <c r="I1846" s="7">
        <v>42362.739583333299</v>
      </c>
      <c r="J1846" s="7">
        <v>42362.795833333301</v>
      </c>
      <c r="K1846" s="8" t="s">
        <v>17</v>
      </c>
      <c r="L1846" s="8" t="s">
        <v>17</v>
      </c>
      <c r="M1846" s="9" t="s">
        <v>2378</v>
      </c>
      <c r="N1846" s="2">
        <v>330</v>
      </c>
      <c r="O1846" s="8" t="s">
        <v>17</v>
      </c>
      <c r="P1846" t="str">
        <f t="shared" si="68"/>
        <v/>
      </c>
      <c r="Q1846">
        <f t="shared" si="69"/>
        <v>2015</v>
      </c>
    </row>
    <row r="1847" spans="1:17" ht="25.5" x14ac:dyDescent="0.25">
      <c r="A1847" s="3">
        <v>215655</v>
      </c>
      <c r="B1847" s="4" t="s">
        <v>17</v>
      </c>
      <c r="C1847" s="6" t="s">
        <v>17</v>
      </c>
      <c r="D1847" s="5" t="s">
        <v>224</v>
      </c>
      <c r="E1847" s="6" t="s">
        <v>17</v>
      </c>
      <c r="F1847" s="6" t="s">
        <v>2147</v>
      </c>
      <c r="G1847" s="5" t="s">
        <v>120</v>
      </c>
      <c r="H1847" s="5" t="s">
        <v>25</v>
      </c>
      <c r="I1847" s="7">
        <v>42362.829861111102</v>
      </c>
      <c r="J1847" s="7">
        <v>42362.829861111102</v>
      </c>
      <c r="K1847" s="8" t="s">
        <v>17</v>
      </c>
      <c r="L1847" s="8" t="s">
        <v>1276</v>
      </c>
      <c r="M1847" s="9" t="s">
        <v>17</v>
      </c>
      <c r="N1847" s="2">
        <v>66</v>
      </c>
      <c r="O1847" s="8" t="s">
        <v>17</v>
      </c>
      <c r="P1847" t="str">
        <f t="shared" si="68"/>
        <v/>
      </c>
      <c r="Q1847">
        <f t="shared" si="69"/>
        <v>2015</v>
      </c>
    </row>
    <row r="1848" spans="1:17" x14ac:dyDescent="0.25">
      <c r="A1848" s="3">
        <v>215661</v>
      </c>
      <c r="B1848" s="4" t="s">
        <v>17</v>
      </c>
      <c r="C1848" s="6" t="s">
        <v>17</v>
      </c>
      <c r="D1848" s="5" t="s">
        <v>434</v>
      </c>
      <c r="E1848" s="6" t="s">
        <v>17</v>
      </c>
      <c r="F1848" s="6" t="s">
        <v>2147</v>
      </c>
      <c r="G1848" s="5" t="s">
        <v>82</v>
      </c>
      <c r="H1848" s="5" t="s">
        <v>25</v>
      </c>
      <c r="I1848" s="7">
        <v>42364.207638888904</v>
      </c>
      <c r="J1848" s="7">
        <v>42364.207638888904</v>
      </c>
      <c r="K1848" s="8" t="s">
        <v>17</v>
      </c>
      <c r="L1848" s="8" t="s">
        <v>1276</v>
      </c>
      <c r="M1848" s="9" t="s">
        <v>17</v>
      </c>
      <c r="N1848" s="2">
        <v>33</v>
      </c>
      <c r="O1848" s="8" t="s">
        <v>17</v>
      </c>
      <c r="P1848" t="str">
        <f t="shared" si="68"/>
        <v/>
      </c>
      <c r="Q1848">
        <f t="shared" si="69"/>
        <v>2015</v>
      </c>
    </row>
    <row r="1849" spans="1:17" x14ac:dyDescent="0.25">
      <c r="A1849" s="3">
        <v>215662</v>
      </c>
      <c r="B1849" s="4" t="s">
        <v>42</v>
      </c>
      <c r="C1849" s="6" t="s">
        <v>36</v>
      </c>
      <c r="D1849" s="5" t="s">
        <v>2379</v>
      </c>
      <c r="E1849" s="6" t="s">
        <v>84</v>
      </c>
      <c r="F1849" s="6" t="s">
        <v>2147</v>
      </c>
      <c r="G1849" s="5" t="s">
        <v>2380</v>
      </c>
      <c r="H1849" s="5" t="s">
        <v>36</v>
      </c>
      <c r="I1849" s="7">
        <v>42364.250694444403</v>
      </c>
      <c r="J1849" s="7">
        <v>42364.370138888902</v>
      </c>
      <c r="K1849" s="8" t="s">
        <v>17</v>
      </c>
      <c r="L1849" s="8" t="s">
        <v>1276</v>
      </c>
      <c r="M1849" s="9" t="s">
        <v>2381</v>
      </c>
      <c r="N1849" s="2">
        <v>330</v>
      </c>
      <c r="O1849" s="8" t="s">
        <v>17</v>
      </c>
      <c r="P1849" t="str">
        <f t="shared" si="68"/>
        <v/>
      </c>
      <c r="Q1849">
        <f t="shared" si="69"/>
        <v>2015</v>
      </c>
    </row>
    <row r="1850" spans="1:17" ht="25.5" x14ac:dyDescent="0.25">
      <c r="A1850" s="3">
        <v>215680</v>
      </c>
      <c r="B1850" s="4" t="s">
        <v>17</v>
      </c>
      <c r="C1850" s="6" t="s">
        <v>17</v>
      </c>
      <c r="D1850" s="5" t="s">
        <v>106</v>
      </c>
      <c r="E1850" s="6" t="s">
        <v>17</v>
      </c>
      <c r="F1850" s="6" t="s">
        <v>2147</v>
      </c>
      <c r="G1850" s="5" t="s">
        <v>105</v>
      </c>
      <c r="H1850" s="5" t="s">
        <v>25</v>
      </c>
      <c r="I1850" s="7">
        <v>42364.6472222222</v>
      </c>
      <c r="J1850" s="7">
        <v>42364.709027777797</v>
      </c>
      <c r="K1850" s="8" t="s">
        <v>17</v>
      </c>
      <c r="L1850" s="8" t="s">
        <v>1276</v>
      </c>
      <c r="M1850" s="9" t="s">
        <v>17</v>
      </c>
      <c r="N1850" s="2">
        <v>66</v>
      </c>
      <c r="O1850" s="8" t="s">
        <v>17</v>
      </c>
      <c r="P1850" t="str">
        <f t="shared" si="68"/>
        <v/>
      </c>
      <c r="Q1850">
        <f t="shared" si="69"/>
        <v>2015</v>
      </c>
    </row>
    <row r="1851" spans="1:17" x14ac:dyDescent="0.25">
      <c r="A1851" s="3">
        <v>215682</v>
      </c>
      <c r="B1851" s="4" t="s">
        <v>17</v>
      </c>
      <c r="C1851" s="6" t="s">
        <v>17</v>
      </c>
      <c r="D1851" s="5" t="s">
        <v>426</v>
      </c>
      <c r="E1851" s="6" t="s">
        <v>61</v>
      </c>
      <c r="F1851" s="6" t="s">
        <v>2147</v>
      </c>
      <c r="G1851" s="5" t="s">
        <v>297</v>
      </c>
      <c r="H1851" s="5" t="s">
        <v>25</v>
      </c>
      <c r="I1851" s="7">
        <v>42364.610416666699</v>
      </c>
      <c r="J1851" s="7">
        <v>42365.070833333302</v>
      </c>
      <c r="K1851" s="8" t="s">
        <v>17</v>
      </c>
      <c r="L1851" s="8" t="s">
        <v>17</v>
      </c>
      <c r="M1851" s="9" t="s">
        <v>17</v>
      </c>
      <c r="N1851" s="2">
        <v>132</v>
      </c>
      <c r="O1851" s="8" t="s">
        <v>17</v>
      </c>
      <c r="P1851" t="str">
        <f t="shared" si="68"/>
        <v>Forced</v>
      </c>
      <c r="Q1851">
        <f t="shared" si="69"/>
        <v>2015</v>
      </c>
    </row>
    <row r="1852" spans="1:17" ht="25.5" x14ac:dyDescent="0.25">
      <c r="A1852" s="3">
        <v>215683</v>
      </c>
      <c r="B1852" s="4" t="s">
        <v>17</v>
      </c>
      <c r="C1852" s="6" t="s">
        <v>17</v>
      </c>
      <c r="D1852" s="5" t="s">
        <v>106</v>
      </c>
      <c r="E1852" s="6" t="s">
        <v>17</v>
      </c>
      <c r="F1852" s="6" t="s">
        <v>2147</v>
      </c>
      <c r="G1852" s="5" t="s">
        <v>105</v>
      </c>
      <c r="H1852" s="5" t="s">
        <v>25</v>
      </c>
      <c r="I1852" s="7">
        <v>42364.720138888901</v>
      </c>
      <c r="J1852" s="7">
        <v>42364.8125</v>
      </c>
      <c r="K1852" s="8" t="s">
        <v>17</v>
      </c>
      <c r="L1852" s="8" t="s">
        <v>1276</v>
      </c>
      <c r="M1852" s="9" t="s">
        <v>17</v>
      </c>
      <c r="N1852" s="2">
        <v>66</v>
      </c>
      <c r="O1852" s="8" t="s">
        <v>17</v>
      </c>
      <c r="P1852" t="str">
        <f t="shared" si="68"/>
        <v/>
      </c>
      <c r="Q1852">
        <f t="shared" si="69"/>
        <v>2015</v>
      </c>
    </row>
    <row r="1853" spans="1:17" ht="25.5" x14ac:dyDescent="0.25">
      <c r="A1853" s="3">
        <v>215684</v>
      </c>
      <c r="B1853" s="4" t="s">
        <v>17</v>
      </c>
      <c r="C1853" s="6" t="s">
        <v>17</v>
      </c>
      <c r="D1853" s="5" t="s">
        <v>106</v>
      </c>
      <c r="E1853" s="6" t="s">
        <v>17</v>
      </c>
      <c r="F1853" s="6" t="s">
        <v>2147</v>
      </c>
      <c r="G1853" s="5" t="s">
        <v>105</v>
      </c>
      <c r="H1853" s="5" t="s">
        <v>25</v>
      </c>
      <c r="I1853" s="7">
        <v>42364.8215277778</v>
      </c>
      <c r="J1853" s="7">
        <v>42364.828472222202</v>
      </c>
      <c r="K1853" s="8" t="s">
        <v>17</v>
      </c>
      <c r="L1853" s="8" t="s">
        <v>1276</v>
      </c>
      <c r="M1853" s="9" t="s">
        <v>17</v>
      </c>
      <c r="N1853" s="2">
        <v>66</v>
      </c>
      <c r="O1853" s="8" t="s">
        <v>17</v>
      </c>
      <c r="P1853" t="str">
        <f t="shared" si="68"/>
        <v/>
      </c>
      <c r="Q1853">
        <f t="shared" si="69"/>
        <v>2015</v>
      </c>
    </row>
    <row r="1854" spans="1:17" x14ac:dyDescent="0.25">
      <c r="A1854" s="3">
        <v>215686</v>
      </c>
      <c r="B1854" s="4" t="s">
        <v>42</v>
      </c>
      <c r="C1854" s="6" t="s">
        <v>36</v>
      </c>
      <c r="D1854" s="5" t="s">
        <v>317</v>
      </c>
      <c r="E1854" s="6" t="s">
        <v>61</v>
      </c>
      <c r="F1854" s="6" t="s">
        <v>2147</v>
      </c>
      <c r="G1854" s="5" t="s">
        <v>57</v>
      </c>
      <c r="H1854" s="5" t="s">
        <v>74</v>
      </c>
      <c r="I1854" s="7">
        <v>42365.984722222202</v>
      </c>
      <c r="J1854" s="7">
        <v>42366.122222222199</v>
      </c>
      <c r="K1854" s="8" t="s">
        <v>17</v>
      </c>
      <c r="L1854" s="8" t="s">
        <v>17</v>
      </c>
      <c r="M1854" s="9" t="s">
        <v>2314</v>
      </c>
      <c r="N1854" s="2">
        <v>330</v>
      </c>
      <c r="O1854" s="8" t="s">
        <v>17</v>
      </c>
      <c r="P1854" t="str">
        <f t="shared" si="68"/>
        <v>Forced</v>
      </c>
      <c r="Q1854">
        <f t="shared" si="69"/>
        <v>2015</v>
      </c>
    </row>
    <row r="1855" spans="1:17" ht="25.5" x14ac:dyDescent="0.25">
      <c r="A1855" s="3">
        <v>215782</v>
      </c>
      <c r="B1855" s="4" t="s">
        <v>17</v>
      </c>
      <c r="C1855" s="6" t="s">
        <v>17</v>
      </c>
      <c r="D1855" s="5" t="s">
        <v>318</v>
      </c>
      <c r="E1855" s="6" t="s">
        <v>17</v>
      </c>
      <c r="F1855" s="6" t="s">
        <v>2382</v>
      </c>
      <c r="G1855" s="5" t="s">
        <v>140</v>
      </c>
      <c r="H1855" s="5" t="s">
        <v>25</v>
      </c>
      <c r="I1855" s="7">
        <v>42370.959027777797</v>
      </c>
      <c r="J1855" s="7">
        <v>42370.959027777797</v>
      </c>
      <c r="K1855" s="8" t="s">
        <v>17</v>
      </c>
      <c r="L1855" s="8" t="s">
        <v>1276</v>
      </c>
      <c r="M1855" s="9" t="s">
        <v>17</v>
      </c>
      <c r="N1855" s="2">
        <v>33</v>
      </c>
      <c r="O1855" s="8" t="s">
        <v>17</v>
      </c>
      <c r="P1855" t="str">
        <f t="shared" si="68"/>
        <v/>
      </c>
      <c r="Q1855">
        <f t="shared" si="69"/>
        <v>2016</v>
      </c>
    </row>
    <row r="1856" spans="1:17" ht="25.5" x14ac:dyDescent="0.25">
      <c r="A1856" s="3">
        <v>215815</v>
      </c>
      <c r="B1856" s="4" t="s">
        <v>17</v>
      </c>
      <c r="C1856" s="6" t="s">
        <v>17</v>
      </c>
      <c r="D1856" s="5" t="s">
        <v>295</v>
      </c>
      <c r="E1856" s="6" t="s">
        <v>17</v>
      </c>
      <c r="F1856" s="6" t="s">
        <v>2382</v>
      </c>
      <c r="G1856" s="5" t="s">
        <v>82</v>
      </c>
      <c r="H1856" s="5" t="s">
        <v>25</v>
      </c>
      <c r="I1856" s="7">
        <v>42371.359027777798</v>
      </c>
      <c r="J1856" s="7">
        <v>42371.359722222202</v>
      </c>
      <c r="K1856" s="8" t="s">
        <v>2383</v>
      </c>
      <c r="L1856" s="8" t="s">
        <v>1276</v>
      </c>
      <c r="M1856" s="9" t="s">
        <v>17</v>
      </c>
      <c r="N1856" s="2">
        <v>33</v>
      </c>
      <c r="O1856" s="8" t="s">
        <v>17</v>
      </c>
      <c r="P1856" t="str">
        <f t="shared" si="68"/>
        <v/>
      </c>
      <c r="Q1856">
        <f t="shared" si="69"/>
        <v>2016</v>
      </c>
    </row>
    <row r="1857" spans="1:17" x14ac:dyDescent="0.25">
      <c r="A1857" s="3">
        <v>215816</v>
      </c>
      <c r="B1857" s="4" t="s">
        <v>42</v>
      </c>
      <c r="C1857" s="6" t="s">
        <v>36</v>
      </c>
      <c r="D1857" s="5" t="s">
        <v>2379</v>
      </c>
      <c r="E1857" s="6" t="s">
        <v>84</v>
      </c>
      <c r="F1857" s="6" t="s">
        <v>2382</v>
      </c>
      <c r="G1857" s="5" t="s">
        <v>2380</v>
      </c>
      <c r="H1857" s="5" t="s">
        <v>36</v>
      </c>
      <c r="I1857" s="7">
        <v>42372.904166666704</v>
      </c>
      <c r="J1857" s="7">
        <v>42373.527777777803</v>
      </c>
      <c r="K1857" s="8" t="s">
        <v>17</v>
      </c>
      <c r="L1857" s="8" t="s">
        <v>17</v>
      </c>
      <c r="M1857" s="9" t="s">
        <v>2384</v>
      </c>
      <c r="N1857" s="2">
        <v>330</v>
      </c>
      <c r="O1857" s="8" t="s">
        <v>17</v>
      </c>
      <c r="P1857" t="str">
        <f t="shared" si="68"/>
        <v/>
      </c>
      <c r="Q1857">
        <f t="shared" si="69"/>
        <v>2016</v>
      </c>
    </row>
    <row r="1858" spans="1:17" x14ac:dyDescent="0.25">
      <c r="A1858" s="3">
        <v>215852</v>
      </c>
      <c r="B1858" s="4" t="s">
        <v>42</v>
      </c>
      <c r="C1858" s="6" t="s">
        <v>36</v>
      </c>
      <c r="D1858" s="5" t="s">
        <v>2379</v>
      </c>
      <c r="E1858" s="6" t="s">
        <v>84</v>
      </c>
      <c r="F1858" s="6" t="s">
        <v>2382</v>
      </c>
      <c r="G1858" s="5" t="s">
        <v>2380</v>
      </c>
      <c r="H1858" s="5" t="s">
        <v>36</v>
      </c>
      <c r="I1858" s="7">
        <v>42373.418749999997</v>
      </c>
      <c r="J1858" s="7">
        <v>42373.527777777803</v>
      </c>
      <c r="K1858" s="8" t="s">
        <v>17</v>
      </c>
      <c r="L1858" s="8" t="s">
        <v>17</v>
      </c>
      <c r="M1858" s="9" t="s">
        <v>2384</v>
      </c>
      <c r="N1858" s="2">
        <v>330</v>
      </c>
      <c r="O1858" s="8" t="s">
        <v>17</v>
      </c>
      <c r="P1858" t="str">
        <f t="shared" si="68"/>
        <v/>
      </c>
      <c r="Q1858">
        <f t="shared" si="69"/>
        <v>2016</v>
      </c>
    </row>
    <row r="1859" spans="1:17" x14ac:dyDescent="0.25">
      <c r="A1859" s="3">
        <v>215938</v>
      </c>
      <c r="B1859" s="4" t="s">
        <v>17</v>
      </c>
      <c r="C1859" s="6" t="s">
        <v>17</v>
      </c>
      <c r="D1859" s="5" t="s">
        <v>696</v>
      </c>
      <c r="E1859" s="6" t="s">
        <v>17</v>
      </c>
      <c r="F1859" s="6" t="s">
        <v>2382</v>
      </c>
      <c r="G1859" s="5" t="s">
        <v>120</v>
      </c>
      <c r="H1859" s="5" t="s">
        <v>36</v>
      </c>
      <c r="I1859" s="7">
        <v>42374.559027777803</v>
      </c>
      <c r="J1859" s="7">
        <v>42374.559027777803</v>
      </c>
      <c r="K1859" s="8" t="s">
        <v>17</v>
      </c>
      <c r="L1859" s="8" t="s">
        <v>1276</v>
      </c>
      <c r="M1859" s="9" t="s">
        <v>17</v>
      </c>
      <c r="N1859" s="2">
        <v>66</v>
      </c>
      <c r="O1859" s="8" t="s">
        <v>17</v>
      </c>
      <c r="P1859" t="str">
        <f t="shared" si="68"/>
        <v/>
      </c>
      <c r="Q1859">
        <f t="shared" si="69"/>
        <v>2016</v>
      </c>
    </row>
    <row r="1860" spans="1:17" x14ac:dyDescent="0.25">
      <c r="A1860" s="3">
        <v>215949</v>
      </c>
      <c r="B1860" s="4" t="s">
        <v>42</v>
      </c>
      <c r="C1860" s="6" t="s">
        <v>36</v>
      </c>
      <c r="D1860" s="5" t="s">
        <v>317</v>
      </c>
      <c r="E1860" s="6" t="s">
        <v>61</v>
      </c>
      <c r="F1860" s="6" t="s">
        <v>2382</v>
      </c>
      <c r="G1860" s="5" t="s">
        <v>57</v>
      </c>
      <c r="H1860" s="5" t="s">
        <v>74</v>
      </c>
      <c r="I1860" s="7">
        <v>42374.675694444399</v>
      </c>
      <c r="J1860" s="7">
        <v>42374.729166666701</v>
      </c>
      <c r="K1860" s="8" t="s">
        <v>17</v>
      </c>
      <c r="L1860" s="8" t="s">
        <v>17</v>
      </c>
      <c r="M1860" s="9" t="s">
        <v>2314</v>
      </c>
      <c r="N1860" s="2">
        <v>330</v>
      </c>
      <c r="O1860" s="8" t="s">
        <v>17</v>
      </c>
      <c r="P1860" t="str">
        <f t="shared" ref="P1860:P1923" si="70">IF(OR(E1860="B",E1860="E"),"Forced",IF(OR(E1860="C",E1860="Z"),"Fault",""))</f>
        <v>Forced</v>
      </c>
      <c r="Q1860">
        <f t="shared" ref="Q1860:Q1923" si="71">YEAR(I1860)</f>
        <v>2016</v>
      </c>
    </row>
    <row r="1861" spans="1:17" x14ac:dyDescent="0.25">
      <c r="A1861" s="3">
        <v>215952</v>
      </c>
      <c r="B1861" s="4" t="s">
        <v>17</v>
      </c>
      <c r="C1861" s="6" t="s">
        <v>17</v>
      </c>
      <c r="D1861" s="5" t="s">
        <v>202</v>
      </c>
      <c r="E1861" s="6" t="s">
        <v>17</v>
      </c>
      <c r="F1861" s="6" t="s">
        <v>2382</v>
      </c>
      <c r="G1861" s="5" t="s">
        <v>183</v>
      </c>
      <c r="H1861" s="5" t="s">
        <v>25</v>
      </c>
      <c r="I1861" s="7">
        <v>42374.765277777798</v>
      </c>
      <c r="J1861" s="7">
        <v>42374.765277777798</v>
      </c>
      <c r="K1861" s="8" t="s">
        <v>17</v>
      </c>
      <c r="L1861" s="8" t="s">
        <v>1276</v>
      </c>
      <c r="M1861" s="9" t="s">
        <v>17</v>
      </c>
      <c r="N1861" s="2">
        <v>132</v>
      </c>
      <c r="O1861" s="8" t="s">
        <v>17</v>
      </c>
      <c r="P1861" t="str">
        <f t="shared" si="70"/>
        <v/>
      </c>
      <c r="Q1861">
        <f t="shared" si="71"/>
        <v>2016</v>
      </c>
    </row>
    <row r="1862" spans="1:17" x14ac:dyDescent="0.25">
      <c r="A1862" s="3">
        <v>216033</v>
      </c>
      <c r="B1862" s="4" t="s">
        <v>17</v>
      </c>
      <c r="C1862" s="6" t="s">
        <v>17</v>
      </c>
      <c r="D1862" s="5" t="s">
        <v>156</v>
      </c>
      <c r="E1862" s="6" t="s">
        <v>17</v>
      </c>
      <c r="F1862" s="6" t="s">
        <v>2382</v>
      </c>
      <c r="G1862" s="5" t="s">
        <v>116</v>
      </c>
      <c r="H1862" s="5" t="s">
        <v>25</v>
      </c>
      <c r="I1862" s="7">
        <v>42375.704861111102</v>
      </c>
      <c r="J1862" s="7">
        <v>42375.704861111102</v>
      </c>
      <c r="K1862" s="8" t="s">
        <v>17</v>
      </c>
      <c r="L1862" s="8" t="s">
        <v>1276</v>
      </c>
      <c r="M1862" s="9" t="s">
        <v>17</v>
      </c>
      <c r="N1862" s="2">
        <v>22</v>
      </c>
      <c r="O1862" s="8" t="s">
        <v>17</v>
      </c>
      <c r="P1862" t="str">
        <f t="shared" si="70"/>
        <v/>
      </c>
      <c r="Q1862">
        <f t="shared" si="71"/>
        <v>2016</v>
      </c>
    </row>
    <row r="1863" spans="1:17" ht="38.25" x14ac:dyDescent="0.25">
      <c r="A1863" s="3">
        <v>216034</v>
      </c>
      <c r="B1863" s="4" t="s">
        <v>17</v>
      </c>
      <c r="C1863" s="6" t="s">
        <v>17</v>
      </c>
      <c r="D1863" s="5" t="s">
        <v>234</v>
      </c>
      <c r="E1863" s="6" t="s">
        <v>17</v>
      </c>
      <c r="F1863" s="6" t="s">
        <v>2382</v>
      </c>
      <c r="G1863" s="5" t="s">
        <v>232</v>
      </c>
      <c r="H1863" s="5" t="s">
        <v>25</v>
      </c>
      <c r="I1863" s="7">
        <v>42375.791666666701</v>
      </c>
      <c r="J1863" s="7">
        <v>42375.888888888898</v>
      </c>
      <c r="K1863" s="8" t="s">
        <v>2385</v>
      </c>
      <c r="L1863" s="8" t="s">
        <v>1276</v>
      </c>
      <c r="M1863" s="9" t="s">
        <v>17</v>
      </c>
      <c r="N1863" s="2">
        <v>66</v>
      </c>
      <c r="O1863" s="8" t="s">
        <v>17</v>
      </c>
      <c r="P1863" t="str">
        <f t="shared" si="70"/>
        <v/>
      </c>
      <c r="Q1863">
        <f t="shared" si="71"/>
        <v>2016</v>
      </c>
    </row>
    <row r="1864" spans="1:17" x14ac:dyDescent="0.25">
      <c r="A1864" s="3">
        <v>216100</v>
      </c>
      <c r="B1864" s="4" t="s">
        <v>42</v>
      </c>
      <c r="C1864" s="6" t="s">
        <v>36</v>
      </c>
      <c r="D1864" s="5" t="s">
        <v>332</v>
      </c>
      <c r="E1864" s="6" t="s">
        <v>84</v>
      </c>
      <c r="F1864" s="6" t="s">
        <v>2382</v>
      </c>
      <c r="G1864" s="5" t="s">
        <v>62</v>
      </c>
      <c r="H1864" s="5" t="s">
        <v>36</v>
      </c>
      <c r="I1864" s="7">
        <v>42377.470138888901</v>
      </c>
      <c r="J1864" s="7">
        <v>42377.641666666699</v>
      </c>
      <c r="K1864" s="8" t="s">
        <v>17</v>
      </c>
      <c r="L1864" s="8" t="s">
        <v>1276</v>
      </c>
      <c r="M1864" s="9" t="s">
        <v>2281</v>
      </c>
      <c r="N1864" s="2">
        <v>132</v>
      </c>
      <c r="O1864" s="8" t="s">
        <v>17</v>
      </c>
      <c r="P1864" t="str">
        <f t="shared" si="70"/>
        <v/>
      </c>
      <c r="Q1864">
        <f t="shared" si="71"/>
        <v>2016</v>
      </c>
    </row>
    <row r="1865" spans="1:17" x14ac:dyDescent="0.25">
      <c r="A1865" s="3">
        <v>216131</v>
      </c>
      <c r="B1865" s="4" t="s">
        <v>42</v>
      </c>
      <c r="C1865" s="6" t="s">
        <v>36</v>
      </c>
      <c r="D1865" s="5" t="s">
        <v>2379</v>
      </c>
      <c r="E1865" s="6" t="s">
        <v>84</v>
      </c>
      <c r="F1865" s="6" t="s">
        <v>2382</v>
      </c>
      <c r="G1865" s="5" t="s">
        <v>2380</v>
      </c>
      <c r="H1865" s="5" t="s">
        <v>36</v>
      </c>
      <c r="I1865" s="7">
        <v>42379.277777777803</v>
      </c>
      <c r="J1865" s="7">
        <v>42417.398611111101</v>
      </c>
      <c r="K1865" s="8" t="s">
        <v>17</v>
      </c>
      <c r="L1865" s="8" t="s">
        <v>17</v>
      </c>
      <c r="M1865" s="9" t="s">
        <v>2384</v>
      </c>
      <c r="N1865" s="2">
        <v>330</v>
      </c>
      <c r="O1865" s="8" t="s">
        <v>17</v>
      </c>
      <c r="P1865" t="str">
        <f t="shared" si="70"/>
        <v/>
      </c>
      <c r="Q1865">
        <f t="shared" si="71"/>
        <v>2016</v>
      </c>
    </row>
    <row r="1866" spans="1:17" x14ac:dyDescent="0.25">
      <c r="A1866" s="3">
        <v>216135</v>
      </c>
      <c r="B1866" s="4" t="s">
        <v>42</v>
      </c>
      <c r="C1866" s="6" t="s">
        <v>24</v>
      </c>
      <c r="D1866" s="5" t="s">
        <v>2386</v>
      </c>
      <c r="E1866" s="6" t="s">
        <v>84</v>
      </c>
      <c r="F1866" s="6" t="s">
        <v>2382</v>
      </c>
      <c r="G1866" s="5" t="s">
        <v>109</v>
      </c>
      <c r="H1866" s="5" t="s">
        <v>145</v>
      </c>
      <c r="I1866" s="7">
        <v>42379.359027777798</v>
      </c>
      <c r="J1866" s="7">
        <v>42379.470138888901</v>
      </c>
      <c r="K1866" s="8" t="s">
        <v>17</v>
      </c>
      <c r="L1866" s="8" t="s">
        <v>17</v>
      </c>
      <c r="M1866" s="9" t="s">
        <v>2387</v>
      </c>
      <c r="N1866" s="2">
        <v>132</v>
      </c>
      <c r="O1866" s="8" t="s">
        <v>17</v>
      </c>
      <c r="P1866" t="str">
        <f t="shared" si="70"/>
        <v/>
      </c>
      <c r="Q1866">
        <f t="shared" si="71"/>
        <v>2016</v>
      </c>
    </row>
    <row r="1867" spans="1:17" x14ac:dyDescent="0.25">
      <c r="A1867" s="3">
        <v>216136</v>
      </c>
      <c r="B1867" s="4" t="s">
        <v>49</v>
      </c>
      <c r="C1867" s="6" t="s">
        <v>48</v>
      </c>
      <c r="D1867" s="5" t="s">
        <v>2323</v>
      </c>
      <c r="E1867" s="6" t="s">
        <v>84</v>
      </c>
      <c r="F1867" s="6" t="s">
        <v>2382</v>
      </c>
      <c r="G1867" s="5" t="s">
        <v>54</v>
      </c>
      <c r="H1867" s="5" t="s">
        <v>25</v>
      </c>
      <c r="I1867" s="7">
        <v>42379.802083333299</v>
      </c>
      <c r="J1867" s="7">
        <v>42379.925694444399</v>
      </c>
      <c r="K1867" s="8" t="s">
        <v>17</v>
      </c>
      <c r="L1867" s="8" t="s">
        <v>17</v>
      </c>
      <c r="M1867" s="9" t="s">
        <v>2388</v>
      </c>
      <c r="N1867" s="2">
        <v>132</v>
      </c>
      <c r="O1867" s="8" t="s">
        <v>2240</v>
      </c>
      <c r="P1867" t="str">
        <f t="shared" si="70"/>
        <v/>
      </c>
      <c r="Q1867">
        <f t="shared" si="71"/>
        <v>2016</v>
      </c>
    </row>
    <row r="1868" spans="1:17" x14ac:dyDescent="0.25">
      <c r="A1868" s="3">
        <v>216137</v>
      </c>
      <c r="B1868" s="4" t="s">
        <v>17</v>
      </c>
      <c r="C1868" s="6" t="s">
        <v>17</v>
      </c>
      <c r="D1868" s="5" t="s">
        <v>2389</v>
      </c>
      <c r="E1868" s="6" t="s">
        <v>84</v>
      </c>
      <c r="F1868" s="6" t="s">
        <v>2382</v>
      </c>
      <c r="G1868" s="5" t="s">
        <v>54</v>
      </c>
      <c r="H1868" s="5" t="s">
        <v>36</v>
      </c>
      <c r="I1868" s="7">
        <v>42379.800694444399</v>
      </c>
      <c r="J1868" s="7">
        <v>42379.925000000003</v>
      </c>
      <c r="K1868" s="8" t="s">
        <v>17</v>
      </c>
      <c r="L1868" s="8" t="s">
        <v>17</v>
      </c>
      <c r="M1868" s="9" t="s">
        <v>17</v>
      </c>
      <c r="N1868" s="2">
        <v>132</v>
      </c>
      <c r="O1868" s="8" t="s">
        <v>17</v>
      </c>
      <c r="P1868" t="str">
        <f t="shared" si="70"/>
        <v/>
      </c>
      <c r="Q1868">
        <f t="shared" si="71"/>
        <v>2016</v>
      </c>
    </row>
    <row r="1869" spans="1:17" x14ac:dyDescent="0.25">
      <c r="A1869" s="3">
        <v>216173</v>
      </c>
      <c r="B1869" s="4" t="s">
        <v>17</v>
      </c>
      <c r="C1869" s="6" t="s">
        <v>17</v>
      </c>
      <c r="D1869" s="5" t="s">
        <v>125</v>
      </c>
      <c r="E1869" s="6" t="s">
        <v>17</v>
      </c>
      <c r="F1869" s="6" t="s">
        <v>2382</v>
      </c>
      <c r="G1869" s="5" t="s">
        <v>126</v>
      </c>
      <c r="H1869" s="5" t="s">
        <v>25</v>
      </c>
      <c r="I1869" s="7">
        <v>42380.581250000003</v>
      </c>
      <c r="J1869" s="7">
        <v>42381.634722222203</v>
      </c>
      <c r="K1869" s="8" t="s">
        <v>17</v>
      </c>
      <c r="L1869" s="8" t="s">
        <v>1276</v>
      </c>
      <c r="M1869" s="9" t="s">
        <v>17</v>
      </c>
      <c r="N1869" s="2">
        <v>66</v>
      </c>
      <c r="O1869" s="8" t="s">
        <v>17</v>
      </c>
      <c r="P1869" t="str">
        <f t="shared" si="70"/>
        <v/>
      </c>
      <c r="Q1869">
        <f t="shared" si="71"/>
        <v>2016</v>
      </c>
    </row>
    <row r="1870" spans="1:17" x14ac:dyDescent="0.25">
      <c r="A1870" s="3">
        <v>216174</v>
      </c>
      <c r="B1870" s="4" t="s">
        <v>17</v>
      </c>
      <c r="C1870" s="6" t="s">
        <v>17</v>
      </c>
      <c r="D1870" s="5" t="s">
        <v>125</v>
      </c>
      <c r="E1870" s="6" t="s">
        <v>17</v>
      </c>
      <c r="F1870" s="6" t="s">
        <v>2382</v>
      </c>
      <c r="G1870" s="5" t="s">
        <v>126</v>
      </c>
      <c r="H1870" s="5" t="s">
        <v>25</v>
      </c>
      <c r="I1870" s="7">
        <v>42380.581250000003</v>
      </c>
      <c r="K1870" s="8" t="s">
        <v>17</v>
      </c>
      <c r="L1870" s="8" t="s">
        <v>17</v>
      </c>
      <c r="M1870" s="9" t="s">
        <v>17</v>
      </c>
      <c r="N1870" s="2">
        <v>66</v>
      </c>
      <c r="O1870" s="8" t="s">
        <v>17</v>
      </c>
      <c r="P1870" t="str">
        <f t="shared" si="70"/>
        <v/>
      </c>
      <c r="Q1870">
        <f t="shared" si="71"/>
        <v>2016</v>
      </c>
    </row>
    <row r="1871" spans="1:17" ht="38.25" x14ac:dyDescent="0.25">
      <c r="A1871" s="3">
        <v>216183</v>
      </c>
      <c r="B1871" s="4" t="s">
        <v>88</v>
      </c>
      <c r="C1871" s="6" t="s">
        <v>25</v>
      </c>
      <c r="D1871" s="5" t="s">
        <v>150</v>
      </c>
      <c r="E1871" s="6" t="s">
        <v>84</v>
      </c>
      <c r="F1871" s="6" t="s">
        <v>2382</v>
      </c>
      <c r="G1871" s="5" t="s">
        <v>151</v>
      </c>
      <c r="H1871" s="5" t="s">
        <v>25</v>
      </c>
      <c r="I1871" s="7">
        <v>42380.777083333298</v>
      </c>
      <c r="J1871" s="7">
        <v>42380.777083333298</v>
      </c>
      <c r="K1871" s="8" t="s">
        <v>2390</v>
      </c>
      <c r="L1871" s="8" t="s">
        <v>1276</v>
      </c>
      <c r="M1871" s="9" t="s">
        <v>1327</v>
      </c>
      <c r="N1871" s="2">
        <v>330</v>
      </c>
      <c r="O1871" s="8" t="s">
        <v>17</v>
      </c>
      <c r="P1871" t="str">
        <f t="shared" si="70"/>
        <v/>
      </c>
      <c r="Q1871">
        <f t="shared" si="71"/>
        <v>2016</v>
      </c>
    </row>
    <row r="1872" spans="1:17" x14ac:dyDescent="0.25">
      <c r="A1872" s="3">
        <v>216203</v>
      </c>
      <c r="B1872" s="4" t="s">
        <v>17</v>
      </c>
      <c r="C1872" s="6" t="s">
        <v>17</v>
      </c>
      <c r="D1872" s="5" t="s">
        <v>295</v>
      </c>
      <c r="E1872" s="6" t="s">
        <v>17</v>
      </c>
      <c r="F1872" s="6" t="s">
        <v>2382</v>
      </c>
      <c r="G1872" s="5" t="s">
        <v>82</v>
      </c>
      <c r="H1872" s="5" t="s">
        <v>25</v>
      </c>
      <c r="I1872" s="7">
        <v>42381.249305555597</v>
      </c>
      <c r="J1872" s="7">
        <v>42381.249305555597</v>
      </c>
      <c r="K1872" s="8" t="s">
        <v>17</v>
      </c>
      <c r="L1872" s="8" t="s">
        <v>1276</v>
      </c>
      <c r="M1872" s="9" t="s">
        <v>17</v>
      </c>
      <c r="N1872" s="2">
        <v>33</v>
      </c>
      <c r="O1872" s="8" t="s">
        <v>17</v>
      </c>
      <c r="P1872" t="str">
        <f t="shared" si="70"/>
        <v/>
      </c>
      <c r="Q1872">
        <f t="shared" si="71"/>
        <v>2016</v>
      </c>
    </row>
    <row r="1873" spans="1:17" x14ac:dyDescent="0.25">
      <c r="A1873" s="3">
        <v>216254</v>
      </c>
      <c r="B1873" s="4" t="s">
        <v>88</v>
      </c>
      <c r="C1873" s="6" t="s">
        <v>25</v>
      </c>
      <c r="D1873" s="5" t="s">
        <v>316</v>
      </c>
      <c r="E1873" s="6" t="s">
        <v>84</v>
      </c>
      <c r="F1873" s="6" t="s">
        <v>2382</v>
      </c>
      <c r="G1873" s="5" t="s">
        <v>232</v>
      </c>
      <c r="H1873" s="5" t="s">
        <v>25</v>
      </c>
      <c r="I1873" s="7">
        <v>42381.6472222222</v>
      </c>
      <c r="J1873" s="7">
        <v>42381.6472222222</v>
      </c>
      <c r="K1873" s="8" t="s">
        <v>17</v>
      </c>
      <c r="L1873" s="8" t="s">
        <v>1276</v>
      </c>
      <c r="M1873" s="9" t="s">
        <v>1327</v>
      </c>
      <c r="N1873" s="2">
        <v>132</v>
      </c>
      <c r="O1873" s="8" t="s">
        <v>17</v>
      </c>
      <c r="P1873" t="str">
        <f t="shared" si="70"/>
        <v/>
      </c>
      <c r="Q1873">
        <f t="shared" si="71"/>
        <v>2016</v>
      </c>
    </row>
    <row r="1874" spans="1:17" x14ac:dyDescent="0.25">
      <c r="A1874" s="3">
        <v>216255</v>
      </c>
      <c r="B1874" s="4" t="s">
        <v>42</v>
      </c>
      <c r="C1874" s="6" t="s">
        <v>36</v>
      </c>
      <c r="D1874" s="5" t="s">
        <v>317</v>
      </c>
      <c r="E1874" s="6" t="s">
        <v>61</v>
      </c>
      <c r="F1874" s="6" t="s">
        <v>2382</v>
      </c>
      <c r="G1874" s="5" t="s">
        <v>57</v>
      </c>
      <c r="H1874" s="5" t="s">
        <v>74</v>
      </c>
      <c r="I1874" s="7">
        <v>42381.993055555598</v>
      </c>
      <c r="J1874" s="7">
        <v>42382.048611111102</v>
      </c>
      <c r="K1874" s="8" t="s">
        <v>17</v>
      </c>
      <c r="L1874" s="8" t="s">
        <v>17</v>
      </c>
      <c r="M1874" s="9" t="s">
        <v>2314</v>
      </c>
      <c r="N1874" s="2">
        <v>330</v>
      </c>
      <c r="O1874" s="8" t="s">
        <v>17</v>
      </c>
      <c r="P1874" t="str">
        <f t="shared" si="70"/>
        <v>Forced</v>
      </c>
      <c r="Q1874">
        <f t="shared" si="71"/>
        <v>2016</v>
      </c>
    </row>
    <row r="1875" spans="1:17" ht="25.5" x14ac:dyDescent="0.25">
      <c r="A1875" s="3">
        <v>216257</v>
      </c>
      <c r="B1875" s="4" t="s">
        <v>73</v>
      </c>
      <c r="C1875" s="6" t="s">
        <v>871</v>
      </c>
      <c r="D1875" s="5" t="s">
        <v>114</v>
      </c>
      <c r="E1875" s="6" t="s">
        <v>38</v>
      </c>
      <c r="F1875" s="6" t="s">
        <v>2382</v>
      </c>
      <c r="G1875" s="5" t="s">
        <v>124</v>
      </c>
      <c r="H1875" s="5" t="s">
        <v>52</v>
      </c>
      <c r="I1875" s="7">
        <v>42382.238888888904</v>
      </c>
      <c r="J1875" s="7">
        <v>42382.581944444399</v>
      </c>
      <c r="K1875" s="8" t="s">
        <v>2391</v>
      </c>
      <c r="L1875" s="8" t="s">
        <v>1276</v>
      </c>
      <c r="M1875" s="9" t="s">
        <v>2392</v>
      </c>
      <c r="N1875" s="2">
        <v>132</v>
      </c>
      <c r="O1875" s="8" t="s">
        <v>17</v>
      </c>
      <c r="P1875" t="str">
        <f t="shared" si="70"/>
        <v>Fault</v>
      </c>
      <c r="Q1875">
        <f t="shared" si="71"/>
        <v>2016</v>
      </c>
    </row>
    <row r="1876" spans="1:17" x14ac:dyDescent="0.25">
      <c r="A1876" s="3">
        <v>216327</v>
      </c>
      <c r="B1876" s="4" t="s">
        <v>42</v>
      </c>
      <c r="C1876" s="6" t="s">
        <v>347</v>
      </c>
      <c r="D1876" s="5" t="s">
        <v>170</v>
      </c>
      <c r="E1876" s="6" t="s">
        <v>84</v>
      </c>
      <c r="F1876" s="6" t="s">
        <v>2382</v>
      </c>
      <c r="G1876" s="5" t="s">
        <v>43</v>
      </c>
      <c r="H1876" s="5" t="s">
        <v>36</v>
      </c>
      <c r="I1876" s="7">
        <v>42382.639583333301</v>
      </c>
      <c r="J1876" s="7">
        <v>42382.720833333296</v>
      </c>
      <c r="K1876" s="8" t="s">
        <v>17</v>
      </c>
      <c r="L1876" s="8" t="s">
        <v>17</v>
      </c>
      <c r="M1876" s="9" t="s">
        <v>2393</v>
      </c>
      <c r="N1876" s="2">
        <v>330</v>
      </c>
      <c r="O1876" s="8" t="s">
        <v>17</v>
      </c>
      <c r="P1876" t="str">
        <f t="shared" si="70"/>
        <v/>
      </c>
      <c r="Q1876">
        <f t="shared" si="71"/>
        <v>2016</v>
      </c>
    </row>
    <row r="1877" spans="1:17" ht="140.25" x14ac:dyDescent="0.25">
      <c r="A1877" s="3">
        <v>216393</v>
      </c>
      <c r="B1877" s="4" t="s">
        <v>17</v>
      </c>
      <c r="C1877" s="6" t="s">
        <v>17</v>
      </c>
      <c r="D1877" s="5" t="s">
        <v>295</v>
      </c>
      <c r="E1877" s="6" t="s">
        <v>17</v>
      </c>
      <c r="F1877" s="6" t="s">
        <v>2382</v>
      </c>
      <c r="G1877" s="5" t="s">
        <v>82</v>
      </c>
      <c r="H1877" s="5" t="s">
        <v>25</v>
      </c>
      <c r="I1877" s="7">
        <v>42382.608333333301</v>
      </c>
      <c r="J1877" s="7">
        <v>42382.813888888901</v>
      </c>
      <c r="K1877" s="8" t="s">
        <v>2394</v>
      </c>
      <c r="L1877" s="8" t="s">
        <v>1276</v>
      </c>
      <c r="M1877" s="9" t="s">
        <v>17</v>
      </c>
      <c r="N1877" s="2">
        <v>33</v>
      </c>
      <c r="O1877" s="8" t="s">
        <v>17</v>
      </c>
      <c r="P1877" t="str">
        <f t="shared" si="70"/>
        <v/>
      </c>
      <c r="Q1877">
        <f t="shared" si="71"/>
        <v>2016</v>
      </c>
    </row>
    <row r="1878" spans="1:17" x14ac:dyDescent="0.25">
      <c r="A1878" s="3">
        <v>216489</v>
      </c>
      <c r="B1878" s="4" t="s">
        <v>2130</v>
      </c>
      <c r="C1878" s="6" t="s">
        <v>36</v>
      </c>
      <c r="D1878" s="5" t="s">
        <v>2395</v>
      </c>
      <c r="E1878" s="6" t="s">
        <v>84</v>
      </c>
      <c r="F1878" s="6" t="s">
        <v>2382</v>
      </c>
      <c r="G1878" s="5" t="s">
        <v>1466</v>
      </c>
      <c r="H1878" s="5" t="s">
        <v>36</v>
      </c>
      <c r="I1878" s="7">
        <v>42384.28125</v>
      </c>
      <c r="J1878" s="7">
        <v>42384.512499999997</v>
      </c>
      <c r="K1878" s="8" t="s">
        <v>17</v>
      </c>
      <c r="L1878" s="8" t="s">
        <v>17</v>
      </c>
      <c r="M1878" s="9" t="s">
        <v>2396</v>
      </c>
      <c r="N1878" s="2">
        <v>132</v>
      </c>
      <c r="O1878" s="8" t="s">
        <v>17</v>
      </c>
      <c r="P1878" t="str">
        <f t="shared" si="70"/>
        <v/>
      </c>
      <c r="Q1878">
        <f t="shared" si="71"/>
        <v>2016</v>
      </c>
    </row>
    <row r="1879" spans="1:17" x14ac:dyDescent="0.25">
      <c r="A1879" s="3">
        <v>216496</v>
      </c>
      <c r="B1879" s="4" t="s">
        <v>17</v>
      </c>
      <c r="C1879" s="6" t="s">
        <v>17</v>
      </c>
      <c r="D1879" s="5" t="s">
        <v>130</v>
      </c>
      <c r="E1879" s="6" t="s">
        <v>17</v>
      </c>
      <c r="F1879" s="6" t="s">
        <v>2382</v>
      </c>
      <c r="G1879" s="5" t="s">
        <v>112</v>
      </c>
      <c r="H1879" s="5" t="s">
        <v>25</v>
      </c>
      <c r="I1879" s="7">
        <v>42383.648611111101</v>
      </c>
      <c r="J1879" s="7">
        <v>42383.648611111101</v>
      </c>
      <c r="K1879" s="8" t="s">
        <v>17</v>
      </c>
      <c r="L1879" s="8" t="s">
        <v>1276</v>
      </c>
      <c r="M1879" s="9" t="s">
        <v>17</v>
      </c>
      <c r="N1879" s="2">
        <v>66</v>
      </c>
      <c r="O1879" s="8" t="s">
        <v>17</v>
      </c>
      <c r="P1879" t="str">
        <f t="shared" si="70"/>
        <v/>
      </c>
      <c r="Q1879">
        <f t="shared" si="71"/>
        <v>2016</v>
      </c>
    </row>
    <row r="1880" spans="1:17" ht="25.5" x14ac:dyDescent="0.25">
      <c r="A1880" s="3">
        <v>216497</v>
      </c>
      <c r="B1880" s="4" t="s">
        <v>88</v>
      </c>
      <c r="C1880" s="6" t="s">
        <v>25</v>
      </c>
      <c r="D1880" s="5" t="s">
        <v>2397</v>
      </c>
      <c r="E1880" s="6" t="s">
        <v>84</v>
      </c>
      <c r="F1880" s="6" t="s">
        <v>2382</v>
      </c>
      <c r="G1880" s="5" t="s">
        <v>2398</v>
      </c>
      <c r="H1880" s="5" t="s">
        <v>25</v>
      </c>
      <c r="I1880" s="7">
        <v>42383.675694444399</v>
      </c>
      <c r="J1880" s="7">
        <v>42383.675694444399</v>
      </c>
      <c r="K1880" s="8" t="s">
        <v>17</v>
      </c>
      <c r="L1880" s="8" t="s">
        <v>1276</v>
      </c>
      <c r="M1880" s="9" t="s">
        <v>1327</v>
      </c>
      <c r="N1880" s="2">
        <v>132</v>
      </c>
      <c r="O1880" s="8" t="s">
        <v>17</v>
      </c>
      <c r="P1880" t="str">
        <f t="shared" si="70"/>
        <v/>
      </c>
      <c r="Q1880">
        <f t="shared" si="71"/>
        <v>2016</v>
      </c>
    </row>
    <row r="1881" spans="1:17" ht="191.25" x14ac:dyDescent="0.25">
      <c r="A1881" s="3">
        <v>216598</v>
      </c>
      <c r="B1881" s="4" t="s">
        <v>567</v>
      </c>
      <c r="C1881" s="6" t="s">
        <v>25</v>
      </c>
      <c r="D1881" s="5" t="s">
        <v>91</v>
      </c>
      <c r="E1881" s="6" t="s">
        <v>38</v>
      </c>
      <c r="F1881" s="6" t="s">
        <v>2382</v>
      </c>
      <c r="G1881" s="5" t="s">
        <v>92</v>
      </c>
      <c r="H1881" s="5" t="s">
        <v>25</v>
      </c>
      <c r="I1881" s="7">
        <v>42384.682638888902</v>
      </c>
      <c r="J1881" s="7">
        <v>42385.456250000003</v>
      </c>
      <c r="K1881" s="8" t="s">
        <v>2399</v>
      </c>
      <c r="L1881" s="8" t="s">
        <v>1276</v>
      </c>
      <c r="M1881" s="9" t="s">
        <v>2400</v>
      </c>
      <c r="N1881" s="2">
        <v>132</v>
      </c>
      <c r="O1881" s="8" t="s">
        <v>2401</v>
      </c>
      <c r="P1881" t="str">
        <f t="shared" si="70"/>
        <v>Fault</v>
      </c>
      <c r="Q1881">
        <f t="shared" si="71"/>
        <v>2016</v>
      </c>
    </row>
    <row r="1882" spans="1:17" x14ac:dyDescent="0.25">
      <c r="A1882" s="3">
        <v>216606</v>
      </c>
      <c r="B1882" s="4" t="s">
        <v>42</v>
      </c>
      <c r="C1882" s="6" t="s">
        <v>36</v>
      </c>
      <c r="D1882" s="5" t="s">
        <v>646</v>
      </c>
      <c r="E1882" s="6" t="s">
        <v>84</v>
      </c>
      <c r="F1882" s="6" t="s">
        <v>2382</v>
      </c>
      <c r="G1882" s="5" t="s">
        <v>62</v>
      </c>
      <c r="H1882" s="5" t="s">
        <v>36</v>
      </c>
      <c r="I1882" s="7">
        <v>42385.698611111096</v>
      </c>
      <c r="J1882" s="7">
        <v>42385.797916666699</v>
      </c>
      <c r="K1882" s="8" t="s">
        <v>17</v>
      </c>
      <c r="L1882" s="8" t="s">
        <v>17</v>
      </c>
      <c r="M1882" s="9" t="s">
        <v>2280</v>
      </c>
      <c r="N1882" s="2">
        <v>330</v>
      </c>
      <c r="O1882" s="8" t="s">
        <v>17</v>
      </c>
      <c r="P1882" t="str">
        <f t="shared" si="70"/>
        <v/>
      </c>
      <c r="Q1882">
        <f t="shared" si="71"/>
        <v>2016</v>
      </c>
    </row>
    <row r="1883" spans="1:17" x14ac:dyDescent="0.25">
      <c r="A1883" s="3">
        <v>216629</v>
      </c>
      <c r="B1883" s="4" t="s">
        <v>17</v>
      </c>
      <c r="C1883" s="6" t="s">
        <v>17</v>
      </c>
      <c r="D1883" s="5" t="s">
        <v>233</v>
      </c>
      <c r="E1883" s="6" t="s">
        <v>17</v>
      </c>
      <c r="F1883" s="6" t="s">
        <v>2382</v>
      </c>
      <c r="G1883" s="5" t="s">
        <v>232</v>
      </c>
      <c r="H1883" s="5" t="s">
        <v>25</v>
      </c>
      <c r="I1883" s="7">
        <v>42386.804166666698</v>
      </c>
      <c r="J1883" s="7">
        <v>42386.804166666698</v>
      </c>
      <c r="K1883" s="8" t="s">
        <v>17</v>
      </c>
      <c r="L1883" s="8" t="s">
        <v>1276</v>
      </c>
      <c r="M1883" s="9" t="s">
        <v>17</v>
      </c>
      <c r="N1883" s="2">
        <v>66</v>
      </c>
      <c r="O1883" s="8" t="s">
        <v>17</v>
      </c>
      <c r="P1883" t="str">
        <f t="shared" si="70"/>
        <v/>
      </c>
      <c r="Q1883">
        <f t="shared" si="71"/>
        <v>2016</v>
      </c>
    </row>
    <row r="1884" spans="1:17" ht="25.5" x14ac:dyDescent="0.25">
      <c r="A1884" s="3">
        <v>216630</v>
      </c>
      <c r="B1884" s="4" t="s">
        <v>17</v>
      </c>
      <c r="C1884" s="6" t="s">
        <v>17</v>
      </c>
      <c r="D1884" s="5" t="s">
        <v>233</v>
      </c>
      <c r="E1884" s="6" t="s">
        <v>17</v>
      </c>
      <c r="F1884" s="6" t="s">
        <v>2382</v>
      </c>
      <c r="G1884" s="5" t="s">
        <v>232</v>
      </c>
      <c r="H1884" s="5" t="s">
        <v>25</v>
      </c>
      <c r="I1884" s="7">
        <v>42386.816666666702</v>
      </c>
      <c r="J1884" s="7">
        <v>42388.7055555556</v>
      </c>
      <c r="K1884" s="8" t="s">
        <v>2402</v>
      </c>
      <c r="L1884" s="8" t="s">
        <v>1276</v>
      </c>
      <c r="M1884" s="9" t="s">
        <v>17</v>
      </c>
      <c r="N1884" s="2">
        <v>66</v>
      </c>
      <c r="O1884" s="8" t="s">
        <v>17</v>
      </c>
      <c r="P1884" t="str">
        <f t="shared" si="70"/>
        <v/>
      </c>
      <c r="Q1884">
        <f t="shared" si="71"/>
        <v>2016</v>
      </c>
    </row>
    <row r="1885" spans="1:17" x14ac:dyDescent="0.25">
      <c r="A1885" s="3">
        <v>216634</v>
      </c>
      <c r="B1885" s="4" t="s">
        <v>42</v>
      </c>
      <c r="C1885" s="6" t="s">
        <v>52</v>
      </c>
      <c r="D1885" s="5" t="s">
        <v>53</v>
      </c>
      <c r="E1885" s="6" t="s">
        <v>61</v>
      </c>
      <c r="F1885" s="6" t="s">
        <v>2382</v>
      </c>
      <c r="G1885" s="5" t="s">
        <v>109</v>
      </c>
      <c r="H1885" s="5" t="s">
        <v>52</v>
      </c>
      <c r="I1885" s="7">
        <v>42387.501388888901</v>
      </c>
      <c r="J1885" s="7">
        <v>42387.567361111098</v>
      </c>
      <c r="K1885" s="8" t="s">
        <v>17</v>
      </c>
      <c r="L1885" s="8" t="s">
        <v>17</v>
      </c>
      <c r="M1885" s="9" t="s">
        <v>2403</v>
      </c>
      <c r="N1885" s="2">
        <v>330</v>
      </c>
      <c r="O1885" s="8" t="s">
        <v>17</v>
      </c>
      <c r="P1885" t="str">
        <f t="shared" si="70"/>
        <v>Forced</v>
      </c>
      <c r="Q1885">
        <f t="shared" si="71"/>
        <v>2016</v>
      </c>
    </row>
    <row r="1886" spans="1:17" ht="25.5" x14ac:dyDescent="0.25">
      <c r="A1886" s="3">
        <v>216775</v>
      </c>
      <c r="B1886" s="4" t="s">
        <v>17</v>
      </c>
      <c r="C1886" s="6" t="s">
        <v>17</v>
      </c>
      <c r="D1886" s="5" t="s">
        <v>195</v>
      </c>
      <c r="E1886" s="6" t="s">
        <v>17</v>
      </c>
      <c r="F1886" s="6" t="s">
        <v>2382</v>
      </c>
      <c r="G1886" s="5" t="s">
        <v>116</v>
      </c>
      <c r="H1886" s="5" t="s">
        <v>25</v>
      </c>
      <c r="I1886" s="7">
        <v>42389.246527777803</v>
      </c>
      <c r="J1886" s="7">
        <v>42389.306250000001</v>
      </c>
      <c r="K1886" s="8" t="s">
        <v>2404</v>
      </c>
      <c r="L1886" s="8" t="s">
        <v>1276</v>
      </c>
      <c r="M1886" s="9" t="s">
        <v>17</v>
      </c>
      <c r="N1886" s="2">
        <v>22</v>
      </c>
      <c r="O1886" s="8" t="s">
        <v>17</v>
      </c>
      <c r="P1886" t="str">
        <f t="shared" si="70"/>
        <v/>
      </c>
      <c r="Q1886">
        <f t="shared" si="71"/>
        <v>2016</v>
      </c>
    </row>
    <row r="1887" spans="1:17" x14ac:dyDescent="0.25">
      <c r="A1887" s="3">
        <v>216842</v>
      </c>
      <c r="B1887" s="4" t="s">
        <v>95</v>
      </c>
      <c r="C1887" s="6" t="s">
        <v>36</v>
      </c>
      <c r="D1887" s="5" t="s">
        <v>264</v>
      </c>
      <c r="E1887" s="6" t="s">
        <v>84</v>
      </c>
      <c r="F1887" s="6" t="s">
        <v>2382</v>
      </c>
      <c r="G1887" s="5" t="s">
        <v>70</v>
      </c>
      <c r="H1887" s="5" t="s">
        <v>36</v>
      </c>
      <c r="I1887" s="7">
        <v>42389.804861111101</v>
      </c>
      <c r="K1887" s="8" t="s">
        <v>17</v>
      </c>
      <c r="L1887" s="8" t="s">
        <v>17</v>
      </c>
      <c r="M1887" s="9" t="s">
        <v>2405</v>
      </c>
      <c r="N1887" s="2">
        <v>330</v>
      </c>
      <c r="O1887" s="8" t="s">
        <v>2406</v>
      </c>
      <c r="P1887" t="str">
        <f t="shared" si="70"/>
        <v/>
      </c>
      <c r="Q1887">
        <f t="shared" si="71"/>
        <v>2016</v>
      </c>
    </row>
    <row r="1888" spans="1:17" x14ac:dyDescent="0.25">
      <c r="A1888" s="3">
        <v>216843</v>
      </c>
      <c r="B1888" s="4" t="s">
        <v>17</v>
      </c>
      <c r="C1888" s="6" t="s">
        <v>17</v>
      </c>
      <c r="D1888" s="5" t="s">
        <v>264</v>
      </c>
      <c r="E1888" s="6" t="s">
        <v>17</v>
      </c>
      <c r="F1888" s="6" t="s">
        <v>2382</v>
      </c>
      <c r="G1888" s="5" t="s">
        <v>70</v>
      </c>
      <c r="H1888" s="5" t="s">
        <v>36</v>
      </c>
      <c r="I1888" s="7">
        <v>42389.804861111101</v>
      </c>
      <c r="J1888" s="7">
        <v>42390.564583333296</v>
      </c>
      <c r="K1888" s="8" t="s">
        <v>17</v>
      </c>
      <c r="L1888" s="8" t="s">
        <v>1276</v>
      </c>
      <c r="M1888" s="9" t="s">
        <v>17</v>
      </c>
      <c r="N1888" s="2">
        <v>330</v>
      </c>
      <c r="O1888" s="8" t="s">
        <v>17</v>
      </c>
      <c r="P1888" t="str">
        <f t="shared" si="70"/>
        <v/>
      </c>
      <c r="Q1888">
        <f t="shared" si="71"/>
        <v>2016</v>
      </c>
    </row>
    <row r="1889" spans="1:17" ht="38.25" x14ac:dyDescent="0.25">
      <c r="A1889" s="3">
        <v>216861</v>
      </c>
      <c r="B1889" s="4" t="s">
        <v>17</v>
      </c>
      <c r="C1889" s="6" t="s">
        <v>17</v>
      </c>
      <c r="D1889" s="5" t="s">
        <v>358</v>
      </c>
      <c r="E1889" s="6" t="s">
        <v>17</v>
      </c>
      <c r="F1889" s="6" t="s">
        <v>2382</v>
      </c>
      <c r="G1889" s="5" t="s">
        <v>116</v>
      </c>
      <c r="H1889" s="5" t="s">
        <v>25</v>
      </c>
      <c r="I1889" s="7">
        <v>42390.404861111099</v>
      </c>
      <c r="J1889" s="7">
        <v>42390.45</v>
      </c>
      <c r="K1889" s="8" t="s">
        <v>2407</v>
      </c>
      <c r="L1889" s="8" t="s">
        <v>1276</v>
      </c>
      <c r="M1889" s="9" t="s">
        <v>17</v>
      </c>
      <c r="N1889" s="2">
        <v>22</v>
      </c>
      <c r="O1889" s="8" t="s">
        <v>17</v>
      </c>
      <c r="P1889" t="str">
        <f t="shared" si="70"/>
        <v/>
      </c>
      <c r="Q1889">
        <f t="shared" si="71"/>
        <v>2016</v>
      </c>
    </row>
    <row r="1890" spans="1:17" x14ac:dyDescent="0.25">
      <c r="A1890" s="3">
        <v>216862</v>
      </c>
      <c r="B1890" s="4" t="s">
        <v>17</v>
      </c>
      <c r="C1890" s="6" t="s">
        <v>17</v>
      </c>
      <c r="D1890" s="5" t="s">
        <v>115</v>
      </c>
      <c r="E1890" s="6" t="s">
        <v>17</v>
      </c>
      <c r="F1890" s="6" t="s">
        <v>2382</v>
      </c>
      <c r="G1890" s="5" t="s">
        <v>116</v>
      </c>
      <c r="H1890" s="5" t="s">
        <v>25</v>
      </c>
      <c r="I1890" s="7">
        <v>42390.407638888901</v>
      </c>
      <c r="J1890" s="7">
        <v>42390.407638888901</v>
      </c>
      <c r="K1890" s="8" t="s">
        <v>17</v>
      </c>
      <c r="L1890" s="8" t="s">
        <v>1276</v>
      </c>
      <c r="M1890" s="9" t="s">
        <v>17</v>
      </c>
      <c r="N1890" s="2">
        <v>22</v>
      </c>
      <c r="O1890" s="8" t="s">
        <v>17</v>
      </c>
      <c r="P1890" t="str">
        <f t="shared" si="70"/>
        <v/>
      </c>
      <c r="Q1890">
        <f t="shared" si="71"/>
        <v>2016</v>
      </c>
    </row>
    <row r="1891" spans="1:17" x14ac:dyDescent="0.25">
      <c r="A1891" s="3">
        <v>216870</v>
      </c>
      <c r="B1891" s="4" t="s">
        <v>17</v>
      </c>
      <c r="C1891" s="6" t="s">
        <v>17</v>
      </c>
      <c r="D1891" s="5" t="s">
        <v>398</v>
      </c>
      <c r="E1891" s="6" t="s">
        <v>17</v>
      </c>
      <c r="F1891" s="6" t="s">
        <v>2382</v>
      </c>
      <c r="G1891" s="5" t="s">
        <v>116</v>
      </c>
      <c r="H1891" s="5" t="s">
        <v>25</v>
      </c>
      <c r="I1891" s="7">
        <v>42390.407638888901</v>
      </c>
      <c r="J1891" s="7">
        <v>42390.407638888901</v>
      </c>
      <c r="K1891" s="8" t="s">
        <v>17</v>
      </c>
      <c r="L1891" s="8" t="s">
        <v>1276</v>
      </c>
      <c r="M1891" s="9" t="s">
        <v>17</v>
      </c>
      <c r="N1891" s="2">
        <v>22</v>
      </c>
      <c r="O1891" s="8" t="s">
        <v>17</v>
      </c>
      <c r="P1891" t="str">
        <f t="shared" si="70"/>
        <v/>
      </c>
      <c r="Q1891">
        <f t="shared" si="71"/>
        <v>2016</v>
      </c>
    </row>
    <row r="1892" spans="1:17" x14ac:dyDescent="0.25">
      <c r="A1892" s="3">
        <v>216900</v>
      </c>
      <c r="B1892" s="4" t="s">
        <v>17</v>
      </c>
      <c r="C1892" s="6" t="s">
        <v>17</v>
      </c>
      <c r="D1892" s="5" t="s">
        <v>328</v>
      </c>
      <c r="E1892" s="6" t="s">
        <v>17</v>
      </c>
      <c r="F1892" s="6" t="s">
        <v>2382</v>
      </c>
      <c r="G1892" s="5" t="s">
        <v>284</v>
      </c>
      <c r="H1892" s="5" t="s">
        <v>25</v>
      </c>
      <c r="I1892" s="7">
        <v>42390.632638888899</v>
      </c>
      <c r="J1892" s="7">
        <v>42390.632638888899</v>
      </c>
      <c r="K1892" s="8" t="s">
        <v>17</v>
      </c>
      <c r="L1892" s="8" t="s">
        <v>1276</v>
      </c>
      <c r="M1892" s="9" t="s">
        <v>17</v>
      </c>
      <c r="N1892" s="2">
        <v>66</v>
      </c>
      <c r="O1892" s="8" t="s">
        <v>17</v>
      </c>
      <c r="P1892" t="str">
        <f t="shared" si="70"/>
        <v/>
      </c>
      <c r="Q1892">
        <f t="shared" si="71"/>
        <v>2016</v>
      </c>
    </row>
    <row r="1893" spans="1:17" ht="153" x14ac:dyDescent="0.25">
      <c r="A1893" s="3">
        <v>216901</v>
      </c>
      <c r="B1893" s="4" t="s">
        <v>17</v>
      </c>
      <c r="C1893" s="6" t="s">
        <v>17</v>
      </c>
      <c r="D1893" s="5" t="s">
        <v>358</v>
      </c>
      <c r="E1893" s="6" t="s">
        <v>17</v>
      </c>
      <c r="F1893" s="6" t="s">
        <v>2382</v>
      </c>
      <c r="G1893" s="5" t="s">
        <v>116</v>
      </c>
      <c r="H1893" s="5" t="s">
        <v>25</v>
      </c>
      <c r="I1893" s="7">
        <v>42390.4506944444</v>
      </c>
      <c r="J1893" s="7">
        <v>42390.609722222202</v>
      </c>
      <c r="K1893" s="8" t="s">
        <v>2408</v>
      </c>
      <c r="L1893" s="8" t="s">
        <v>1276</v>
      </c>
      <c r="M1893" s="9" t="s">
        <v>17</v>
      </c>
      <c r="N1893" s="2">
        <v>22</v>
      </c>
      <c r="O1893" s="8" t="s">
        <v>17</v>
      </c>
      <c r="P1893" t="str">
        <f t="shared" si="70"/>
        <v/>
      </c>
      <c r="Q1893">
        <f t="shared" si="71"/>
        <v>2016</v>
      </c>
    </row>
    <row r="1894" spans="1:17" x14ac:dyDescent="0.25">
      <c r="A1894" s="3">
        <v>216902</v>
      </c>
      <c r="B1894" s="4" t="s">
        <v>2130</v>
      </c>
      <c r="C1894" s="6" t="s">
        <v>25</v>
      </c>
      <c r="D1894" s="5" t="s">
        <v>420</v>
      </c>
      <c r="E1894" s="6" t="s">
        <v>84</v>
      </c>
      <c r="F1894" s="6" t="s">
        <v>2382</v>
      </c>
      <c r="G1894" s="5" t="s">
        <v>421</v>
      </c>
      <c r="H1894" s="5" t="s">
        <v>25</v>
      </c>
      <c r="I1894" s="7">
        <v>42391.211111111101</v>
      </c>
      <c r="J1894" s="7">
        <v>42391.211111111101</v>
      </c>
      <c r="K1894" s="8" t="s">
        <v>17</v>
      </c>
      <c r="L1894" s="8" t="s">
        <v>1276</v>
      </c>
      <c r="M1894" s="9" t="s">
        <v>1711</v>
      </c>
      <c r="N1894" s="2">
        <v>132</v>
      </c>
      <c r="O1894" s="8" t="s">
        <v>17</v>
      </c>
      <c r="P1894" t="str">
        <f t="shared" si="70"/>
        <v/>
      </c>
      <c r="Q1894">
        <f t="shared" si="71"/>
        <v>2016</v>
      </c>
    </row>
    <row r="1895" spans="1:17" x14ac:dyDescent="0.25">
      <c r="A1895" s="3">
        <v>216933</v>
      </c>
      <c r="B1895" s="4" t="s">
        <v>17</v>
      </c>
      <c r="C1895" s="6" t="s">
        <v>17</v>
      </c>
      <c r="D1895" s="5" t="s">
        <v>703</v>
      </c>
      <c r="E1895" s="6" t="s">
        <v>17</v>
      </c>
      <c r="F1895" s="6" t="s">
        <v>2382</v>
      </c>
      <c r="G1895" s="5" t="s">
        <v>81</v>
      </c>
      <c r="H1895" s="5" t="s">
        <v>36</v>
      </c>
      <c r="I1895" s="7">
        <v>42391.290972222203</v>
      </c>
      <c r="J1895" s="7">
        <v>42391.290972222203</v>
      </c>
      <c r="K1895" s="8" t="s">
        <v>17</v>
      </c>
      <c r="L1895" s="8" t="s">
        <v>1276</v>
      </c>
      <c r="M1895" s="9" t="s">
        <v>17</v>
      </c>
      <c r="N1895" s="2">
        <v>66</v>
      </c>
      <c r="O1895" s="8" t="s">
        <v>17</v>
      </c>
      <c r="P1895" t="str">
        <f t="shared" si="70"/>
        <v/>
      </c>
      <c r="Q1895">
        <f t="shared" si="71"/>
        <v>2016</v>
      </c>
    </row>
    <row r="1896" spans="1:17" x14ac:dyDescent="0.25">
      <c r="A1896" s="3">
        <v>216953</v>
      </c>
      <c r="B1896" s="4" t="s">
        <v>17</v>
      </c>
      <c r="C1896" s="6" t="s">
        <v>17</v>
      </c>
      <c r="D1896" s="5" t="s">
        <v>111</v>
      </c>
      <c r="E1896" s="6" t="s">
        <v>17</v>
      </c>
      <c r="F1896" s="6" t="s">
        <v>2382</v>
      </c>
      <c r="G1896" s="5" t="s">
        <v>112</v>
      </c>
      <c r="H1896" s="5" t="s">
        <v>25</v>
      </c>
      <c r="I1896" s="7">
        <v>42391.537499999999</v>
      </c>
      <c r="J1896" s="7">
        <v>42391.537499999999</v>
      </c>
      <c r="K1896" s="8" t="s">
        <v>17</v>
      </c>
      <c r="L1896" s="8" t="s">
        <v>1276</v>
      </c>
      <c r="M1896" s="9" t="s">
        <v>17</v>
      </c>
      <c r="N1896" s="2">
        <v>66</v>
      </c>
      <c r="O1896" s="8" t="s">
        <v>17</v>
      </c>
      <c r="P1896" t="str">
        <f t="shared" si="70"/>
        <v/>
      </c>
      <c r="Q1896">
        <f t="shared" si="71"/>
        <v>2016</v>
      </c>
    </row>
    <row r="1897" spans="1:17" x14ac:dyDescent="0.25">
      <c r="A1897" s="3">
        <v>216956</v>
      </c>
      <c r="B1897" s="4" t="s">
        <v>17</v>
      </c>
      <c r="C1897" s="6" t="s">
        <v>17</v>
      </c>
      <c r="D1897" s="5" t="s">
        <v>2150</v>
      </c>
      <c r="E1897" s="6" t="s">
        <v>17</v>
      </c>
      <c r="F1897" s="6" t="s">
        <v>2382</v>
      </c>
      <c r="G1897" s="5" t="s">
        <v>2151</v>
      </c>
      <c r="H1897" s="5" t="s">
        <v>25</v>
      </c>
      <c r="I1897" s="7">
        <v>42391.541666666701</v>
      </c>
      <c r="J1897" s="7">
        <v>42391.574305555601</v>
      </c>
      <c r="K1897" s="8" t="s">
        <v>2409</v>
      </c>
      <c r="L1897" s="8" t="s">
        <v>1276</v>
      </c>
      <c r="M1897" s="9" t="s">
        <v>17</v>
      </c>
      <c r="N1897" s="2">
        <v>132</v>
      </c>
      <c r="O1897" s="8" t="s">
        <v>17</v>
      </c>
      <c r="P1897" t="str">
        <f t="shared" si="70"/>
        <v/>
      </c>
      <c r="Q1897">
        <f t="shared" si="71"/>
        <v>2016</v>
      </c>
    </row>
    <row r="1898" spans="1:17" ht="51" x14ac:dyDescent="0.25">
      <c r="A1898" s="3">
        <v>216981</v>
      </c>
      <c r="B1898" s="4" t="s">
        <v>17</v>
      </c>
      <c r="C1898" s="6" t="s">
        <v>17</v>
      </c>
      <c r="D1898" s="5" t="s">
        <v>674</v>
      </c>
      <c r="E1898" s="6" t="s">
        <v>17</v>
      </c>
      <c r="F1898" s="6" t="s">
        <v>2382</v>
      </c>
      <c r="G1898" s="5" t="s">
        <v>414</v>
      </c>
      <c r="H1898" s="5" t="s">
        <v>25</v>
      </c>
      <c r="I1898" s="7">
        <v>42391.636111111096</v>
      </c>
      <c r="J1898" s="7">
        <v>42394.497916666704</v>
      </c>
      <c r="K1898" s="8" t="s">
        <v>2410</v>
      </c>
      <c r="L1898" s="8" t="s">
        <v>1276</v>
      </c>
      <c r="M1898" s="9" t="s">
        <v>17</v>
      </c>
      <c r="N1898" s="2">
        <v>132</v>
      </c>
      <c r="O1898" s="8" t="s">
        <v>17</v>
      </c>
      <c r="P1898" t="str">
        <f t="shared" si="70"/>
        <v/>
      </c>
      <c r="Q1898">
        <f t="shared" si="71"/>
        <v>2016</v>
      </c>
    </row>
    <row r="1899" spans="1:17" x14ac:dyDescent="0.25">
      <c r="A1899" s="3">
        <v>216982</v>
      </c>
      <c r="B1899" s="4" t="s">
        <v>17</v>
      </c>
      <c r="C1899" s="6" t="s">
        <v>17</v>
      </c>
      <c r="D1899" s="5" t="s">
        <v>130</v>
      </c>
      <c r="E1899" s="6" t="s">
        <v>17</v>
      </c>
      <c r="F1899" s="6" t="s">
        <v>2382</v>
      </c>
      <c r="G1899" s="5" t="s">
        <v>112</v>
      </c>
      <c r="H1899" s="5" t="s">
        <v>25</v>
      </c>
      <c r="I1899" s="7">
        <v>42391.662499999999</v>
      </c>
      <c r="J1899" s="7">
        <v>42391.662499999999</v>
      </c>
      <c r="K1899" s="8" t="s">
        <v>17</v>
      </c>
      <c r="L1899" s="8" t="s">
        <v>1276</v>
      </c>
      <c r="M1899" s="9" t="s">
        <v>17</v>
      </c>
      <c r="N1899" s="2">
        <v>66</v>
      </c>
      <c r="O1899" s="8" t="s">
        <v>17</v>
      </c>
      <c r="P1899" t="str">
        <f t="shared" si="70"/>
        <v/>
      </c>
      <c r="Q1899">
        <f t="shared" si="71"/>
        <v>2016</v>
      </c>
    </row>
    <row r="1900" spans="1:17" x14ac:dyDescent="0.25">
      <c r="A1900" s="3">
        <v>216983</v>
      </c>
      <c r="B1900" s="4" t="s">
        <v>17</v>
      </c>
      <c r="C1900" s="6" t="s">
        <v>17</v>
      </c>
      <c r="D1900" s="5" t="s">
        <v>130</v>
      </c>
      <c r="E1900" s="6" t="s">
        <v>17</v>
      </c>
      <c r="F1900" s="6" t="s">
        <v>2382</v>
      </c>
      <c r="G1900" s="5" t="s">
        <v>112</v>
      </c>
      <c r="H1900" s="5" t="s">
        <v>25</v>
      </c>
      <c r="I1900" s="7">
        <v>42391.663194444402</v>
      </c>
      <c r="J1900" s="7">
        <v>42391.663194444402</v>
      </c>
      <c r="K1900" s="8" t="s">
        <v>17</v>
      </c>
      <c r="L1900" s="8" t="s">
        <v>1276</v>
      </c>
      <c r="M1900" s="9" t="s">
        <v>17</v>
      </c>
      <c r="N1900" s="2">
        <v>66</v>
      </c>
      <c r="O1900" s="8" t="s">
        <v>17</v>
      </c>
      <c r="P1900" t="str">
        <f t="shared" si="70"/>
        <v/>
      </c>
      <c r="Q1900">
        <f t="shared" si="71"/>
        <v>2016</v>
      </c>
    </row>
    <row r="1901" spans="1:17" x14ac:dyDescent="0.25">
      <c r="A1901" s="3">
        <v>216984</v>
      </c>
      <c r="B1901" s="4" t="s">
        <v>17</v>
      </c>
      <c r="C1901" s="6" t="s">
        <v>17</v>
      </c>
      <c r="D1901" s="5" t="s">
        <v>130</v>
      </c>
      <c r="E1901" s="6" t="s">
        <v>17</v>
      </c>
      <c r="F1901" s="6" t="s">
        <v>2382</v>
      </c>
      <c r="G1901" s="5" t="s">
        <v>112</v>
      </c>
      <c r="H1901" s="5" t="s">
        <v>25</v>
      </c>
      <c r="I1901" s="7">
        <v>42391.6652777778</v>
      </c>
      <c r="J1901" s="7">
        <v>42391.6652777778</v>
      </c>
      <c r="K1901" s="8" t="s">
        <v>17</v>
      </c>
      <c r="L1901" s="8" t="s">
        <v>1276</v>
      </c>
      <c r="M1901" s="9" t="s">
        <v>17</v>
      </c>
      <c r="N1901" s="2">
        <v>66</v>
      </c>
      <c r="O1901" s="8" t="s">
        <v>17</v>
      </c>
      <c r="P1901" t="str">
        <f t="shared" si="70"/>
        <v/>
      </c>
      <c r="Q1901">
        <f t="shared" si="71"/>
        <v>2016</v>
      </c>
    </row>
    <row r="1902" spans="1:17" x14ac:dyDescent="0.25">
      <c r="A1902" s="3">
        <v>216985</v>
      </c>
      <c r="B1902" s="4" t="s">
        <v>17</v>
      </c>
      <c r="C1902" s="6" t="s">
        <v>17</v>
      </c>
      <c r="D1902" s="5" t="s">
        <v>130</v>
      </c>
      <c r="E1902" s="6" t="s">
        <v>17</v>
      </c>
      <c r="F1902" s="6" t="s">
        <v>2382</v>
      </c>
      <c r="G1902" s="5" t="s">
        <v>112</v>
      </c>
      <c r="H1902" s="5" t="s">
        <v>25</v>
      </c>
      <c r="I1902" s="7">
        <v>42391.670833333301</v>
      </c>
      <c r="J1902" s="7">
        <v>42391.670833333301</v>
      </c>
      <c r="K1902" s="8" t="s">
        <v>17</v>
      </c>
      <c r="L1902" s="8" t="s">
        <v>1276</v>
      </c>
      <c r="M1902" s="9" t="s">
        <v>17</v>
      </c>
      <c r="N1902" s="2">
        <v>66</v>
      </c>
      <c r="O1902" s="8" t="s">
        <v>17</v>
      </c>
      <c r="P1902" t="str">
        <f t="shared" si="70"/>
        <v/>
      </c>
      <c r="Q1902">
        <f t="shared" si="71"/>
        <v>2016</v>
      </c>
    </row>
    <row r="1903" spans="1:17" x14ac:dyDescent="0.25">
      <c r="A1903" s="3">
        <v>216986</v>
      </c>
      <c r="B1903" s="4" t="s">
        <v>17</v>
      </c>
      <c r="C1903" s="6" t="s">
        <v>17</v>
      </c>
      <c r="D1903" s="5" t="s">
        <v>259</v>
      </c>
      <c r="E1903" s="6" t="s">
        <v>17</v>
      </c>
      <c r="F1903" s="6" t="s">
        <v>2382</v>
      </c>
      <c r="G1903" s="5" t="s">
        <v>112</v>
      </c>
      <c r="H1903" s="5" t="s">
        <v>25</v>
      </c>
      <c r="I1903" s="7">
        <v>42391.682638888902</v>
      </c>
      <c r="J1903" s="7">
        <v>42391.682638888902</v>
      </c>
      <c r="K1903" s="8" t="s">
        <v>17</v>
      </c>
      <c r="L1903" s="8" t="s">
        <v>1276</v>
      </c>
      <c r="M1903" s="9" t="s">
        <v>17</v>
      </c>
      <c r="N1903" s="2">
        <v>66</v>
      </c>
      <c r="O1903" s="8" t="s">
        <v>17</v>
      </c>
      <c r="P1903" t="str">
        <f t="shared" si="70"/>
        <v/>
      </c>
      <c r="Q1903">
        <f t="shared" si="71"/>
        <v>2016</v>
      </c>
    </row>
    <row r="1904" spans="1:17" x14ac:dyDescent="0.25">
      <c r="A1904" s="3">
        <v>216987</v>
      </c>
      <c r="B1904" s="4" t="s">
        <v>17</v>
      </c>
      <c r="C1904" s="6" t="s">
        <v>17</v>
      </c>
      <c r="D1904" s="5" t="s">
        <v>259</v>
      </c>
      <c r="E1904" s="6" t="s">
        <v>17</v>
      </c>
      <c r="F1904" s="6" t="s">
        <v>2382</v>
      </c>
      <c r="G1904" s="5" t="s">
        <v>112</v>
      </c>
      <c r="H1904" s="5" t="s">
        <v>25</v>
      </c>
      <c r="I1904" s="7">
        <v>42391.686111111099</v>
      </c>
      <c r="J1904" s="7">
        <v>42391.686111111099</v>
      </c>
      <c r="K1904" s="8" t="s">
        <v>17</v>
      </c>
      <c r="L1904" s="8" t="s">
        <v>1276</v>
      </c>
      <c r="M1904" s="9" t="s">
        <v>17</v>
      </c>
      <c r="N1904" s="2">
        <v>66</v>
      </c>
      <c r="O1904" s="8" t="s">
        <v>17</v>
      </c>
      <c r="P1904" t="str">
        <f t="shared" si="70"/>
        <v/>
      </c>
      <c r="Q1904">
        <f t="shared" si="71"/>
        <v>2016</v>
      </c>
    </row>
    <row r="1905" spans="1:17" ht="25.5" x14ac:dyDescent="0.25">
      <c r="A1905" s="3">
        <v>216993</v>
      </c>
      <c r="B1905" s="4" t="s">
        <v>17</v>
      </c>
      <c r="C1905" s="6" t="s">
        <v>17</v>
      </c>
      <c r="D1905" s="5" t="s">
        <v>93</v>
      </c>
      <c r="E1905" s="6" t="s">
        <v>17</v>
      </c>
      <c r="F1905" s="6" t="s">
        <v>2382</v>
      </c>
      <c r="G1905" s="5" t="s">
        <v>46</v>
      </c>
      <c r="H1905" s="5" t="s">
        <v>25</v>
      </c>
      <c r="I1905" s="7">
        <v>42392.237500000003</v>
      </c>
      <c r="J1905" s="7">
        <v>42392.237500000003</v>
      </c>
      <c r="K1905" s="8" t="s">
        <v>17</v>
      </c>
      <c r="L1905" s="8" t="s">
        <v>1276</v>
      </c>
      <c r="M1905" s="9" t="s">
        <v>17</v>
      </c>
      <c r="N1905" s="2">
        <v>33</v>
      </c>
      <c r="O1905" s="8" t="s">
        <v>17</v>
      </c>
      <c r="P1905" t="str">
        <f t="shared" si="70"/>
        <v/>
      </c>
      <c r="Q1905">
        <f t="shared" si="71"/>
        <v>2016</v>
      </c>
    </row>
    <row r="1906" spans="1:17" x14ac:dyDescent="0.25">
      <c r="A1906" s="3">
        <v>217005</v>
      </c>
      <c r="B1906" s="4" t="s">
        <v>17</v>
      </c>
      <c r="C1906" s="6" t="s">
        <v>17</v>
      </c>
      <c r="D1906" s="5" t="s">
        <v>650</v>
      </c>
      <c r="E1906" s="6" t="s">
        <v>17</v>
      </c>
      <c r="F1906" s="6" t="s">
        <v>2382</v>
      </c>
      <c r="G1906" s="5" t="s">
        <v>210</v>
      </c>
      <c r="H1906" s="5" t="s">
        <v>36</v>
      </c>
      <c r="I1906" s="7">
        <v>42392.952777777798</v>
      </c>
      <c r="J1906" s="7">
        <v>42393.484027777798</v>
      </c>
      <c r="K1906" s="8" t="s">
        <v>2411</v>
      </c>
      <c r="L1906" s="8" t="s">
        <v>1276</v>
      </c>
      <c r="M1906" s="9" t="s">
        <v>17</v>
      </c>
      <c r="N1906" s="2">
        <v>132</v>
      </c>
      <c r="O1906" s="8" t="s">
        <v>17</v>
      </c>
      <c r="P1906" t="str">
        <f t="shared" si="70"/>
        <v/>
      </c>
      <c r="Q1906">
        <f t="shared" si="71"/>
        <v>2016</v>
      </c>
    </row>
    <row r="1907" spans="1:17" x14ac:dyDescent="0.25">
      <c r="A1907" s="3">
        <v>217008</v>
      </c>
      <c r="B1907" s="4" t="s">
        <v>42</v>
      </c>
      <c r="C1907" s="6" t="s">
        <v>36</v>
      </c>
      <c r="D1907" s="5" t="s">
        <v>650</v>
      </c>
      <c r="E1907" s="6" t="s">
        <v>84</v>
      </c>
      <c r="F1907" s="6" t="s">
        <v>2382</v>
      </c>
      <c r="G1907" s="5" t="s">
        <v>210</v>
      </c>
      <c r="H1907" s="5" t="s">
        <v>36</v>
      </c>
      <c r="I1907" s="7">
        <v>42393.663888888899</v>
      </c>
      <c r="J1907" s="7">
        <v>42393.732638888898</v>
      </c>
      <c r="K1907" s="8" t="s">
        <v>17</v>
      </c>
      <c r="L1907" s="8" t="s">
        <v>17</v>
      </c>
      <c r="M1907" s="9" t="s">
        <v>2412</v>
      </c>
      <c r="N1907" s="2">
        <v>132</v>
      </c>
      <c r="O1907" s="8" t="s">
        <v>17</v>
      </c>
      <c r="P1907" t="str">
        <f t="shared" si="70"/>
        <v/>
      </c>
      <c r="Q1907">
        <f t="shared" si="71"/>
        <v>2016</v>
      </c>
    </row>
    <row r="1908" spans="1:17" ht="25.5" x14ac:dyDescent="0.25">
      <c r="A1908" s="3">
        <v>217009</v>
      </c>
      <c r="B1908" s="4" t="s">
        <v>17</v>
      </c>
      <c r="C1908" s="6" t="s">
        <v>17</v>
      </c>
      <c r="D1908" s="5" t="s">
        <v>182</v>
      </c>
      <c r="E1908" s="6" t="s">
        <v>17</v>
      </c>
      <c r="F1908" s="6" t="s">
        <v>2382</v>
      </c>
      <c r="G1908" s="5" t="s">
        <v>128</v>
      </c>
      <c r="H1908" s="5" t="s">
        <v>25</v>
      </c>
      <c r="I1908" s="7">
        <v>42393.780555555597</v>
      </c>
      <c r="J1908" s="7">
        <v>42393.780555555597</v>
      </c>
      <c r="K1908" s="8" t="s">
        <v>17</v>
      </c>
      <c r="L1908" s="8" t="s">
        <v>1276</v>
      </c>
      <c r="M1908" s="9" t="s">
        <v>17</v>
      </c>
      <c r="N1908" s="2">
        <v>66</v>
      </c>
      <c r="O1908" s="8" t="s">
        <v>17</v>
      </c>
      <c r="P1908" t="str">
        <f t="shared" si="70"/>
        <v/>
      </c>
      <c r="Q1908">
        <f t="shared" si="71"/>
        <v>2016</v>
      </c>
    </row>
    <row r="1909" spans="1:17" x14ac:dyDescent="0.25">
      <c r="A1909" s="3">
        <v>217030</v>
      </c>
      <c r="B1909" s="4" t="s">
        <v>17</v>
      </c>
      <c r="C1909" s="6" t="s">
        <v>17</v>
      </c>
      <c r="D1909" s="5" t="s">
        <v>441</v>
      </c>
      <c r="E1909" s="6" t="s">
        <v>17</v>
      </c>
      <c r="F1909" s="6" t="s">
        <v>2382</v>
      </c>
      <c r="G1909" s="5" t="s">
        <v>442</v>
      </c>
      <c r="H1909" s="5" t="s">
        <v>25</v>
      </c>
      <c r="I1909" s="7">
        <v>42394.663888888899</v>
      </c>
      <c r="J1909" s="7">
        <v>42394.663888888899</v>
      </c>
      <c r="K1909" s="8" t="s">
        <v>17</v>
      </c>
      <c r="L1909" s="8" t="s">
        <v>1276</v>
      </c>
      <c r="M1909" s="9" t="s">
        <v>17</v>
      </c>
      <c r="N1909" s="2">
        <v>66</v>
      </c>
      <c r="O1909" s="8" t="s">
        <v>17</v>
      </c>
      <c r="P1909" t="str">
        <f t="shared" si="70"/>
        <v/>
      </c>
      <c r="Q1909">
        <f t="shared" si="71"/>
        <v>2016</v>
      </c>
    </row>
    <row r="1910" spans="1:17" ht="127.5" x14ac:dyDescent="0.25">
      <c r="A1910" s="3">
        <v>217031</v>
      </c>
      <c r="B1910" s="4" t="s">
        <v>88</v>
      </c>
      <c r="C1910" s="6" t="s">
        <v>25</v>
      </c>
      <c r="D1910" s="5" t="s">
        <v>1746</v>
      </c>
      <c r="E1910" s="6" t="s">
        <v>84</v>
      </c>
      <c r="F1910" s="6" t="s">
        <v>2382</v>
      </c>
      <c r="G1910" s="5" t="s">
        <v>992</v>
      </c>
      <c r="H1910" s="5" t="s">
        <v>25</v>
      </c>
      <c r="I1910" s="7">
        <v>42394.676388888904</v>
      </c>
      <c r="J1910" s="7">
        <v>42394.676388888904</v>
      </c>
      <c r="K1910" s="8" t="s">
        <v>17</v>
      </c>
      <c r="L1910" s="8" t="s">
        <v>2413</v>
      </c>
      <c r="M1910" s="9" t="s">
        <v>1327</v>
      </c>
      <c r="N1910" s="2">
        <v>132</v>
      </c>
      <c r="O1910" s="8" t="s">
        <v>17</v>
      </c>
      <c r="P1910" t="str">
        <f t="shared" si="70"/>
        <v/>
      </c>
      <c r="Q1910">
        <f t="shared" si="71"/>
        <v>2016</v>
      </c>
    </row>
    <row r="1911" spans="1:17" x14ac:dyDescent="0.25">
      <c r="A1911" s="3">
        <v>217032</v>
      </c>
      <c r="B1911" s="4" t="s">
        <v>17</v>
      </c>
      <c r="C1911" s="6" t="s">
        <v>17</v>
      </c>
      <c r="D1911" s="5" t="s">
        <v>259</v>
      </c>
      <c r="E1911" s="6" t="s">
        <v>17</v>
      </c>
      <c r="F1911" s="6" t="s">
        <v>2382</v>
      </c>
      <c r="G1911" s="5" t="s">
        <v>112</v>
      </c>
      <c r="H1911" s="5" t="s">
        <v>25</v>
      </c>
      <c r="I1911" s="7">
        <v>42394.750694444403</v>
      </c>
      <c r="J1911" s="7">
        <v>42394.750694444403</v>
      </c>
      <c r="K1911" s="8" t="s">
        <v>17</v>
      </c>
      <c r="L1911" s="8" t="s">
        <v>1276</v>
      </c>
      <c r="M1911" s="9" t="s">
        <v>17</v>
      </c>
      <c r="N1911" s="2">
        <v>66</v>
      </c>
      <c r="O1911" s="8" t="s">
        <v>17</v>
      </c>
      <c r="P1911" t="str">
        <f t="shared" si="70"/>
        <v/>
      </c>
      <c r="Q1911">
        <f t="shared" si="71"/>
        <v>2016</v>
      </c>
    </row>
    <row r="1912" spans="1:17" ht="25.5" x14ac:dyDescent="0.25">
      <c r="A1912" s="3">
        <v>217033</v>
      </c>
      <c r="B1912" s="4" t="s">
        <v>17</v>
      </c>
      <c r="C1912" s="6" t="s">
        <v>17</v>
      </c>
      <c r="D1912" s="5" t="s">
        <v>157</v>
      </c>
      <c r="E1912" s="6" t="s">
        <v>17</v>
      </c>
      <c r="F1912" s="6" t="s">
        <v>2382</v>
      </c>
      <c r="G1912" s="5" t="s">
        <v>158</v>
      </c>
      <c r="H1912" s="5" t="s">
        <v>25</v>
      </c>
      <c r="I1912" s="7">
        <v>42394.912499999999</v>
      </c>
      <c r="J1912" s="7">
        <v>42394.912499999999</v>
      </c>
      <c r="K1912" s="8" t="s">
        <v>17</v>
      </c>
      <c r="L1912" s="8" t="s">
        <v>1276</v>
      </c>
      <c r="M1912" s="9" t="s">
        <v>17</v>
      </c>
      <c r="N1912" s="2">
        <v>66</v>
      </c>
      <c r="O1912" s="8" t="s">
        <v>17</v>
      </c>
      <c r="P1912" t="str">
        <f t="shared" si="70"/>
        <v/>
      </c>
      <c r="Q1912">
        <f t="shared" si="71"/>
        <v>2016</v>
      </c>
    </row>
    <row r="1913" spans="1:17" x14ac:dyDescent="0.25">
      <c r="A1913" s="3">
        <v>217034</v>
      </c>
      <c r="B1913" s="4" t="s">
        <v>17</v>
      </c>
      <c r="C1913" s="6" t="s">
        <v>17</v>
      </c>
      <c r="D1913" s="5" t="s">
        <v>214</v>
      </c>
      <c r="E1913" s="6" t="s">
        <v>17</v>
      </c>
      <c r="F1913" s="6" t="s">
        <v>2382</v>
      </c>
      <c r="G1913" s="5" t="s">
        <v>158</v>
      </c>
      <c r="H1913" s="5" t="s">
        <v>25</v>
      </c>
      <c r="I1913" s="7">
        <v>42394.954861111102</v>
      </c>
      <c r="J1913" s="7">
        <v>42394.954861111102</v>
      </c>
      <c r="K1913" s="8" t="s">
        <v>17</v>
      </c>
      <c r="L1913" s="8" t="s">
        <v>1276</v>
      </c>
      <c r="M1913" s="9" t="s">
        <v>17</v>
      </c>
      <c r="N1913" s="2">
        <v>66</v>
      </c>
      <c r="O1913" s="8" t="s">
        <v>17</v>
      </c>
      <c r="P1913" t="str">
        <f t="shared" si="70"/>
        <v/>
      </c>
      <c r="Q1913">
        <f t="shared" si="71"/>
        <v>2016</v>
      </c>
    </row>
    <row r="1914" spans="1:17" x14ac:dyDescent="0.25">
      <c r="A1914" s="3">
        <v>217035</v>
      </c>
      <c r="B1914" s="4" t="s">
        <v>17</v>
      </c>
      <c r="C1914" s="6" t="s">
        <v>17</v>
      </c>
      <c r="D1914" s="5" t="s">
        <v>104</v>
      </c>
      <c r="E1914" s="6" t="s">
        <v>17</v>
      </c>
      <c r="F1914" s="6" t="s">
        <v>2382</v>
      </c>
      <c r="G1914" s="5" t="s">
        <v>105</v>
      </c>
      <c r="H1914" s="5" t="s">
        <v>25</v>
      </c>
      <c r="I1914" s="7">
        <v>42394.961805555598</v>
      </c>
      <c r="J1914" s="7">
        <v>42394.961805555598</v>
      </c>
      <c r="K1914" s="8" t="s">
        <v>17</v>
      </c>
      <c r="L1914" s="8" t="s">
        <v>1276</v>
      </c>
      <c r="M1914" s="9" t="s">
        <v>17</v>
      </c>
      <c r="N1914" s="2">
        <v>66</v>
      </c>
      <c r="O1914" s="8" t="s">
        <v>17</v>
      </c>
      <c r="P1914" t="str">
        <f t="shared" si="70"/>
        <v/>
      </c>
      <c r="Q1914">
        <f t="shared" si="71"/>
        <v>2016</v>
      </c>
    </row>
    <row r="1915" spans="1:17" ht="51" x14ac:dyDescent="0.25">
      <c r="A1915" s="3">
        <v>217043</v>
      </c>
      <c r="B1915" s="4" t="s">
        <v>88</v>
      </c>
      <c r="C1915" s="6" t="s">
        <v>25</v>
      </c>
      <c r="D1915" s="5" t="s">
        <v>469</v>
      </c>
      <c r="E1915" s="6" t="s">
        <v>84</v>
      </c>
      <c r="F1915" s="6" t="s">
        <v>2382</v>
      </c>
      <c r="G1915" s="5" t="s">
        <v>470</v>
      </c>
      <c r="H1915" s="5" t="s">
        <v>25</v>
      </c>
      <c r="I1915" s="7">
        <v>42396.027083333298</v>
      </c>
      <c r="J1915" s="7">
        <v>42396.027083333298</v>
      </c>
      <c r="K1915" s="8" t="s">
        <v>2414</v>
      </c>
      <c r="L1915" s="8" t="s">
        <v>2415</v>
      </c>
      <c r="M1915" s="9" t="s">
        <v>1327</v>
      </c>
      <c r="N1915" s="2">
        <v>132</v>
      </c>
      <c r="O1915" s="8" t="s">
        <v>17</v>
      </c>
      <c r="P1915" t="str">
        <f t="shared" si="70"/>
        <v/>
      </c>
      <c r="Q1915">
        <f t="shared" si="71"/>
        <v>2016</v>
      </c>
    </row>
    <row r="1916" spans="1:17" ht="25.5" x14ac:dyDescent="0.25">
      <c r="A1916" s="3">
        <v>217109</v>
      </c>
      <c r="B1916" s="4" t="s">
        <v>17</v>
      </c>
      <c r="C1916" s="6" t="s">
        <v>17</v>
      </c>
      <c r="D1916" s="5" t="s">
        <v>633</v>
      </c>
      <c r="E1916" s="6" t="s">
        <v>17</v>
      </c>
      <c r="F1916" s="6" t="s">
        <v>2382</v>
      </c>
      <c r="G1916" s="5" t="s">
        <v>128</v>
      </c>
      <c r="H1916" s="5" t="s">
        <v>25</v>
      </c>
      <c r="I1916" s="7">
        <v>42396.466666666704</v>
      </c>
      <c r="J1916" s="7">
        <v>42396.661805555603</v>
      </c>
      <c r="K1916" s="8" t="s">
        <v>2416</v>
      </c>
      <c r="L1916" s="8" t="s">
        <v>1276</v>
      </c>
      <c r="M1916" s="9" t="s">
        <v>17</v>
      </c>
      <c r="N1916" s="2">
        <v>66</v>
      </c>
      <c r="O1916" s="8" t="s">
        <v>17</v>
      </c>
      <c r="P1916" t="str">
        <f t="shared" si="70"/>
        <v/>
      </c>
      <c r="Q1916">
        <f t="shared" si="71"/>
        <v>2016</v>
      </c>
    </row>
    <row r="1917" spans="1:17" ht="38.25" x14ac:dyDescent="0.25">
      <c r="A1917" s="3">
        <v>217141</v>
      </c>
      <c r="B1917" s="4" t="s">
        <v>241</v>
      </c>
      <c r="C1917" s="6" t="s">
        <v>290</v>
      </c>
      <c r="D1917" s="5" t="s">
        <v>596</v>
      </c>
      <c r="E1917" s="6" t="s">
        <v>84</v>
      </c>
      <c r="F1917" s="6" t="s">
        <v>2382</v>
      </c>
      <c r="G1917" s="5" t="s">
        <v>2380</v>
      </c>
      <c r="H1917" s="5" t="s">
        <v>164</v>
      </c>
      <c r="I1917" s="7">
        <v>42396.583333333299</v>
      </c>
      <c r="J1917" s="7">
        <v>42396.600694444402</v>
      </c>
      <c r="K1917" s="8" t="s">
        <v>2417</v>
      </c>
      <c r="L1917" s="8" t="s">
        <v>1276</v>
      </c>
      <c r="M1917" s="9" t="s">
        <v>2418</v>
      </c>
      <c r="N1917" s="2">
        <v>330</v>
      </c>
      <c r="O1917" s="8" t="s">
        <v>17</v>
      </c>
      <c r="P1917" t="str">
        <f t="shared" si="70"/>
        <v/>
      </c>
      <c r="Q1917">
        <f t="shared" si="71"/>
        <v>2016</v>
      </c>
    </row>
    <row r="1918" spans="1:17" ht="25.5" x14ac:dyDescent="0.25">
      <c r="A1918" s="3">
        <v>217280</v>
      </c>
      <c r="B1918" s="4" t="s">
        <v>17</v>
      </c>
      <c r="C1918" s="6" t="s">
        <v>17</v>
      </c>
      <c r="D1918" s="5" t="s">
        <v>214</v>
      </c>
      <c r="E1918" s="6" t="s">
        <v>17</v>
      </c>
      <c r="F1918" s="6" t="s">
        <v>2382</v>
      </c>
      <c r="G1918" s="5" t="s">
        <v>158</v>
      </c>
      <c r="H1918" s="5" t="s">
        <v>25</v>
      </c>
      <c r="I1918" s="7">
        <v>42398.277083333298</v>
      </c>
      <c r="J1918" s="7">
        <v>42398.277083333298</v>
      </c>
      <c r="K1918" s="8" t="s">
        <v>2419</v>
      </c>
      <c r="L1918" s="8" t="s">
        <v>1276</v>
      </c>
      <c r="M1918" s="9" t="s">
        <v>17</v>
      </c>
      <c r="N1918" s="2">
        <v>66</v>
      </c>
      <c r="O1918" s="8" t="s">
        <v>17</v>
      </c>
      <c r="P1918" t="str">
        <f t="shared" si="70"/>
        <v/>
      </c>
      <c r="Q1918">
        <f t="shared" si="71"/>
        <v>2016</v>
      </c>
    </row>
    <row r="1919" spans="1:17" x14ac:dyDescent="0.25">
      <c r="A1919" s="3">
        <v>217295</v>
      </c>
      <c r="B1919" s="4" t="s">
        <v>17</v>
      </c>
      <c r="C1919" s="6" t="s">
        <v>17</v>
      </c>
      <c r="D1919" s="5" t="s">
        <v>440</v>
      </c>
      <c r="E1919" s="6" t="s">
        <v>17</v>
      </c>
      <c r="F1919" s="6" t="s">
        <v>2382</v>
      </c>
      <c r="G1919" s="5" t="s">
        <v>326</v>
      </c>
      <c r="H1919" s="5" t="s">
        <v>25</v>
      </c>
      <c r="I1919" s="7">
        <v>42398.329166666699</v>
      </c>
      <c r="J1919" s="7">
        <v>42398.329166666699</v>
      </c>
      <c r="K1919" s="8" t="s">
        <v>17</v>
      </c>
      <c r="L1919" s="8" t="s">
        <v>1276</v>
      </c>
      <c r="M1919" s="9" t="s">
        <v>17</v>
      </c>
      <c r="N1919" s="2">
        <v>66</v>
      </c>
      <c r="O1919" s="8" t="s">
        <v>17</v>
      </c>
      <c r="P1919" t="str">
        <f t="shared" si="70"/>
        <v/>
      </c>
      <c r="Q1919">
        <f t="shared" si="71"/>
        <v>2016</v>
      </c>
    </row>
    <row r="1920" spans="1:17" x14ac:dyDescent="0.25">
      <c r="A1920" s="3">
        <v>217365</v>
      </c>
      <c r="B1920" s="4" t="s">
        <v>17</v>
      </c>
      <c r="C1920" s="6" t="s">
        <v>17</v>
      </c>
      <c r="D1920" s="5" t="s">
        <v>119</v>
      </c>
      <c r="E1920" s="6" t="s">
        <v>17</v>
      </c>
      <c r="F1920" s="6" t="s">
        <v>2382</v>
      </c>
      <c r="G1920" s="5" t="s">
        <v>120</v>
      </c>
      <c r="H1920" s="5" t="s">
        <v>25</v>
      </c>
      <c r="I1920" s="7">
        <v>42398.421527777798</v>
      </c>
      <c r="J1920" s="7">
        <v>42398.421527777798</v>
      </c>
      <c r="K1920" s="8" t="s">
        <v>17</v>
      </c>
      <c r="L1920" s="8" t="s">
        <v>1276</v>
      </c>
      <c r="M1920" s="9" t="s">
        <v>17</v>
      </c>
      <c r="N1920" s="2">
        <v>66</v>
      </c>
      <c r="O1920" s="8" t="s">
        <v>17</v>
      </c>
      <c r="P1920" t="str">
        <f t="shared" si="70"/>
        <v/>
      </c>
      <c r="Q1920">
        <f t="shared" si="71"/>
        <v>2016</v>
      </c>
    </row>
    <row r="1921" spans="1:17" ht="51" x14ac:dyDescent="0.25">
      <c r="A1921" s="3">
        <v>217370</v>
      </c>
      <c r="B1921" s="4" t="s">
        <v>88</v>
      </c>
      <c r="C1921" s="6" t="s">
        <v>25</v>
      </c>
      <c r="D1921" s="5" t="s">
        <v>554</v>
      </c>
      <c r="E1921" s="6" t="s">
        <v>84</v>
      </c>
      <c r="F1921" s="6" t="s">
        <v>2382</v>
      </c>
      <c r="G1921" s="5" t="s">
        <v>555</v>
      </c>
      <c r="H1921" s="5" t="s">
        <v>25</v>
      </c>
      <c r="I1921" s="7">
        <v>42398.35</v>
      </c>
      <c r="J1921" s="7">
        <v>42398.35</v>
      </c>
      <c r="K1921" s="8" t="s">
        <v>17</v>
      </c>
      <c r="L1921" s="8" t="s">
        <v>2420</v>
      </c>
      <c r="M1921" s="9" t="s">
        <v>2421</v>
      </c>
      <c r="N1921" s="2">
        <v>132</v>
      </c>
      <c r="O1921" s="8" t="s">
        <v>17</v>
      </c>
      <c r="P1921" t="str">
        <f t="shared" si="70"/>
        <v/>
      </c>
      <c r="Q1921">
        <f t="shared" si="71"/>
        <v>2016</v>
      </c>
    </row>
    <row r="1922" spans="1:17" ht="76.5" x14ac:dyDescent="0.25">
      <c r="A1922" s="3">
        <v>217371</v>
      </c>
      <c r="B1922" s="4" t="s">
        <v>17</v>
      </c>
      <c r="C1922" s="6" t="s">
        <v>17</v>
      </c>
      <c r="D1922" s="5" t="s">
        <v>40</v>
      </c>
      <c r="E1922" s="6" t="s">
        <v>17</v>
      </c>
      <c r="F1922" s="6" t="s">
        <v>2382</v>
      </c>
      <c r="G1922" s="5" t="s">
        <v>499</v>
      </c>
      <c r="H1922" s="5" t="s">
        <v>25</v>
      </c>
      <c r="I1922" s="7">
        <v>42398.374305555597</v>
      </c>
      <c r="J1922" s="7">
        <v>42398.374305555597</v>
      </c>
      <c r="K1922" s="8" t="s">
        <v>2422</v>
      </c>
      <c r="L1922" s="8" t="s">
        <v>2423</v>
      </c>
      <c r="M1922" s="9" t="s">
        <v>17</v>
      </c>
      <c r="N1922" s="2">
        <v>330</v>
      </c>
      <c r="O1922" s="8" t="s">
        <v>17</v>
      </c>
      <c r="P1922" t="str">
        <f t="shared" si="70"/>
        <v/>
      </c>
      <c r="Q1922">
        <f t="shared" si="71"/>
        <v>2016</v>
      </c>
    </row>
    <row r="1923" spans="1:17" x14ac:dyDescent="0.25">
      <c r="A1923" s="3">
        <v>217372</v>
      </c>
      <c r="B1923" s="4" t="s">
        <v>17</v>
      </c>
      <c r="C1923" s="6" t="s">
        <v>17</v>
      </c>
      <c r="D1923" s="5" t="s">
        <v>730</v>
      </c>
      <c r="E1923" s="6" t="s">
        <v>17</v>
      </c>
      <c r="F1923" s="6" t="s">
        <v>2382</v>
      </c>
      <c r="G1923" s="5" t="s">
        <v>79</v>
      </c>
      <c r="H1923" s="5" t="s">
        <v>36</v>
      </c>
      <c r="I1923" s="7">
        <v>42398.374305555597</v>
      </c>
      <c r="J1923" s="7">
        <v>42398.374305555597</v>
      </c>
      <c r="K1923" s="8" t="s">
        <v>17</v>
      </c>
      <c r="L1923" s="8" t="s">
        <v>17</v>
      </c>
      <c r="M1923" s="9" t="s">
        <v>17</v>
      </c>
      <c r="N1923" s="2">
        <v>330</v>
      </c>
      <c r="O1923" s="8" t="s">
        <v>17</v>
      </c>
      <c r="P1923" t="str">
        <f t="shared" si="70"/>
        <v/>
      </c>
      <c r="Q1923">
        <f t="shared" si="71"/>
        <v>2016</v>
      </c>
    </row>
    <row r="1924" spans="1:17" x14ac:dyDescent="0.25">
      <c r="A1924" s="3">
        <v>217373</v>
      </c>
      <c r="B1924" s="4" t="s">
        <v>17</v>
      </c>
      <c r="C1924" s="6" t="s">
        <v>17</v>
      </c>
      <c r="D1924" s="5" t="s">
        <v>731</v>
      </c>
      <c r="E1924" s="6" t="s">
        <v>17</v>
      </c>
      <c r="F1924" s="6" t="s">
        <v>2382</v>
      </c>
      <c r="G1924" s="5" t="s">
        <v>79</v>
      </c>
      <c r="H1924" s="5" t="s">
        <v>36</v>
      </c>
      <c r="I1924" s="7">
        <v>42398.374305555597</v>
      </c>
      <c r="J1924" s="7">
        <v>42398.374305555597</v>
      </c>
      <c r="K1924" s="8" t="s">
        <v>17</v>
      </c>
      <c r="L1924" s="8" t="s">
        <v>17</v>
      </c>
      <c r="M1924" s="9" t="s">
        <v>17</v>
      </c>
      <c r="N1924" s="2">
        <v>330</v>
      </c>
      <c r="O1924" s="8" t="s">
        <v>17</v>
      </c>
      <c r="P1924" t="str">
        <f t="shared" ref="P1924:P1987" si="72">IF(OR(E1924="B",E1924="E"),"Forced",IF(OR(E1924="C",E1924="Z"),"Fault",""))</f>
        <v/>
      </c>
      <c r="Q1924">
        <f t="shared" ref="Q1924:Q1987" si="73">YEAR(I1924)</f>
        <v>2016</v>
      </c>
    </row>
    <row r="1925" spans="1:17" ht="76.5" x14ac:dyDescent="0.25">
      <c r="A1925" s="3">
        <v>217382</v>
      </c>
      <c r="B1925" s="4" t="s">
        <v>88</v>
      </c>
      <c r="C1925" s="6" t="s">
        <v>25</v>
      </c>
      <c r="D1925" s="5" t="s">
        <v>200</v>
      </c>
      <c r="E1925" s="6" t="s">
        <v>84</v>
      </c>
      <c r="F1925" s="6" t="s">
        <v>2382</v>
      </c>
      <c r="G1925" s="5" t="s">
        <v>201</v>
      </c>
      <c r="H1925" s="5" t="s">
        <v>25</v>
      </c>
      <c r="I1925" s="7">
        <v>42398.384722222203</v>
      </c>
      <c r="J1925" s="7">
        <v>42398.384722222203</v>
      </c>
      <c r="K1925" s="8" t="s">
        <v>2424</v>
      </c>
      <c r="L1925" s="8" t="s">
        <v>2425</v>
      </c>
      <c r="M1925" s="9" t="s">
        <v>1327</v>
      </c>
      <c r="N1925" s="2">
        <v>132</v>
      </c>
      <c r="O1925" s="8" t="s">
        <v>17</v>
      </c>
      <c r="P1925" t="str">
        <f t="shared" si="72"/>
        <v/>
      </c>
      <c r="Q1925">
        <f t="shared" si="73"/>
        <v>2016</v>
      </c>
    </row>
    <row r="1926" spans="1:17" x14ac:dyDescent="0.25">
      <c r="A1926" s="3">
        <v>217383</v>
      </c>
      <c r="B1926" s="4" t="s">
        <v>17</v>
      </c>
      <c r="C1926" s="6" t="s">
        <v>17</v>
      </c>
      <c r="D1926" s="5" t="s">
        <v>660</v>
      </c>
      <c r="E1926" s="6" t="s">
        <v>17</v>
      </c>
      <c r="F1926" s="6" t="s">
        <v>2382</v>
      </c>
      <c r="G1926" s="5" t="s">
        <v>149</v>
      </c>
      <c r="H1926" s="5" t="s">
        <v>36</v>
      </c>
      <c r="I1926" s="7">
        <v>42398.384722222203</v>
      </c>
      <c r="J1926" s="7">
        <v>42398.384722222203</v>
      </c>
      <c r="K1926" s="8" t="s">
        <v>17</v>
      </c>
      <c r="L1926" s="8" t="s">
        <v>17</v>
      </c>
      <c r="M1926" s="9" t="s">
        <v>17</v>
      </c>
      <c r="N1926" s="2">
        <v>132</v>
      </c>
      <c r="O1926" s="8" t="s">
        <v>17</v>
      </c>
      <c r="P1926" t="str">
        <f t="shared" si="72"/>
        <v/>
      </c>
      <c r="Q1926">
        <f t="shared" si="73"/>
        <v>2016</v>
      </c>
    </row>
    <row r="1927" spans="1:17" x14ac:dyDescent="0.25">
      <c r="A1927" s="3">
        <v>217384</v>
      </c>
      <c r="B1927" s="4" t="s">
        <v>17</v>
      </c>
      <c r="C1927" s="6" t="s">
        <v>17</v>
      </c>
      <c r="D1927" s="5" t="s">
        <v>609</v>
      </c>
      <c r="E1927" s="6" t="s">
        <v>17</v>
      </c>
      <c r="F1927" s="6" t="s">
        <v>2382</v>
      </c>
      <c r="G1927" s="5" t="s">
        <v>39</v>
      </c>
      <c r="H1927" s="5" t="s">
        <v>36</v>
      </c>
      <c r="I1927" s="7">
        <v>42398.384722222203</v>
      </c>
      <c r="J1927" s="7">
        <v>42398.384722222203</v>
      </c>
      <c r="K1927" s="8" t="s">
        <v>17</v>
      </c>
      <c r="L1927" s="8" t="s">
        <v>17</v>
      </c>
      <c r="M1927" s="9" t="s">
        <v>17</v>
      </c>
      <c r="N1927" s="2">
        <v>132</v>
      </c>
      <c r="O1927" s="8" t="s">
        <v>17</v>
      </c>
      <c r="P1927" t="str">
        <f t="shared" si="72"/>
        <v/>
      </c>
      <c r="Q1927">
        <f t="shared" si="73"/>
        <v>2016</v>
      </c>
    </row>
    <row r="1928" spans="1:17" ht="25.5" x14ac:dyDescent="0.25">
      <c r="A1928" s="3">
        <v>217385</v>
      </c>
      <c r="B1928" s="4" t="s">
        <v>17</v>
      </c>
      <c r="C1928" s="6" t="s">
        <v>17</v>
      </c>
      <c r="D1928" s="5" t="s">
        <v>224</v>
      </c>
      <c r="E1928" s="6" t="s">
        <v>17</v>
      </c>
      <c r="F1928" s="6" t="s">
        <v>2382</v>
      </c>
      <c r="G1928" s="5" t="s">
        <v>120</v>
      </c>
      <c r="H1928" s="5" t="s">
        <v>25</v>
      </c>
      <c r="I1928" s="7">
        <v>42398.459027777797</v>
      </c>
      <c r="J1928" s="7">
        <v>42398.460416666698</v>
      </c>
      <c r="K1928" s="8" t="s">
        <v>17</v>
      </c>
      <c r="L1928" s="8" t="s">
        <v>1276</v>
      </c>
      <c r="M1928" s="9" t="s">
        <v>17</v>
      </c>
      <c r="N1928" s="2">
        <v>66</v>
      </c>
      <c r="O1928" s="8" t="s">
        <v>17</v>
      </c>
      <c r="P1928" t="str">
        <f t="shared" si="72"/>
        <v/>
      </c>
      <c r="Q1928">
        <f t="shared" si="73"/>
        <v>2016</v>
      </c>
    </row>
    <row r="1929" spans="1:17" x14ac:dyDescent="0.25">
      <c r="A1929" s="3">
        <v>217386</v>
      </c>
      <c r="B1929" s="4" t="s">
        <v>17</v>
      </c>
      <c r="C1929" s="6" t="s">
        <v>17</v>
      </c>
      <c r="D1929" s="5" t="s">
        <v>215</v>
      </c>
      <c r="E1929" s="6" t="s">
        <v>17</v>
      </c>
      <c r="F1929" s="6" t="s">
        <v>2382</v>
      </c>
      <c r="G1929" s="5" t="s">
        <v>158</v>
      </c>
      <c r="H1929" s="5" t="s">
        <v>25</v>
      </c>
      <c r="I1929" s="7">
        <v>42398.443749999999</v>
      </c>
      <c r="J1929" s="7">
        <v>42398.443749999999</v>
      </c>
      <c r="K1929" s="8" t="s">
        <v>17</v>
      </c>
      <c r="L1929" s="8" t="s">
        <v>1276</v>
      </c>
      <c r="M1929" s="9" t="s">
        <v>17</v>
      </c>
      <c r="N1929" s="2">
        <v>66</v>
      </c>
      <c r="O1929" s="8" t="s">
        <v>17</v>
      </c>
      <c r="P1929" t="str">
        <f t="shared" si="72"/>
        <v/>
      </c>
      <c r="Q1929">
        <f t="shared" si="73"/>
        <v>2016</v>
      </c>
    </row>
    <row r="1930" spans="1:17" x14ac:dyDescent="0.25">
      <c r="A1930" s="3">
        <v>217387</v>
      </c>
      <c r="B1930" s="4" t="s">
        <v>17</v>
      </c>
      <c r="C1930" s="6" t="s">
        <v>17</v>
      </c>
      <c r="D1930" s="5" t="s">
        <v>125</v>
      </c>
      <c r="E1930" s="6" t="s">
        <v>17</v>
      </c>
      <c r="F1930" s="6" t="s">
        <v>2382</v>
      </c>
      <c r="G1930" s="5" t="s">
        <v>126</v>
      </c>
      <c r="H1930" s="5" t="s">
        <v>25</v>
      </c>
      <c r="I1930" s="7">
        <v>42398.464583333298</v>
      </c>
      <c r="J1930" s="7">
        <v>42398.464583333298</v>
      </c>
      <c r="K1930" s="8" t="s">
        <v>17</v>
      </c>
      <c r="L1930" s="8" t="s">
        <v>1276</v>
      </c>
      <c r="M1930" s="9" t="s">
        <v>17</v>
      </c>
      <c r="N1930" s="2">
        <v>66</v>
      </c>
      <c r="O1930" s="8" t="s">
        <v>17</v>
      </c>
      <c r="P1930" t="str">
        <f t="shared" si="72"/>
        <v/>
      </c>
      <c r="Q1930">
        <f t="shared" si="73"/>
        <v>2016</v>
      </c>
    </row>
    <row r="1931" spans="1:17" x14ac:dyDescent="0.25">
      <c r="A1931" s="3">
        <v>217388</v>
      </c>
      <c r="B1931" s="4" t="s">
        <v>17</v>
      </c>
      <c r="C1931" s="6" t="s">
        <v>17</v>
      </c>
      <c r="D1931" s="5" t="s">
        <v>760</v>
      </c>
      <c r="E1931" s="6" t="s">
        <v>17</v>
      </c>
      <c r="F1931" s="6" t="s">
        <v>2382</v>
      </c>
      <c r="G1931" s="5" t="s">
        <v>100</v>
      </c>
      <c r="H1931" s="5" t="s">
        <v>25</v>
      </c>
      <c r="I1931" s="7">
        <v>42398.46875</v>
      </c>
      <c r="J1931" s="7">
        <v>42398.46875</v>
      </c>
      <c r="K1931" s="8" t="s">
        <v>17</v>
      </c>
      <c r="L1931" s="8" t="s">
        <v>1276</v>
      </c>
      <c r="M1931" s="9" t="s">
        <v>17</v>
      </c>
      <c r="N1931" s="2">
        <v>66</v>
      </c>
      <c r="O1931" s="8" t="s">
        <v>17</v>
      </c>
      <c r="P1931" t="str">
        <f t="shared" si="72"/>
        <v/>
      </c>
      <c r="Q1931">
        <f t="shared" si="73"/>
        <v>2016</v>
      </c>
    </row>
    <row r="1932" spans="1:17" ht="76.5" x14ac:dyDescent="0.25">
      <c r="A1932" s="3">
        <v>217389</v>
      </c>
      <c r="B1932" s="4" t="s">
        <v>88</v>
      </c>
      <c r="C1932" s="6" t="s">
        <v>25</v>
      </c>
      <c r="D1932" s="5" t="s">
        <v>611</v>
      </c>
      <c r="E1932" s="6" t="s">
        <v>84</v>
      </c>
      <c r="F1932" s="6" t="s">
        <v>2382</v>
      </c>
      <c r="G1932" s="5" t="s">
        <v>612</v>
      </c>
      <c r="H1932" s="5" t="s">
        <v>25</v>
      </c>
      <c r="I1932" s="7">
        <v>42398.448611111096</v>
      </c>
      <c r="J1932" s="7">
        <v>42398.448611111096</v>
      </c>
      <c r="K1932" s="8" t="s">
        <v>17</v>
      </c>
      <c r="L1932" s="8" t="s">
        <v>2426</v>
      </c>
      <c r="M1932" s="9" t="s">
        <v>1327</v>
      </c>
      <c r="N1932" s="2">
        <v>330</v>
      </c>
      <c r="O1932" s="8" t="s">
        <v>17</v>
      </c>
      <c r="P1932" t="str">
        <f t="shared" si="72"/>
        <v/>
      </c>
      <c r="Q1932">
        <f t="shared" si="73"/>
        <v>2016</v>
      </c>
    </row>
    <row r="1933" spans="1:17" ht="76.5" x14ac:dyDescent="0.25">
      <c r="A1933" s="3">
        <v>217390</v>
      </c>
      <c r="B1933" s="4" t="s">
        <v>88</v>
      </c>
      <c r="C1933" s="6" t="s">
        <v>25</v>
      </c>
      <c r="D1933" s="5" t="s">
        <v>175</v>
      </c>
      <c r="E1933" s="6" t="s">
        <v>84</v>
      </c>
      <c r="F1933" s="6" t="s">
        <v>2382</v>
      </c>
      <c r="G1933" s="5" t="s">
        <v>176</v>
      </c>
      <c r="H1933" s="5" t="s">
        <v>25</v>
      </c>
      <c r="I1933" s="7">
        <v>42398.470138888901</v>
      </c>
      <c r="J1933" s="7">
        <v>42398.470138888901</v>
      </c>
      <c r="K1933" s="8" t="s">
        <v>2427</v>
      </c>
      <c r="L1933" s="8" t="s">
        <v>2428</v>
      </c>
      <c r="M1933" s="9" t="s">
        <v>17</v>
      </c>
      <c r="N1933" s="2">
        <v>330</v>
      </c>
      <c r="O1933" s="8" t="s">
        <v>17</v>
      </c>
      <c r="P1933" t="str">
        <f t="shared" si="72"/>
        <v/>
      </c>
      <c r="Q1933">
        <f t="shared" si="73"/>
        <v>2016</v>
      </c>
    </row>
    <row r="1934" spans="1:17" ht="51" x14ac:dyDescent="0.25">
      <c r="A1934" s="3">
        <v>217395</v>
      </c>
      <c r="B1934" s="4" t="s">
        <v>17</v>
      </c>
      <c r="C1934" s="6" t="s">
        <v>17</v>
      </c>
      <c r="D1934" s="5" t="s">
        <v>192</v>
      </c>
      <c r="E1934" s="6" t="s">
        <v>17</v>
      </c>
      <c r="F1934" s="6" t="s">
        <v>2382</v>
      </c>
      <c r="G1934" s="5" t="s">
        <v>194</v>
      </c>
      <c r="H1934" s="5" t="s">
        <v>25</v>
      </c>
      <c r="I1934" s="7">
        <v>42398.497916666704</v>
      </c>
      <c r="J1934" s="7">
        <v>42398.497916666704</v>
      </c>
      <c r="K1934" s="8" t="s">
        <v>2429</v>
      </c>
      <c r="L1934" s="8" t="s">
        <v>1276</v>
      </c>
      <c r="M1934" s="9" t="s">
        <v>17</v>
      </c>
      <c r="N1934" s="2">
        <v>132</v>
      </c>
      <c r="O1934" s="8" t="s">
        <v>17</v>
      </c>
      <c r="P1934" t="str">
        <f t="shared" si="72"/>
        <v/>
      </c>
      <c r="Q1934">
        <f t="shared" si="73"/>
        <v>2016</v>
      </c>
    </row>
    <row r="1935" spans="1:17" ht="25.5" x14ac:dyDescent="0.25">
      <c r="A1935" s="3">
        <v>217396</v>
      </c>
      <c r="B1935" s="4" t="s">
        <v>17</v>
      </c>
      <c r="C1935" s="6" t="s">
        <v>17</v>
      </c>
      <c r="D1935" s="5" t="s">
        <v>1019</v>
      </c>
      <c r="E1935" s="6" t="s">
        <v>17</v>
      </c>
      <c r="F1935" s="6" t="s">
        <v>2382</v>
      </c>
      <c r="G1935" s="5" t="s">
        <v>62</v>
      </c>
      <c r="H1935" s="5" t="s">
        <v>36</v>
      </c>
      <c r="I1935" s="7">
        <v>42398.497916666704</v>
      </c>
      <c r="J1935" s="7">
        <v>42398.497916666704</v>
      </c>
      <c r="K1935" s="8" t="s">
        <v>17</v>
      </c>
      <c r="L1935" s="8" t="s">
        <v>17</v>
      </c>
      <c r="M1935" s="9" t="s">
        <v>17</v>
      </c>
      <c r="N1935" s="2">
        <v>132</v>
      </c>
      <c r="O1935" s="8" t="s">
        <v>17</v>
      </c>
      <c r="P1935" t="str">
        <f t="shared" si="72"/>
        <v/>
      </c>
      <c r="Q1935">
        <f t="shared" si="73"/>
        <v>2016</v>
      </c>
    </row>
    <row r="1936" spans="1:17" x14ac:dyDescent="0.25">
      <c r="A1936" s="3">
        <v>217397</v>
      </c>
      <c r="B1936" s="4" t="s">
        <v>17</v>
      </c>
      <c r="C1936" s="6" t="s">
        <v>17</v>
      </c>
      <c r="D1936" s="5" t="s">
        <v>1020</v>
      </c>
      <c r="E1936" s="6" t="s">
        <v>17</v>
      </c>
      <c r="F1936" s="6" t="s">
        <v>2382</v>
      </c>
      <c r="G1936" s="5" t="s">
        <v>183</v>
      </c>
      <c r="H1936" s="5" t="s">
        <v>36</v>
      </c>
      <c r="I1936" s="7">
        <v>42398.497916666704</v>
      </c>
      <c r="J1936" s="7">
        <v>42398.497916666704</v>
      </c>
      <c r="K1936" s="8" t="s">
        <v>17</v>
      </c>
      <c r="L1936" s="8" t="s">
        <v>17</v>
      </c>
      <c r="M1936" s="9" t="s">
        <v>17</v>
      </c>
      <c r="N1936" s="2">
        <v>132</v>
      </c>
      <c r="O1936" s="8" t="s">
        <v>17</v>
      </c>
      <c r="P1936" t="str">
        <f t="shared" si="72"/>
        <v/>
      </c>
      <c r="Q1936">
        <f t="shared" si="73"/>
        <v>2016</v>
      </c>
    </row>
    <row r="1937" spans="1:17" ht="25.5" x14ac:dyDescent="0.25">
      <c r="A1937" s="3">
        <v>217404</v>
      </c>
      <c r="B1937" s="4" t="s">
        <v>17</v>
      </c>
      <c r="C1937" s="6" t="s">
        <v>17</v>
      </c>
      <c r="D1937" s="5" t="s">
        <v>382</v>
      </c>
      <c r="E1937" s="6" t="s">
        <v>193</v>
      </c>
      <c r="F1937" s="6" t="s">
        <v>2382</v>
      </c>
      <c r="G1937" s="5" t="s">
        <v>183</v>
      </c>
      <c r="H1937" s="5" t="s">
        <v>25</v>
      </c>
      <c r="I1937" s="7">
        <v>42398.506249999999</v>
      </c>
      <c r="J1937" s="7">
        <v>42398.675000000003</v>
      </c>
      <c r="K1937" s="8" t="s">
        <v>2430</v>
      </c>
      <c r="L1937" s="8" t="s">
        <v>1276</v>
      </c>
      <c r="M1937" s="9" t="s">
        <v>17</v>
      </c>
      <c r="N1937" s="2">
        <v>132</v>
      </c>
      <c r="O1937" s="8" t="s">
        <v>17</v>
      </c>
      <c r="P1937" t="str">
        <f t="shared" si="72"/>
        <v/>
      </c>
      <c r="Q1937">
        <f t="shared" si="73"/>
        <v>2016</v>
      </c>
    </row>
    <row r="1938" spans="1:17" ht="51" x14ac:dyDescent="0.25">
      <c r="A1938" s="3">
        <v>217416</v>
      </c>
      <c r="B1938" s="4" t="s">
        <v>88</v>
      </c>
      <c r="C1938" s="6" t="s">
        <v>25</v>
      </c>
      <c r="D1938" s="5" t="s">
        <v>381</v>
      </c>
      <c r="E1938" s="6" t="s">
        <v>84</v>
      </c>
      <c r="F1938" s="6" t="s">
        <v>2382</v>
      </c>
      <c r="G1938" s="5" t="s">
        <v>194</v>
      </c>
      <c r="H1938" s="5" t="s">
        <v>25</v>
      </c>
      <c r="I1938" s="7">
        <v>42398.510416666701</v>
      </c>
      <c r="J1938" s="7">
        <v>42398.510416666701</v>
      </c>
      <c r="K1938" s="8" t="s">
        <v>2431</v>
      </c>
      <c r="L1938" s="8" t="s">
        <v>1276</v>
      </c>
      <c r="M1938" s="9" t="s">
        <v>2421</v>
      </c>
      <c r="N1938" s="2">
        <v>330</v>
      </c>
      <c r="O1938" s="8" t="s">
        <v>17</v>
      </c>
      <c r="P1938" t="str">
        <f t="shared" si="72"/>
        <v/>
      </c>
      <c r="Q1938">
        <f t="shared" si="73"/>
        <v>2016</v>
      </c>
    </row>
    <row r="1939" spans="1:17" ht="165.75" x14ac:dyDescent="0.25">
      <c r="A1939" s="3">
        <v>217447</v>
      </c>
      <c r="B1939" s="4" t="s">
        <v>2130</v>
      </c>
      <c r="C1939" s="6" t="s">
        <v>58</v>
      </c>
      <c r="D1939" s="5" t="s">
        <v>200</v>
      </c>
      <c r="E1939" s="6" t="s">
        <v>38</v>
      </c>
      <c r="F1939" s="6" t="s">
        <v>2382</v>
      </c>
      <c r="G1939" s="5" t="s">
        <v>201</v>
      </c>
      <c r="H1939" s="5" t="s">
        <v>25</v>
      </c>
      <c r="I1939" s="7">
        <v>42398.515972222202</v>
      </c>
      <c r="J1939" s="7">
        <v>42398.855555555601</v>
      </c>
      <c r="K1939" s="8" t="s">
        <v>2432</v>
      </c>
      <c r="L1939" s="8" t="s">
        <v>2433</v>
      </c>
      <c r="M1939" s="9" t="s">
        <v>2432</v>
      </c>
      <c r="N1939" s="2">
        <v>132</v>
      </c>
      <c r="O1939" s="8" t="s">
        <v>17</v>
      </c>
      <c r="P1939" t="str">
        <f t="shared" si="72"/>
        <v>Fault</v>
      </c>
      <c r="Q1939">
        <f t="shared" si="73"/>
        <v>2016</v>
      </c>
    </row>
    <row r="1940" spans="1:17" x14ac:dyDescent="0.25">
      <c r="A1940" s="3">
        <v>217448</v>
      </c>
      <c r="B1940" s="4" t="s">
        <v>17</v>
      </c>
      <c r="C1940" s="6" t="s">
        <v>17</v>
      </c>
      <c r="D1940" s="5" t="s">
        <v>660</v>
      </c>
      <c r="E1940" s="6" t="s">
        <v>17</v>
      </c>
      <c r="F1940" s="6" t="s">
        <v>2382</v>
      </c>
      <c r="G1940" s="5" t="s">
        <v>149</v>
      </c>
      <c r="H1940" s="5" t="s">
        <v>36</v>
      </c>
      <c r="I1940" s="7">
        <v>42398.515972222202</v>
      </c>
      <c r="J1940" s="7">
        <v>42398.855555555601</v>
      </c>
      <c r="K1940" s="8" t="s">
        <v>17</v>
      </c>
      <c r="L1940" s="8" t="s">
        <v>17</v>
      </c>
      <c r="M1940" s="9" t="s">
        <v>17</v>
      </c>
      <c r="N1940" s="2">
        <v>132</v>
      </c>
      <c r="O1940" s="8" t="s">
        <v>17</v>
      </c>
      <c r="P1940" t="str">
        <f t="shared" si="72"/>
        <v/>
      </c>
      <c r="Q1940">
        <f t="shared" si="73"/>
        <v>2016</v>
      </c>
    </row>
    <row r="1941" spans="1:17" x14ac:dyDescent="0.25">
      <c r="A1941" s="3">
        <v>217449</v>
      </c>
      <c r="B1941" s="4" t="s">
        <v>17</v>
      </c>
      <c r="C1941" s="6" t="s">
        <v>17</v>
      </c>
      <c r="D1941" s="5" t="s">
        <v>609</v>
      </c>
      <c r="E1941" s="6" t="s">
        <v>17</v>
      </c>
      <c r="F1941" s="6" t="s">
        <v>2382</v>
      </c>
      <c r="G1941" s="5" t="s">
        <v>39</v>
      </c>
      <c r="H1941" s="5" t="s">
        <v>36</v>
      </c>
      <c r="I1941" s="7">
        <v>42398.515972222202</v>
      </c>
      <c r="J1941" s="7">
        <v>42398.855555555601</v>
      </c>
      <c r="K1941" s="8" t="s">
        <v>17</v>
      </c>
      <c r="L1941" s="8" t="s">
        <v>17</v>
      </c>
      <c r="M1941" s="9" t="s">
        <v>17</v>
      </c>
      <c r="N1941" s="2">
        <v>132</v>
      </c>
      <c r="O1941" s="8" t="s">
        <v>17</v>
      </c>
      <c r="P1941" t="str">
        <f t="shared" si="72"/>
        <v/>
      </c>
      <c r="Q1941">
        <f t="shared" si="73"/>
        <v>2016</v>
      </c>
    </row>
    <row r="1942" spans="1:17" x14ac:dyDescent="0.25">
      <c r="A1942" s="3">
        <v>217450</v>
      </c>
      <c r="B1942" s="4" t="s">
        <v>17</v>
      </c>
      <c r="C1942" s="6" t="s">
        <v>17</v>
      </c>
      <c r="D1942" s="5" t="s">
        <v>119</v>
      </c>
      <c r="E1942" s="6" t="s">
        <v>17</v>
      </c>
      <c r="F1942" s="6" t="s">
        <v>2382</v>
      </c>
      <c r="G1942" s="5" t="s">
        <v>120</v>
      </c>
      <c r="H1942" s="5" t="s">
        <v>25</v>
      </c>
      <c r="I1942" s="7">
        <v>42398.574999999997</v>
      </c>
      <c r="J1942" s="7">
        <v>42398.574999999997</v>
      </c>
      <c r="K1942" s="8" t="s">
        <v>17</v>
      </c>
      <c r="L1942" s="8" t="s">
        <v>1276</v>
      </c>
      <c r="M1942" s="9" t="s">
        <v>17</v>
      </c>
      <c r="N1942" s="2">
        <v>66</v>
      </c>
      <c r="O1942" s="8" t="s">
        <v>17</v>
      </c>
      <c r="P1942" t="str">
        <f t="shared" si="72"/>
        <v/>
      </c>
      <c r="Q1942">
        <f t="shared" si="73"/>
        <v>2016</v>
      </c>
    </row>
    <row r="1943" spans="1:17" ht="153" x14ac:dyDescent="0.25">
      <c r="A1943" s="3">
        <v>217507</v>
      </c>
      <c r="B1943" s="4" t="s">
        <v>2089</v>
      </c>
      <c r="C1943" s="6" t="s">
        <v>48</v>
      </c>
      <c r="D1943" s="5" t="s">
        <v>317</v>
      </c>
      <c r="E1943" s="6" t="s">
        <v>38</v>
      </c>
      <c r="F1943" s="6" t="s">
        <v>2382</v>
      </c>
      <c r="G1943" s="5" t="s">
        <v>57</v>
      </c>
      <c r="H1943" s="5" t="s">
        <v>74</v>
      </c>
      <c r="I1943" s="7">
        <v>42398.879166666702</v>
      </c>
      <c r="J1943" s="7">
        <v>42399.426388888904</v>
      </c>
      <c r="K1943" s="8" t="s">
        <v>2434</v>
      </c>
      <c r="L1943" s="8" t="s">
        <v>1276</v>
      </c>
      <c r="M1943" s="9" t="s">
        <v>2434</v>
      </c>
      <c r="N1943" s="2">
        <v>330</v>
      </c>
      <c r="O1943" s="8" t="s">
        <v>17</v>
      </c>
      <c r="P1943" t="str">
        <f t="shared" si="72"/>
        <v>Fault</v>
      </c>
      <c r="Q1943">
        <f t="shared" si="73"/>
        <v>2016</v>
      </c>
    </row>
    <row r="1944" spans="1:17" x14ac:dyDescent="0.25">
      <c r="A1944" s="3">
        <v>217508</v>
      </c>
      <c r="B1944" s="4" t="s">
        <v>88</v>
      </c>
      <c r="C1944" s="6" t="s">
        <v>25</v>
      </c>
      <c r="D1944" s="5" t="s">
        <v>314</v>
      </c>
      <c r="E1944" s="6" t="s">
        <v>84</v>
      </c>
      <c r="F1944" s="6" t="s">
        <v>2382</v>
      </c>
      <c r="G1944" s="5" t="s">
        <v>315</v>
      </c>
      <c r="H1944" s="5" t="s">
        <v>25</v>
      </c>
      <c r="I1944" s="7">
        <v>42398.883333333302</v>
      </c>
      <c r="J1944" s="7">
        <v>42398.883333333302</v>
      </c>
      <c r="K1944" s="8" t="s">
        <v>17</v>
      </c>
      <c r="L1944" s="8" t="s">
        <v>1276</v>
      </c>
      <c r="M1944" s="9" t="s">
        <v>1327</v>
      </c>
      <c r="N1944" s="2">
        <v>330</v>
      </c>
      <c r="O1944" s="8" t="s">
        <v>17</v>
      </c>
      <c r="P1944" t="str">
        <f t="shared" si="72"/>
        <v/>
      </c>
      <c r="Q1944">
        <f t="shared" si="73"/>
        <v>2016</v>
      </c>
    </row>
    <row r="1945" spans="1:17" ht="25.5" x14ac:dyDescent="0.25">
      <c r="A1945" s="3">
        <v>217542</v>
      </c>
      <c r="B1945" s="4" t="s">
        <v>17</v>
      </c>
      <c r="C1945" s="6" t="s">
        <v>17</v>
      </c>
      <c r="D1945" s="5" t="s">
        <v>106</v>
      </c>
      <c r="E1945" s="6" t="s">
        <v>17</v>
      </c>
      <c r="F1945" s="6" t="s">
        <v>2382</v>
      </c>
      <c r="G1945" s="5" t="s">
        <v>105</v>
      </c>
      <c r="H1945" s="5" t="s">
        <v>25</v>
      </c>
      <c r="I1945" s="7">
        <v>42399.541666666701</v>
      </c>
      <c r="J1945" s="7">
        <v>42399.677083333299</v>
      </c>
      <c r="K1945" s="8" t="s">
        <v>17</v>
      </c>
      <c r="L1945" s="8" t="s">
        <v>1276</v>
      </c>
      <c r="M1945" s="9" t="s">
        <v>17</v>
      </c>
      <c r="N1945" s="2">
        <v>66</v>
      </c>
      <c r="O1945" s="8" t="s">
        <v>17</v>
      </c>
      <c r="P1945" t="str">
        <f t="shared" si="72"/>
        <v/>
      </c>
      <c r="Q1945">
        <f t="shared" si="73"/>
        <v>2016</v>
      </c>
    </row>
    <row r="1946" spans="1:17" ht="25.5" x14ac:dyDescent="0.25">
      <c r="A1946" s="3">
        <v>217543</v>
      </c>
      <c r="B1946" s="4" t="s">
        <v>17</v>
      </c>
      <c r="C1946" s="6" t="s">
        <v>17</v>
      </c>
      <c r="D1946" s="5" t="s">
        <v>610</v>
      </c>
      <c r="E1946" s="6" t="s">
        <v>17</v>
      </c>
      <c r="F1946" s="6" t="s">
        <v>2382</v>
      </c>
      <c r="G1946" s="5" t="s">
        <v>44</v>
      </c>
      <c r="H1946" s="5" t="s">
        <v>25</v>
      </c>
      <c r="I1946" s="7">
        <v>42399.615277777797</v>
      </c>
      <c r="J1946" s="7">
        <v>42399.6159722222</v>
      </c>
      <c r="K1946" s="8" t="s">
        <v>17</v>
      </c>
      <c r="L1946" s="8" t="s">
        <v>1276</v>
      </c>
      <c r="M1946" s="9" t="s">
        <v>17</v>
      </c>
      <c r="N1946" s="2">
        <v>132</v>
      </c>
      <c r="O1946" s="8" t="s">
        <v>17</v>
      </c>
      <c r="P1946" t="str">
        <f t="shared" si="72"/>
        <v/>
      </c>
      <c r="Q1946">
        <f t="shared" si="73"/>
        <v>2016</v>
      </c>
    </row>
    <row r="1947" spans="1:17" x14ac:dyDescent="0.25">
      <c r="A1947" s="3">
        <v>217544</v>
      </c>
      <c r="B1947" s="4" t="s">
        <v>17</v>
      </c>
      <c r="C1947" s="6" t="s">
        <v>17</v>
      </c>
      <c r="D1947" s="5" t="s">
        <v>295</v>
      </c>
      <c r="E1947" s="6" t="s">
        <v>17</v>
      </c>
      <c r="F1947" s="6" t="s">
        <v>2382</v>
      </c>
      <c r="G1947" s="5" t="s">
        <v>82</v>
      </c>
      <c r="H1947" s="5" t="s">
        <v>25</v>
      </c>
      <c r="I1947" s="7">
        <v>42399.619444444397</v>
      </c>
      <c r="J1947" s="7">
        <v>42399.619444444397</v>
      </c>
      <c r="K1947" s="8" t="s">
        <v>17</v>
      </c>
      <c r="L1947" s="8" t="s">
        <v>1276</v>
      </c>
      <c r="M1947" s="9" t="s">
        <v>17</v>
      </c>
      <c r="N1947" s="2">
        <v>33</v>
      </c>
      <c r="O1947" s="8" t="s">
        <v>17</v>
      </c>
      <c r="P1947" t="str">
        <f t="shared" si="72"/>
        <v/>
      </c>
      <c r="Q1947">
        <f t="shared" si="73"/>
        <v>2016</v>
      </c>
    </row>
    <row r="1948" spans="1:17" ht="114.75" x14ac:dyDescent="0.25">
      <c r="A1948" s="3">
        <v>217545</v>
      </c>
      <c r="B1948" s="4" t="s">
        <v>17</v>
      </c>
      <c r="C1948" s="6" t="s">
        <v>17</v>
      </c>
      <c r="D1948" s="5" t="s">
        <v>885</v>
      </c>
      <c r="E1948" s="6" t="s">
        <v>17</v>
      </c>
      <c r="F1948" s="6" t="s">
        <v>2382</v>
      </c>
      <c r="G1948" s="5" t="s">
        <v>118</v>
      </c>
      <c r="H1948" s="5" t="s">
        <v>25</v>
      </c>
      <c r="I1948" s="7">
        <v>42399.6652777778</v>
      </c>
      <c r="J1948" s="7">
        <v>42399.829166666699</v>
      </c>
      <c r="K1948" s="8" t="s">
        <v>2435</v>
      </c>
      <c r="L1948" s="8" t="s">
        <v>1276</v>
      </c>
      <c r="M1948" s="9" t="s">
        <v>17</v>
      </c>
      <c r="N1948" s="2">
        <v>132</v>
      </c>
      <c r="O1948" s="8" t="s">
        <v>17</v>
      </c>
      <c r="P1948" t="str">
        <f t="shared" si="72"/>
        <v/>
      </c>
      <c r="Q1948">
        <f t="shared" si="73"/>
        <v>2016</v>
      </c>
    </row>
    <row r="1949" spans="1:17" ht="114.75" x14ac:dyDescent="0.25">
      <c r="A1949" s="3">
        <v>217546</v>
      </c>
      <c r="B1949" s="4" t="s">
        <v>17</v>
      </c>
      <c r="C1949" s="6" t="s">
        <v>17</v>
      </c>
      <c r="D1949" s="5" t="s">
        <v>2005</v>
      </c>
      <c r="E1949" s="6" t="s">
        <v>17</v>
      </c>
      <c r="F1949" s="6" t="s">
        <v>2382</v>
      </c>
      <c r="G1949" s="5" t="s">
        <v>118</v>
      </c>
      <c r="H1949" s="5" t="s">
        <v>25</v>
      </c>
      <c r="I1949" s="7">
        <v>42399.668055555601</v>
      </c>
      <c r="J1949" s="7">
        <v>42399.853472222203</v>
      </c>
      <c r="K1949" s="8" t="s">
        <v>2436</v>
      </c>
      <c r="L1949" s="8" t="s">
        <v>1276</v>
      </c>
      <c r="M1949" s="9" t="s">
        <v>17</v>
      </c>
      <c r="N1949" s="2">
        <v>132</v>
      </c>
      <c r="O1949" s="8" t="s">
        <v>17</v>
      </c>
      <c r="P1949" t="str">
        <f t="shared" si="72"/>
        <v/>
      </c>
      <c r="Q1949">
        <f t="shared" si="73"/>
        <v>2016</v>
      </c>
    </row>
    <row r="1950" spans="1:17" ht="25.5" x14ac:dyDescent="0.25">
      <c r="A1950" s="3">
        <v>217547</v>
      </c>
      <c r="B1950" s="4" t="s">
        <v>88</v>
      </c>
      <c r="C1950" s="6" t="s">
        <v>25</v>
      </c>
      <c r="D1950" s="5" t="s">
        <v>1651</v>
      </c>
      <c r="E1950" s="6" t="s">
        <v>84</v>
      </c>
      <c r="F1950" s="6" t="s">
        <v>2382</v>
      </c>
      <c r="G1950" s="5" t="s">
        <v>664</v>
      </c>
      <c r="H1950" s="5" t="s">
        <v>25</v>
      </c>
      <c r="I1950" s="7">
        <v>42399.731249999997</v>
      </c>
      <c r="J1950" s="7">
        <v>42399.731249999997</v>
      </c>
      <c r="K1950" s="8" t="s">
        <v>17</v>
      </c>
      <c r="L1950" s="8" t="s">
        <v>1276</v>
      </c>
      <c r="M1950" s="9" t="s">
        <v>1327</v>
      </c>
      <c r="N1950" s="2">
        <v>132</v>
      </c>
      <c r="O1950" s="8" t="s">
        <v>17</v>
      </c>
      <c r="P1950" t="str">
        <f t="shared" si="72"/>
        <v/>
      </c>
      <c r="Q1950">
        <f t="shared" si="73"/>
        <v>2016</v>
      </c>
    </row>
    <row r="1951" spans="1:17" ht="127.5" x14ac:dyDescent="0.25">
      <c r="A1951" s="3">
        <v>217561</v>
      </c>
      <c r="B1951" s="4" t="s">
        <v>17</v>
      </c>
      <c r="C1951" s="6" t="s">
        <v>17</v>
      </c>
      <c r="D1951" s="5" t="s">
        <v>697</v>
      </c>
      <c r="E1951" s="6" t="s">
        <v>606</v>
      </c>
      <c r="F1951" s="6" t="s">
        <v>2382</v>
      </c>
      <c r="G1951" s="5" t="s">
        <v>249</v>
      </c>
      <c r="H1951" s="5" t="s">
        <v>36</v>
      </c>
      <c r="I1951" s="7">
        <v>42400.619444444397</v>
      </c>
      <c r="J1951" s="7">
        <v>42400.771527777797</v>
      </c>
      <c r="K1951" s="8" t="s">
        <v>2437</v>
      </c>
      <c r="L1951" s="8" t="s">
        <v>1276</v>
      </c>
      <c r="M1951" s="9" t="s">
        <v>17</v>
      </c>
      <c r="N1951" s="2">
        <v>22</v>
      </c>
      <c r="O1951" s="8" t="s">
        <v>17</v>
      </c>
      <c r="P1951" t="str">
        <f t="shared" si="72"/>
        <v/>
      </c>
      <c r="Q1951">
        <f t="shared" si="73"/>
        <v>2016</v>
      </c>
    </row>
    <row r="1952" spans="1:17" ht="63.75" x14ac:dyDescent="0.25">
      <c r="A1952" s="3">
        <v>217702</v>
      </c>
      <c r="B1952" s="4" t="s">
        <v>2089</v>
      </c>
      <c r="C1952" s="6" t="s">
        <v>48</v>
      </c>
      <c r="D1952" s="5" t="s">
        <v>529</v>
      </c>
      <c r="E1952" s="6" t="s">
        <v>38</v>
      </c>
      <c r="F1952" s="6" t="s">
        <v>2382</v>
      </c>
      <c r="G1952" s="5" t="s">
        <v>183</v>
      </c>
      <c r="H1952" s="5" t="s">
        <v>52</v>
      </c>
      <c r="I1952" s="7">
        <v>42401.459027777797</v>
      </c>
      <c r="J1952" s="7">
        <v>42403.65</v>
      </c>
      <c r="K1952" s="8" t="s">
        <v>2438</v>
      </c>
      <c r="L1952" s="8" t="s">
        <v>1276</v>
      </c>
      <c r="M1952" s="9" t="s">
        <v>2438</v>
      </c>
      <c r="N1952" s="2">
        <v>330</v>
      </c>
      <c r="O1952" s="8" t="s">
        <v>2240</v>
      </c>
      <c r="P1952" t="str">
        <f t="shared" si="72"/>
        <v>Fault</v>
      </c>
      <c r="Q1952">
        <f t="shared" si="73"/>
        <v>2016</v>
      </c>
    </row>
    <row r="1953" spans="1:17" x14ac:dyDescent="0.25">
      <c r="A1953" s="3">
        <v>217703</v>
      </c>
      <c r="B1953" s="4" t="s">
        <v>17</v>
      </c>
      <c r="C1953" s="6" t="s">
        <v>17</v>
      </c>
      <c r="D1953" s="5" t="s">
        <v>583</v>
      </c>
      <c r="E1953" s="6" t="s">
        <v>606</v>
      </c>
      <c r="F1953" s="6" t="s">
        <v>2382</v>
      </c>
      <c r="G1953" s="5" t="s">
        <v>242</v>
      </c>
      <c r="H1953" s="5" t="s">
        <v>52</v>
      </c>
      <c r="I1953" s="7">
        <v>42401.461805555598</v>
      </c>
      <c r="J1953" s="7">
        <v>42405.532638888901</v>
      </c>
      <c r="K1953" s="8" t="s">
        <v>17</v>
      </c>
      <c r="L1953" s="8" t="s">
        <v>1276</v>
      </c>
      <c r="M1953" s="9" t="s">
        <v>17</v>
      </c>
      <c r="N1953" s="2">
        <v>330</v>
      </c>
      <c r="O1953" s="8" t="s">
        <v>17</v>
      </c>
      <c r="P1953" t="str">
        <f t="shared" si="72"/>
        <v/>
      </c>
      <c r="Q1953">
        <f t="shared" si="73"/>
        <v>2016</v>
      </c>
    </row>
    <row r="1954" spans="1:17" ht="51" x14ac:dyDescent="0.25">
      <c r="A1954" s="3">
        <v>217721</v>
      </c>
      <c r="B1954" s="4" t="s">
        <v>42</v>
      </c>
      <c r="C1954" s="6" t="s">
        <v>539</v>
      </c>
      <c r="D1954" s="5" t="s">
        <v>410</v>
      </c>
      <c r="E1954" s="6" t="s">
        <v>61</v>
      </c>
      <c r="F1954" s="6" t="s">
        <v>2382</v>
      </c>
      <c r="G1954" s="5" t="s">
        <v>109</v>
      </c>
      <c r="H1954" s="5" t="s">
        <v>110</v>
      </c>
      <c r="I1954" s="7">
        <v>42401.617361111101</v>
      </c>
      <c r="J1954" s="7">
        <v>42403.738888888904</v>
      </c>
      <c r="K1954" s="8" t="s">
        <v>2439</v>
      </c>
      <c r="L1954" s="8" t="s">
        <v>1276</v>
      </c>
      <c r="M1954" s="9" t="s">
        <v>2439</v>
      </c>
      <c r="N1954" s="2">
        <v>132</v>
      </c>
      <c r="O1954" s="8" t="s">
        <v>2440</v>
      </c>
      <c r="P1954" t="str">
        <f t="shared" si="72"/>
        <v>Forced</v>
      </c>
      <c r="Q1954">
        <f t="shared" si="73"/>
        <v>2016</v>
      </c>
    </row>
    <row r="1955" spans="1:17" x14ac:dyDescent="0.25">
      <c r="A1955" s="3">
        <v>217783</v>
      </c>
      <c r="B1955" s="4" t="s">
        <v>42</v>
      </c>
      <c r="C1955" s="6" t="s">
        <v>36</v>
      </c>
      <c r="D1955" s="5" t="s">
        <v>68</v>
      </c>
      <c r="E1955" s="6" t="s">
        <v>606</v>
      </c>
      <c r="F1955" s="6" t="s">
        <v>2382</v>
      </c>
      <c r="G1955" s="5" t="s">
        <v>109</v>
      </c>
      <c r="H1955" s="5" t="s">
        <v>52</v>
      </c>
      <c r="I1955" s="7">
        <v>42402.524305555598</v>
      </c>
      <c r="J1955" s="7">
        <v>42402.6</v>
      </c>
      <c r="K1955" s="8" t="s">
        <v>17</v>
      </c>
      <c r="L1955" s="8" t="s">
        <v>17</v>
      </c>
      <c r="M1955" s="9" t="s">
        <v>2441</v>
      </c>
      <c r="N1955" s="2">
        <v>330</v>
      </c>
      <c r="O1955" s="8" t="s">
        <v>17</v>
      </c>
      <c r="P1955" t="str">
        <f t="shared" si="72"/>
        <v/>
      </c>
      <c r="Q1955">
        <f t="shared" si="73"/>
        <v>2016</v>
      </c>
    </row>
    <row r="1956" spans="1:17" x14ac:dyDescent="0.25">
      <c r="A1956" s="3">
        <v>217791</v>
      </c>
      <c r="B1956" s="4" t="s">
        <v>2130</v>
      </c>
      <c r="C1956" s="6" t="s">
        <v>25</v>
      </c>
      <c r="D1956" s="5" t="s">
        <v>721</v>
      </c>
      <c r="E1956" s="6" t="s">
        <v>61</v>
      </c>
      <c r="F1956" s="6" t="s">
        <v>2382</v>
      </c>
      <c r="G1956" s="5" t="s">
        <v>278</v>
      </c>
      <c r="H1956" s="5" t="s">
        <v>25</v>
      </c>
      <c r="I1956" s="7">
        <v>42403.307638888902</v>
      </c>
      <c r="J1956" s="7">
        <v>42403.657638888901</v>
      </c>
      <c r="K1956" s="8" t="s">
        <v>17</v>
      </c>
      <c r="L1956" s="8" t="s">
        <v>17</v>
      </c>
      <c r="M1956" s="9" t="s">
        <v>2442</v>
      </c>
      <c r="N1956" s="2">
        <v>132</v>
      </c>
      <c r="O1956" s="8" t="s">
        <v>17</v>
      </c>
      <c r="P1956" t="str">
        <f t="shared" si="72"/>
        <v>Forced</v>
      </c>
      <c r="Q1956">
        <f t="shared" si="73"/>
        <v>2016</v>
      </c>
    </row>
    <row r="1957" spans="1:17" x14ac:dyDescent="0.25">
      <c r="A1957" s="3">
        <v>217942</v>
      </c>
      <c r="B1957" s="4" t="s">
        <v>17</v>
      </c>
      <c r="C1957" s="6" t="s">
        <v>17</v>
      </c>
      <c r="D1957" s="5" t="s">
        <v>119</v>
      </c>
      <c r="E1957" s="6" t="s">
        <v>606</v>
      </c>
      <c r="F1957" s="6" t="s">
        <v>2382</v>
      </c>
      <c r="G1957" s="5" t="s">
        <v>120</v>
      </c>
      <c r="H1957" s="5" t="s">
        <v>25</v>
      </c>
      <c r="I1957" s="7">
        <v>42403.597222222197</v>
      </c>
      <c r="J1957" s="7">
        <v>42403.597222222197</v>
      </c>
      <c r="K1957" s="8" t="s">
        <v>17</v>
      </c>
      <c r="L1957" s="8" t="s">
        <v>1276</v>
      </c>
      <c r="M1957" s="9" t="s">
        <v>17</v>
      </c>
      <c r="N1957" s="2">
        <v>66</v>
      </c>
      <c r="O1957" s="8" t="s">
        <v>17</v>
      </c>
      <c r="P1957" t="str">
        <f t="shared" si="72"/>
        <v/>
      </c>
      <c r="Q1957">
        <f t="shared" si="73"/>
        <v>2016</v>
      </c>
    </row>
    <row r="1958" spans="1:17" ht="102" x14ac:dyDescent="0.25">
      <c r="A1958" s="3">
        <v>217943</v>
      </c>
      <c r="B1958" s="4" t="s">
        <v>95</v>
      </c>
      <c r="C1958" s="6" t="s">
        <v>58</v>
      </c>
      <c r="D1958" s="5" t="s">
        <v>485</v>
      </c>
      <c r="E1958" s="6" t="s">
        <v>38</v>
      </c>
      <c r="F1958" s="6" t="s">
        <v>2382</v>
      </c>
      <c r="G1958" s="5" t="s">
        <v>486</v>
      </c>
      <c r="H1958" s="5" t="s">
        <v>25</v>
      </c>
      <c r="I1958" s="7">
        <v>42403.625</v>
      </c>
      <c r="J1958" s="7">
        <v>42403.636805555601</v>
      </c>
      <c r="K1958" s="8" t="s">
        <v>2443</v>
      </c>
      <c r="L1958" s="8" t="s">
        <v>1276</v>
      </c>
      <c r="M1958" s="9" t="s">
        <v>2443</v>
      </c>
      <c r="N1958" s="2">
        <v>132</v>
      </c>
      <c r="O1958" s="8" t="s">
        <v>177</v>
      </c>
      <c r="P1958" t="str">
        <f t="shared" si="72"/>
        <v>Fault</v>
      </c>
      <c r="Q1958">
        <f t="shared" si="73"/>
        <v>2016</v>
      </c>
    </row>
    <row r="1959" spans="1:17" ht="25.5" x14ac:dyDescent="0.25">
      <c r="A1959" s="3">
        <v>217944</v>
      </c>
      <c r="B1959" s="4" t="s">
        <v>17</v>
      </c>
      <c r="C1959" s="6" t="s">
        <v>17</v>
      </c>
      <c r="D1959" s="5" t="s">
        <v>224</v>
      </c>
      <c r="E1959" s="6" t="s">
        <v>606</v>
      </c>
      <c r="F1959" s="6" t="s">
        <v>2382</v>
      </c>
      <c r="G1959" s="5" t="s">
        <v>120</v>
      </c>
      <c r="H1959" s="5" t="s">
        <v>25</v>
      </c>
      <c r="I1959" s="7">
        <v>42403.726388888899</v>
      </c>
      <c r="J1959" s="7">
        <v>42403.726388888899</v>
      </c>
      <c r="K1959" s="8" t="s">
        <v>17</v>
      </c>
      <c r="L1959" s="8" t="s">
        <v>1276</v>
      </c>
      <c r="M1959" s="9" t="s">
        <v>17</v>
      </c>
      <c r="N1959" s="2">
        <v>66</v>
      </c>
      <c r="O1959" s="8" t="s">
        <v>17</v>
      </c>
      <c r="P1959" t="str">
        <f t="shared" si="72"/>
        <v/>
      </c>
      <c r="Q1959">
        <f t="shared" si="73"/>
        <v>2016</v>
      </c>
    </row>
    <row r="1960" spans="1:17" ht="63.75" x14ac:dyDescent="0.25">
      <c r="A1960" s="3">
        <v>218010</v>
      </c>
      <c r="B1960" s="4" t="s">
        <v>95</v>
      </c>
      <c r="C1960" s="6" t="s">
        <v>36</v>
      </c>
      <c r="D1960" s="5" t="s">
        <v>509</v>
      </c>
      <c r="E1960" s="6" t="s">
        <v>38</v>
      </c>
      <c r="F1960" s="6" t="s">
        <v>2382</v>
      </c>
      <c r="G1960" s="5" t="s">
        <v>87</v>
      </c>
      <c r="H1960" s="5" t="s">
        <v>110</v>
      </c>
      <c r="I1960" s="7">
        <v>42404.563888888901</v>
      </c>
      <c r="J1960" s="7">
        <v>42404.597222222197</v>
      </c>
      <c r="K1960" s="8" t="s">
        <v>17</v>
      </c>
      <c r="L1960" s="8" t="s">
        <v>17</v>
      </c>
      <c r="M1960" s="9" t="s">
        <v>2444</v>
      </c>
      <c r="N1960" s="2">
        <v>330</v>
      </c>
      <c r="O1960" s="8" t="s">
        <v>177</v>
      </c>
      <c r="P1960" t="str">
        <f t="shared" si="72"/>
        <v>Fault</v>
      </c>
      <c r="Q1960">
        <f t="shared" si="73"/>
        <v>2016</v>
      </c>
    </row>
    <row r="1961" spans="1:17" ht="38.25" x14ac:dyDescent="0.25">
      <c r="A1961" s="3">
        <v>218181</v>
      </c>
      <c r="B1961" s="4" t="s">
        <v>17</v>
      </c>
      <c r="C1961" s="6" t="s">
        <v>17</v>
      </c>
      <c r="D1961" s="5" t="s">
        <v>2209</v>
      </c>
      <c r="E1961" s="6" t="s">
        <v>606</v>
      </c>
      <c r="F1961" s="6" t="s">
        <v>2382</v>
      </c>
      <c r="G1961" s="5" t="s">
        <v>116</v>
      </c>
      <c r="H1961" s="5" t="s">
        <v>25</v>
      </c>
      <c r="I1961" s="7">
        <v>42406.543749999997</v>
      </c>
      <c r="J1961" s="7">
        <v>42406.712500000001</v>
      </c>
      <c r="K1961" s="8" t="s">
        <v>2445</v>
      </c>
      <c r="L1961" s="8" t="s">
        <v>1276</v>
      </c>
      <c r="M1961" s="9" t="s">
        <v>17</v>
      </c>
      <c r="N1961" s="2">
        <v>22</v>
      </c>
      <c r="O1961" s="8" t="s">
        <v>17</v>
      </c>
      <c r="P1961" t="str">
        <f t="shared" si="72"/>
        <v/>
      </c>
      <c r="Q1961">
        <f t="shared" si="73"/>
        <v>2016</v>
      </c>
    </row>
    <row r="1962" spans="1:17" ht="114.75" x14ac:dyDescent="0.25">
      <c r="A1962" s="3">
        <v>218225</v>
      </c>
      <c r="B1962" s="4" t="s">
        <v>95</v>
      </c>
      <c r="C1962" s="6" t="s">
        <v>48</v>
      </c>
      <c r="D1962" s="5" t="s">
        <v>318</v>
      </c>
      <c r="E1962" s="6" t="s">
        <v>606</v>
      </c>
      <c r="F1962" s="6" t="s">
        <v>2382</v>
      </c>
      <c r="G1962" s="5" t="s">
        <v>140</v>
      </c>
      <c r="H1962" s="5" t="s">
        <v>25</v>
      </c>
      <c r="I1962" s="7">
        <v>42409.019444444399</v>
      </c>
      <c r="J1962" s="7">
        <v>42409.781944444403</v>
      </c>
      <c r="K1962" s="8" t="s">
        <v>2446</v>
      </c>
      <c r="L1962" s="8" t="s">
        <v>1276</v>
      </c>
      <c r="M1962" s="9" t="s">
        <v>2446</v>
      </c>
      <c r="N1962" s="2">
        <v>33</v>
      </c>
      <c r="O1962" s="8" t="s">
        <v>2447</v>
      </c>
      <c r="P1962" t="str">
        <f t="shared" si="72"/>
        <v/>
      </c>
      <c r="Q1962">
        <f t="shared" si="73"/>
        <v>2016</v>
      </c>
    </row>
    <row r="1963" spans="1:17" ht="38.25" x14ac:dyDescent="0.25">
      <c r="A1963" s="3">
        <v>218359</v>
      </c>
      <c r="B1963" s="4" t="s">
        <v>17</v>
      </c>
      <c r="C1963" s="6" t="s">
        <v>17</v>
      </c>
      <c r="D1963" s="5" t="s">
        <v>369</v>
      </c>
      <c r="E1963" s="6" t="s">
        <v>606</v>
      </c>
      <c r="F1963" s="6" t="s">
        <v>2382</v>
      </c>
      <c r="G1963" s="5" t="s">
        <v>82</v>
      </c>
      <c r="H1963" s="5" t="s">
        <v>25</v>
      </c>
      <c r="I1963" s="7">
        <v>42409.613194444399</v>
      </c>
      <c r="J1963" s="7">
        <v>42409.6743055556</v>
      </c>
      <c r="K1963" s="8" t="s">
        <v>2448</v>
      </c>
      <c r="L1963" s="8" t="s">
        <v>1276</v>
      </c>
      <c r="M1963" s="9" t="s">
        <v>17</v>
      </c>
      <c r="N1963" s="2">
        <v>33</v>
      </c>
      <c r="O1963" s="8" t="s">
        <v>17</v>
      </c>
      <c r="P1963" t="str">
        <f t="shared" si="72"/>
        <v/>
      </c>
      <c r="Q1963">
        <f t="shared" si="73"/>
        <v>2016</v>
      </c>
    </row>
    <row r="1964" spans="1:17" ht="25.5" x14ac:dyDescent="0.25">
      <c r="A1964" s="3">
        <v>218407</v>
      </c>
      <c r="B1964" s="4" t="s">
        <v>2130</v>
      </c>
      <c r="C1964" s="6" t="s">
        <v>74</v>
      </c>
      <c r="D1964" s="5" t="s">
        <v>223</v>
      </c>
      <c r="E1964" s="6" t="s">
        <v>38</v>
      </c>
      <c r="F1964" s="6" t="s">
        <v>2382</v>
      </c>
      <c r="G1964" s="5" t="s">
        <v>116</v>
      </c>
      <c r="H1964" s="5" t="s">
        <v>74</v>
      </c>
      <c r="I1964" s="7">
        <v>42410.4506944444</v>
      </c>
      <c r="J1964" s="7">
        <v>42410.659027777801</v>
      </c>
      <c r="K1964" s="8" t="s">
        <v>2449</v>
      </c>
      <c r="L1964" s="8" t="s">
        <v>1276</v>
      </c>
      <c r="M1964" s="9" t="s">
        <v>2449</v>
      </c>
      <c r="N1964" s="2">
        <v>22</v>
      </c>
      <c r="O1964" s="8" t="s">
        <v>2450</v>
      </c>
      <c r="P1964" t="str">
        <f t="shared" si="72"/>
        <v>Fault</v>
      </c>
      <c r="Q1964">
        <f t="shared" si="73"/>
        <v>2016</v>
      </c>
    </row>
    <row r="1965" spans="1:17" x14ac:dyDescent="0.25">
      <c r="A1965" s="3">
        <v>218449</v>
      </c>
      <c r="B1965" s="4" t="s">
        <v>42</v>
      </c>
      <c r="C1965" s="6" t="s">
        <v>36</v>
      </c>
      <c r="D1965" s="5" t="s">
        <v>646</v>
      </c>
      <c r="E1965" s="6" t="s">
        <v>606</v>
      </c>
      <c r="F1965" s="6" t="s">
        <v>2382</v>
      </c>
      <c r="G1965" s="5" t="s">
        <v>62</v>
      </c>
      <c r="H1965" s="5" t="s">
        <v>36</v>
      </c>
      <c r="I1965" s="7">
        <v>42410.770138888904</v>
      </c>
      <c r="J1965" s="7">
        <v>42410.824305555601</v>
      </c>
      <c r="K1965" s="8" t="s">
        <v>17</v>
      </c>
      <c r="L1965" s="8" t="s">
        <v>17</v>
      </c>
      <c r="M1965" s="9" t="s">
        <v>2451</v>
      </c>
      <c r="N1965" s="2">
        <v>330</v>
      </c>
      <c r="O1965" s="8" t="s">
        <v>17</v>
      </c>
      <c r="P1965" t="str">
        <f t="shared" si="72"/>
        <v/>
      </c>
      <c r="Q1965">
        <f t="shared" si="73"/>
        <v>2016</v>
      </c>
    </row>
    <row r="1966" spans="1:17" ht="25.5" x14ac:dyDescent="0.25">
      <c r="A1966" s="3">
        <v>218491</v>
      </c>
      <c r="B1966" s="4" t="s">
        <v>17</v>
      </c>
      <c r="C1966" s="6" t="s">
        <v>17</v>
      </c>
      <c r="D1966" s="5" t="s">
        <v>89</v>
      </c>
      <c r="E1966" s="6" t="s">
        <v>606</v>
      </c>
      <c r="F1966" s="6" t="s">
        <v>2382</v>
      </c>
      <c r="G1966" s="5" t="s">
        <v>90</v>
      </c>
      <c r="H1966" s="5" t="s">
        <v>25</v>
      </c>
      <c r="I1966" s="7">
        <v>42399.868055555598</v>
      </c>
      <c r="J1966" s="7">
        <v>42399.868055555598</v>
      </c>
      <c r="K1966" s="8" t="s">
        <v>17</v>
      </c>
      <c r="L1966" s="8" t="s">
        <v>1276</v>
      </c>
      <c r="M1966" s="9" t="s">
        <v>17</v>
      </c>
      <c r="N1966" s="2">
        <v>132</v>
      </c>
      <c r="O1966" s="8" t="s">
        <v>17</v>
      </c>
      <c r="P1966" t="str">
        <f t="shared" si="72"/>
        <v/>
      </c>
      <c r="Q1966">
        <f t="shared" si="73"/>
        <v>2016</v>
      </c>
    </row>
    <row r="1967" spans="1:17" x14ac:dyDescent="0.25">
      <c r="A1967" s="3">
        <v>218527</v>
      </c>
      <c r="B1967" s="4" t="s">
        <v>17</v>
      </c>
      <c r="C1967" s="6" t="s">
        <v>17</v>
      </c>
      <c r="D1967" s="5" t="s">
        <v>179</v>
      </c>
      <c r="E1967" s="6" t="s">
        <v>606</v>
      </c>
      <c r="F1967" s="6" t="s">
        <v>2382</v>
      </c>
      <c r="G1967" s="5" t="s">
        <v>100</v>
      </c>
      <c r="H1967" s="5" t="s">
        <v>25</v>
      </c>
      <c r="I1967" s="7">
        <v>42411.627777777801</v>
      </c>
      <c r="J1967" s="7">
        <v>42411.824999999997</v>
      </c>
      <c r="K1967" s="8" t="s">
        <v>17</v>
      </c>
      <c r="L1967" s="8" t="s">
        <v>1276</v>
      </c>
      <c r="M1967" s="9" t="s">
        <v>17</v>
      </c>
      <c r="N1967" s="2">
        <v>66</v>
      </c>
      <c r="O1967" s="8" t="s">
        <v>17</v>
      </c>
      <c r="P1967" t="str">
        <f t="shared" si="72"/>
        <v/>
      </c>
      <c r="Q1967">
        <f t="shared" si="73"/>
        <v>2016</v>
      </c>
    </row>
    <row r="1968" spans="1:17" ht="25.5" x14ac:dyDescent="0.25">
      <c r="A1968" s="3">
        <v>218528</v>
      </c>
      <c r="B1968" s="4" t="s">
        <v>17</v>
      </c>
      <c r="C1968" s="6" t="s">
        <v>17</v>
      </c>
      <c r="D1968" s="5" t="s">
        <v>187</v>
      </c>
      <c r="E1968" s="6" t="s">
        <v>606</v>
      </c>
      <c r="F1968" s="6" t="s">
        <v>2382</v>
      </c>
      <c r="G1968" s="5" t="s">
        <v>107</v>
      </c>
      <c r="H1968" s="5" t="s">
        <v>25</v>
      </c>
      <c r="I1968" s="7">
        <v>42411.652777777803</v>
      </c>
      <c r="J1968" s="7">
        <v>42411.652777777803</v>
      </c>
      <c r="K1968" s="8" t="s">
        <v>17</v>
      </c>
      <c r="L1968" s="8" t="s">
        <v>1276</v>
      </c>
      <c r="M1968" s="9" t="s">
        <v>17</v>
      </c>
      <c r="N1968" s="2">
        <v>66</v>
      </c>
      <c r="O1968" s="8" t="s">
        <v>17</v>
      </c>
      <c r="P1968" t="str">
        <f t="shared" si="72"/>
        <v/>
      </c>
      <c r="Q1968">
        <f t="shared" si="73"/>
        <v>2016</v>
      </c>
    </row>
    <row r="1969" spans="1:17" x14ac:dyDescent="0.25">
      <c r="A1969" s="3">
        <v>218529</v>
      </c>
      <c r="B1969" s="4" t="s">
        <v>17</v>
      </c>
      <c r="C1969" s="6" t="s">
        <v>17</v>
      </c>
      <c r="D1969" s="5" t="s">
        <v>633</v>
      </c>
      <c r="E1969" s="6" t="s">
        <v>606</v>
      </c>
      <c r="F1969" s="6" t="s">
        <v>2382</v>
      </c>
      <c r="G1969" s="5" t="s">
        <v>128</v>
      </c>
      <c r="H1969" s="5" t="s">
        <v>25</v>
      </c>
      <c r="I1969" s="7">
        <v>42411.670138888898</v>
      </c>
      <c r="J1969" s="7">
        <v>42411.670138888898</v>
      </c>
      <c r="K1969" s="8" t="s">
        <v>17</v>
      </c>
      <c r="L1969" s="8" t="s">
        <v>1276</v>
      </c>
      <c r="M1969" s="9" t="s">
        <v>17</v>
      </c>
      <c r="N1969" s="2">
        <v>66</v>
      </c>
      <c r="O1969" s="8" t="s">
        <v>17</v>
      </c>
      <c r="P1969" t="str">
        <f t="shared" si="72"/>
        <v/>
      </c>
      <c r="Q1969">
        <f t="shared" si="73"/>
        <v>2016</v>
      </c>
    </row>
    <row r="1970" spans="1:17" x14ac:dyDescent="0.25">
      <c r="A1970" s="3">
        <v>219836</v>
      </c>
      <c r="B1970" s="4" t="s">
        <v>17</v>
      </c>
      <c r="C1970" s="6" t="s">
        <v>17</v>
      </c>
      <c r="D1970" s="5" t="s">
        <v>179</v>
      </c>
      <c r="E1970" s="6" t="s">
        <v>606</v>
      </c>
      <c r="F1970" s="6" t="s">
        <v>2382</v>
      </c>
      <c r="G1970" s="5" t="s">
        <v>100</v>
      </c>
      <c r="H1970" s="5" t="s">
        <v>25</v>
      </c>
      <c r="I1970" s="7">
        <v>42411.889583333301</v>
      </c>
      <c r="J1970" s="7">
        <v>42411.896527777797</v>
      </c>
      <c r="K1970" s="8" t="s">
        <v>17</v>
      </c>
      <c r="L1970" s="8" t="s">
        <v>1276</v>
      </c>
      <c r="M1970" s="9" t="s">
        <v>17</v>
      </c>
      <c r="N1970" s="2">
        <v>66</v>
      </c>
      <c r="O1970" s="8" t="s">
        <v>17</v>
      </c>
      <c r="P1970" t="str">
        <f t="shared" si="72"/>
        <v/>
      </c>
      <c r="Q1970">
        <f t="shared" si="73"/>
        <v>2016</v>
      </c>
    </row>
    <row r="1971" spans="1:17" x14ac:dyDescent="0.25">
      <c r="A1971" s="3">
        <v>219837</v>
      </c>
      <c r="B1971" s="4" t="s">
        <v>17</v>
      </c>
      <c r="C1971" s="6" t="s">
        <v>17</v>
      </c>
      <c r="D1971" s="5" t="s">
        <v>745</v>
      </c>
      <c r="E1971" s="6" t="s">
        <v>606</v>
      </c>
      <c r="F1971" s="6" t="s">
        <v>2382</v>
      </c>
      <c r="G1971" s="5" t="s">
        <v>124</v>
      </c>
      <c r="H1971" s="5" t="s">
        <v>25</v>
      </c>
      <c r="I1971" s="7">
        <v>42412.217361111099</v>
      </c>
      <c r="J1971" s="7">
        <v>42412.217361111099</v>
      </c>
      <c r="K1971" s="8" t="s">
        <v>17</v>
      </c>
      <c r="L1971" s="8" t="s">
        <v>1276</v>
      </c>
      <c r="M1971" s="9" t="s">
        <v>17</v>
      </c>
      <c r="N1971" s="2">
        <v>66</v>
      </c>
      <c r="O1971" s="8" t="s">
        <v>17</v>
      </c>
      <c r="P1971" t="str">
        <f t="shared" si="72"/>
        <v/>
      </c>
      <c r="Q1971">
        <f t="shared" si="73"/>
        <v>2016</v>
      </c>
    </row>
    <row r="1972" spans="1:17" ht="25.5" x14ac:dyDescent="0.25">
      <c r="A1972" s="3">
        <v>219845</v>
      </c>
      <c r="B1972" s="4" t="s">
        <v>2130</v>
      </c>
      <c r="C1972" s="6" t="s">
        <v>25</v>
      </c>
      <c r="D1972" s="5" t="s">
        <v>1621</v>
      </c>
      <c r="E1972" s="6" t="s">
        <v>606</v>
      </c>
      <c r="F1972" s="6" t="s">
        <v>2382</v>
      </c>
      <c r="G1972" s="5" t="s">
        <v>1622</v>
      </c>
      <c r="H1972" s="5" t="s">
        <v>25</v>
      </c>
      <c r="I1972" s="7">
        <v>42412.256249999999</v>
      </c>
      <c r="J1972" s="7">
        <v>42412.256249999999</v>
      </c>
      <c r="K1972" s="8" t="s">
        <v>2452</v>
      </c>
      <c r="L1972" s="8" t="s">
        <v>1276</v>
      </c>
      <c r="M1972" s="9" t="s">
        <v>2453</v>
      </c>
      <c r="N1972" s="2">
        <v>132</v>
      </c>
      <c r="O1972" s="8" t="s">
        <v>17</v>
      </c>
      <c r="P1972" t="str">
        <f t="shared" si="72"/>
        <v/>
      </c>
      <c r="Q1972">
        <f t="shared" si="73"/>
        <v>2016</v>
      </c>
    </row>
    <row r="1973" spans="1:17" ht="25.5" x14ac:dyDescent="0.25">
      <c r="A1973" s="3">
        <v>220159</v>
      </c>
      <c r="B1973" s="4" t="s">
        <v>17</v>
      </c>
      <c r="C1973" s="6" t="s">
        <v>17</v>
      </c>
      <c r="D1973" s="5" t="s">
        <v>187</v>
      </c>
      <c r="E1973" s="6" t="s">
        <v>606</v>
      </c>
      <c r="F1973" s="6" t="s">
        <v>2382</v>
      </c>
      <c r="G1973" s="5" t="s">
        <v>107</v>
      </c>
      <c r="H1973" s="5" t="s">
        <v>25</v>
      </c>
      <c r="I1973" s="7">
        <v>42412.620138888902</v>
      </c>
      <c r="J1973" s="7">
        <v>42413.436111111099</v>
      </c>
      <c r="K1973" s="8" t="s">
        <v>17</v>
      </c>
      <c r="L1973" s="8" t="s">
        <v>1276</v>
      </c>
      <c r="M1973" s="9" t="s">
        <v>17</v>
      </c>
      <c r="N1973" s="2">
        <v>66</v>
      </c>
      <c r="O1973" s="8" t="s">
        <v>17</v>
      </c>
      <c r="P1973" t="str">
        <f t="shared" si="72"/>
        <v/>
      </c>
      <c r="Q1973">
        <f t="shared" si="73"/>
        <v>2016</v>
      </c>
    </row>
    <row r="1974" spans="1:17" x14ac:dyDescent="0.25">
      <c r="A1974" s="3">
        <v>220177</v>
      </c>
      <c r="B1974" s="4" t="s">
        <v>17</v>
      </c>
      <c r="C1974" s="6" t="s">
        <v>17</v>
      </c>
      <c r="D1974" s="5" t="s">
        <v>68</v>
      </c>
      <c r="E1974" s="6" t="s">
        <v>606</v>
      </c>
      <c r="F1974" s="6" t="s">
        <v>2382</v>
      </c>
      <c r="G1974" s="5" t="s">
        <v>222</v>
      </c>
      <c r="H1974" s="5" t="s">
        <v>52</v>
      </c>
      <c r="I1974" s="7">
        <v>42414.223611111098</v>
      </c>
      <c r="J1974" s="7">
        <v>42414.618055555598</v>
      </c>
      <c r="K1974" s="8" t="s">
        <v>17</v>
      </c>
      <c r="L1974" s="8" t="s">
        <v>17</v>
      </c>
      <c r="M1974" s="9" t="s">
        <v>17</v>
      </c>
      <c r="N1974" s="2">
        <v>330</v>
      </c>
      <c r="O1974" s="8" t="s">
        <v>17</v>
      </c>
      <c r="P1974" t="str">
        <f t="shared" si="72"/>
        <v/>
      </c>
      <c r="Q1974">
        <f t="shared" si="73"/>
        <v>2016</v>
      </c>
    </row>
    <row r="1975" spans="1:17" x14ac:dyDescent="0.25">
      <c r="A1975" s="3">
        <v>220178</v>
      </c>
      <c r="B1975" s="4" t="s">
        <v>42</v>
      </c>
      <c r="C1975" s="6" t="s">
        <v>36</v>
      </c>
      <c r="D1975" s="5" t="s">
        <v>504</v>
      </c>
      <c r="E1975" s="6" t="s">
        <v>61</v>
      </c>
      <c r="F1975" s="6" t="s">
        <v>2382</v>
      </c>
      <c r="G1975" s="5" t="s">
        <v>62</v>
      </c>
      <c r="H1975" s="5" t="s">
        <v>52</v>
      </c>
      <c r="I1975" s="7">
        <v>42413.947916666701</v>
      </c>
      <c r="J1975" s="7">
        <v>42413.991666666698</v>
      </c>
      <c r="K1975" s="8" t="s">
        <v>17</v>
      </c>
      <c r="L1975" s="8" t="s">
        <v>17</v>
      </c>
      <c r="M1975" s="9" t="s">
        <v>2454</v>
      </c>
      <c r="N1975" s="2">
        <v>330</v>
      </c>
      <c r="O1975" s="8" t="s">
        <v>17</v>
      </c>
      <c r="P1975" t="str">
        <f t="shared" si="72"/>
        <v>Forced</v>
      </c>
      <c r="Q1975">
        <f t="shared" si="73"/>
        <v>2016</v>
      </c>
    </row>
    <row r="1976" spans="1:17" x14ac:dyDescent="0.25">
      <c r="A1976" s="3">
        <v>220179</v>
      </c>
      <c r="B1976" s="4" t="s">
        <v>17</v>
      </c>
      <c r="C1976" s="6" t="s">
        <v>17</v>
      </c>
      <c r="D1976" s="5" t="s">
        <v>2143</v>
      </c>
      <c r="E1976" s="6" t="s">
        <v>606</v>
      </c>
      <c r="F1976" s="6" t="s">
        <v>2382</v>
      </c>
      <c r="G1976" s="5" t="s">
        <v>62</v>
      </c>
      <c r="H1976" s="5" t="s">
        <v>52</v>
      </c>
      <c r="I1976" s="7">
        <v>42413.947916666701</v>
      </c>
      <c r="J1976" s="7">
        <v>42413.991666666698</v>
      </c>
      <c r="K1976" s="8" t="s">
        <v>17</v>
      </c>
      <c r="L1976" s="8" t="s">
        <v>17</v>
      </c>
      <c r="M1976" s="9" t="s">
        <v>17</v>
      </c>
      <c r="N1976" s="2">
        <v>16</v>
      </c>
      <c r="O1976" s="8" t="s">
        <v>17</v>
      </c>
      <c r="P1976" t="str">
        <f t="shared" si="72"/>
        <v/>
      </c>
      <c r="Q1976">
        <f t="shared" si="73"/>
        <v>2016</v>
      </c>
    </row>
    <row r="1977" spans="1:17" ht="25.5" x14ac:dyDescent="0.25">
      <c r="A1977" s="3">
        <v>220180</v>
      </c>
      <c r="B1977" s="4" t="s">
        <v>17</v>
      </c>
      <c r="C1977" s="6" t="s">
        <v>17</v>
      </c>
      <c r="D1977" s="5" t="s">
        <v>141</v>
      </c>
      <c r="E1977" s="6" t="s">
        <v>606</v>
      </c>
      <c r="F1977" s="6" t="s">
        <v>2382</v>
      </c>
      <c r="G1977" s="5" t="s">
        <v>140</v>
      </c>
      <c r="H1977" s="5" t="s">
        <v>25</v>
      </c>
      <c r="I1977" s="7">
        <v>42414.157638888901</v>
      </c>
      <c r="J1977" s="7">
        <v>42414.157638888901</v>
      </c>
      <c r="K1977" s="8" t="s">
        <v>2455</v>
      </c>
      <c r="L1977" s="8" t="s">
        <v>1276</v>
      </c>
      <c r="M1977" s="9" t="s">
        <v>17</v>
      </c>
      <c r="N1977" s="2">
        <v>33</v>
      </c>
      <c r="O1977" s="8" t="s">
        <v>17</v>
      </c>
      <c r="P1977" t="str">
        <f t="shared" si="72"/>
        <v/>
      </c>
      <c r="Q1977">
        <f t="shared" si="73"/>
        <v>2016</v>
      </c>
    </row>
    <row r="1978" spans="1:17" x14ac:dyDescent="0.25">
      <c r="A1978" s="3">
        <v>220188</v>
      </c>
      <c r="B1978" s="4" t="s">
        <v>42</v>
      </c>
      <c r="C1978" s="6" t="s">
        <v>36</v>
      </c>
      <c r="D1978" s="5" t="s">
        <v>678</v>
      </c>
      <c r="E1978" s="6" t="s">
        <v>606</v>
      </c>
      <c r="F1978" s="6" t="s">
        <v>2382</v>
      </c>
      <c r="G1978" s="5" t="s">
        <v>344</v>
      </c>
      <c r="H1978" s="5" t="s">
        <v>25</v>
      </c>
      <c r="I1978" s="7">
        <v>42414.457638888904</v>
      </c>
      <c r="J1978" s="7">
        <v>42414.457638888904</v>
      </c>
      <c r="K1978" s="8" t="s">
        <v>17</v>
      </c>
      <c r="L1978" s="8" t="s">
        <v>17</v>
      </c>
      <c r="M1978" s="9" t="s">
        <v>2456</v>
      </c>
      <c r="N1978" s="2">
        <v>132</v>
      </c>
      <c r="O1978" s="8" t="s">
        <v>17</v>
      </c>
      <c r="P1978" t="str">
        <f t="shared" si="72"/>
        <v/>
      </c>
      <c r="Q1978">
        <f t="shared" si="73"/>
        <v>2016</v>
      </c>
    </row>
    <row r="1979" spans="1:17" ht="25.5" x14ac:dyDescent="0.25">
      <c r="A1979" s="3">
        <v>220189</v>
      </c>
      <c r="B1979" s="4" t="s">
        <v>42</v>
      </c>
      <c r="C1979" s="6" t="s">
        <v>36</v>
      </c>
      <c r="D1979" s="5" t="s">
        <v>370</v>
      </c>
      <c r="E1979" s="6" t="s">
        <v>606</v>
      </c>
      <c r="F1979" s="6" t="s">
        <v>2382</v>
      </c>
      <c r="G1979" s="5" t="s">
        <v>344</v>
      </c>
      <c r="H1979" s="5" t="s">
        <v>36</v>
      </c>
      <c r="I1979" s="7">
        <v>42414.457638888904</v>
      </c>
      <c r="J1979" s="7">
        <v>42414.520833333299</v>
      </c>
      <c r="K1979" s="8" t="s">
        <v>2457</v>
      </c>
      <c r="L1979" s="8" t="s">
        <v>1276</v>
      </c>
      <c r="M1979" s="9" t="s">
        <v>2457</v>
      </c>
      <c r="N1979" s="2">
        <v>132</v>
      </c>
      <c r="O1979" s="8" t="s">
        <v>17</v>
      </c>
      <c r="P1979" t="str">
        <f t="shared" si="72"/>
        <v/>
      </c>
      <c r="Q1979">
        <f t="shared" si="73"/>
        <v>2016</v>
      </c>
    </row>
    <row r="1980" spans="1:17" x14ac:dyDescent="0.25">
      <c r="A1980" s="3">
        <v>220193</v>
      </c>
      <c r="B1980" s="4" t="s">
        <v>42</v>
      </c>
      <c r="C1980" s="6" t="s">
        <v>36</v>
      </c>
      <c r="D1980" s="5" t="s">
        <v>2458</v>
      </c>
      <c r="E1980" s="6" t="s">
        <v>606</v>
      </c>
      <c r="F1980" s="6" t="s">
        <v>2382</v>
      </c>
      <c r="G1980" s="5" t="s">
        <v>442</v>
      </c>
      <c r="H1980" s="5" t="s">
        <v>36</v>
      </c>
      <c r="I1980" s="7">
        <v>42415.320138888899</v>
      </c>
      <c r="J1980" s="7">
        <v>42415.460416666698</v>
      </c>
      <c r="K1980" s="8" t="s">
        <v>17</v>
      </c>
      <c r="L1980" s="8" t="s">
        <v>17</v>
      </c>
      <c r="M1980" s="9" t="s">
        <v>2459</v>
      </c>
      <c r="N1980" s="2">
        <v>66</v>
      </c>
      <c r="O1980" s="8" t="s">
        <v>17</v>
      </c>
      <c r="P1980" t="str">
        <f t="shared" si="72"/>
        <v/>
      </c>
      <c r="Q1980">
        <f t="shared" si="73"/>
        <v>2016</v>
      </c>
    </row>
    <row r="1981" spans="1:17" x14ac:dyDescent="0.25">
      <c r="A1981" s="3">
        <v>220199</v>
      </c>
      <c r="B1981" s="4" t="s">
        <v>17</v>
      </c>
      <c r="C1981" s="6" t="s">
        <v>17</v>
      </c>
      <c r="D1981" s="5" t="s">
        <v>463</v>
      </c>
      <c r="E1981" s="6" t="s">
        <v>606</v>
      </c>
      <c r="F1981" s="6" t="s">
        <v>2382</v>
      </c>
      <c r="G1981" s="5" t="s">
        <v>442</v>
      </c>
      <c r="H1981" s="5" t="s">
        <v>25</v>
      </c>
      <c r="I1981" s="7">
        <v>42415.320833333302</v>
      </c>
      <c r="J1981" s="7">
        <v>42415.320833333302</v>
      </c>
      <c r="K1981" s="8" t="s">
        <v>17</v>
      </c>
      <c r="L1981" s="8" t="s">
        <v>1276</v>
      </c>
      <c r="M1981" s="9" t="s">
        <v>17</v>
      </c>
      <c r="N1981" s="2">
        <v>66</v>
      </c>
      <c r="O1981" s="8" t="s">
        <v>17</v>
      </c>
      <c r="P1981" t="str">
        <f t="shared" si="72"/>
        <v/>
      </c>
      <c r="Q1981">
        <f t="shared" si="73"/>
        <v>2016</v>
      </c>
    </row>
    <row r="1982" spans="1:17" ht="25.5" x14ac:dyDescent="0.25">
      <c r="A1982" s="3">
        <v>220230</v>
      </c>
      <c r="B1982" s="4" t="s">
        <v>2130</v>
      </c>
      <c r="C1982" s="6" t="s">
        <v>25</v>
      </c>
      <c r="D1982" s="5" t="s">
        <v>136</v>
      </c>
      <c r="E1982" s="6" t="s">
        <v>606</v>
      </c>
      <c r="F1982" s="6" t="s">
        <v>2382</v>
      </c>
      <c r="G1982" s="5" t="s">
        <v>137</v>
      </c>
      <c r="H1982" s="5" t="s">
        <v>25</v>
      </c>
      <c r="I1982" s="7">
        <v>42415.548611111102</v>
      </c>
      <c r="J1982" s="7">
        <v>42415.548611111102</v>
      </c>
      <c r="K1982" s="8" t="s">
        <v>17</v>
      </c>
      <c r="L1982" s="8" t="s">
        <v>1276</v>
      </c>
      <c r="M1982" s="9" t="s">
        <v>2453</v>
      </c>
      <c r="N1982" s="2">
        <v>132</v>
      </c>
      <c r="O1982" s="8" t="s">
        <v>17</v>
      </c>
      <c r="P1982" t="str">
        <f t="shared" si="72"/>
        <v/>
      </c>
      <c r="Q1982">
        <f t="shared" si="73"/>
        <v>2016</v>
      </c>
    </row>
    <row r="1983" spans="1:17" x14ac:dyDescent="0.25">
      <c r="A1983" s="3">
        <v>220294</v>
      </c>
      <c r="B1983" s="4" t="s">
        <v>17</v>
      </c>
      <c r="C1983" s="6" t="s">
        <v>17</v>
      </c>
      <c r="D1983" s="5" t="s">
        <v>251</v>
      </c>
      <c r="E1983" s="6" t="s">
        <v>606</v>
      </c>
      <c r="F1983" s="6" t="s">
        <v>2382</v>
      </c>
      <c r="G1983" s="5" t="s">
        <v>232</v>
      </c>
      <c r="H1983" s="5" t="s">
        <v>25</v>
      </c>
      <c r="I1983" s="7">
        <v>42415.890972222202</v>
      </c>
      <c r="J1983" s="7">
        <v>42415.943055555603</v>
      </c>
      <c r="K1983" s="8" t="s">
        <v>17</v>
      </c>
      <c r="L1983" s="8" t="s">
        <v>1276</v>
      </c>
      <c r="M1983" s="9" t="s">
        <v>17</v>
      </c>
      <c r="N1983" s="2">
        <v>33</v>
      </c>
      <c r="O1983" s="8" t="s">
        <v>17</v>
      </c>
      <c r="P1983" t="str">
        <f t="shared" si="72"/>
        <v/>
      </c>
      <c r="Q1983">
        <f t="shared" si="73"/>
        <v>2016</v>
      </c>
    </row>
    <row r="1984" spans="1:17" x14ac:dyDescent="0.25">
      <c r="A1984" s="3">
        <v>220337</v>
      </c>
      <c r="B1984" s="4" t="s">
        <v>17</v>
      </c>
      <c r="C1984" s="6" t="s">
        <v>17</v>
      </c>
      <c r="D1984" s="5" t="s">
        <v>498</v>
      </c>
      <c r="E1984" s="6" t="s">
        <v>65</v>
      </c>
      <c r="F1984" s="6" t="s">
        <v>2382</v>
      </c>
      <c r="G1984" s="5" t="s">
        <v>1452</v>
      </c>
      <c r="H1984" s="5" t="s">
        <v>25</v>
      </c>
      <c r="I1984" s="7">
        <v>42416.565972222197</v>
      </c>
      <c r="J1984" s="7">
        <v>42416.722916666702</v>
      </c>
      <c r="K1984" s="8" t="s">
        <v>17</v>
      </c>
      <c r="L1984" s="8" t="s">
        <v>17</v>
      </c>
      <c r="M1984" s="9" t="s">
        <v>17</v>
      </c>
      <c r="N1984" s="2">
        <v>330</v>
      </c>
      <c r="O1984" s="8" t="s">
        <v>17</v>
      </c>
      <c r="P1984" t="str">
        <f t="shared" si="72"/>
        <v/>
      </c>
      <c r="Q1984">
        <f t="shared" si="73"/>
        <v>2016</v>
      </c>
    </row>
    <row r="1985" spans="1:17" ht="25.5" x14ac:dyDescent="0.25">
      <c r="A1985" s="3">
        <v>220366</v>
      </c>
      <c r="B1985" s="4" t="s">
        <v>17</v>
      </c>
      <c r="C1985" s="6" t="s">
        <v>17</v>
      </c>
      <c r="D1985" s="5" t="s">
        <v>141</v>
      </c>
      <c r="E1985" s="6" t="s">
        <v>606</v>
      </c>
      <c r="F1985" s="6" t="s">
        <v>2382</v>
      </c>
      <c r="G1985" s="5" t="s">
        <v>140</v>
      </c>
      <c r="H1985" s="5" t="s">
        <v>25</v>
      </c>
      <c r="I1985" s="7">
        <v>42417.212500000001</v>
      </c>
      <c r="J1985" s="7">
        <v>42417.5715277778</v>
      </c>
      <c r="K1985" s="8" t="s">
        <v>17</v>
      </c>
      <c r="L1985" s="8" t="s">
        <v>17</v>
      </c>
      <c r="M1985" s="9" t="s">
        <v>17</v>
      </c>
      <c r="N1985" s="2">
        <v>33</v>
      </c>
      <c r="O1985" s="8" t="s">
        <v>17</v>
      </c>
      <c r="P1985" t="str">
        <f t="shared" si="72"/>
        <v/>
      </c>
      <c r="Q1985">
        <f t="shared" si="73"/>
        <v>2016</v>
      </c>
    </row>
    <row r="1986" spans="1:17" x14ac:dyDescent="0.25">
      <c r="A1986" s="3">
        <v>220367</v>
      </c>
      <c r="B1986" s="4" t="s">
        <v>17</v>
      </c>
      <c r="C1986" s="6" t="s">
        <v>17</v>
      </c>
      <c r="D1986" s="5" t="s">
        <v>168</v>
      </c>
      <c r="E1986" s="6" t="s">
        <v>606</v>
      </c>
      <c r="F1986" s="6" t="s">
        <v>2382</v>
      </c>
      <c r="G1986" s="5" t="s">
        <v>242</v>
      </c>
      <c r="H1986" s="5" t="s">
        <v>52</v>
      </c>
      <c r="I1986" s="7">
        <v>42416.843055555597</v>
      </c>
      <c r="J1986" s="7">
        <v>42423.097916666702</v>
      </c>
      <c r="K1986" s="8" t="s">
        <v>17</v>
      </c>
      <c r="L1986" s="8" t="s">
        <v>17</v>
      </c>
      <c r="M1986" s="9" t="s">
        <v>17</v>
      </c>
      <c r="N1986" s="2">
        <v>330</v>
      </c>
      <c r="O1986" s="8" t="s">
        <v>17</v>
      </c>
      <c r="P1986" t="str">
        <f t="shared" si="72"/>
        <v/>
      </c>
      <c r="Q1986">
        <f t="shared" si="73"/>
        <v>2016</v>
      </c>
    </row>
    <row r="1987" spans="1:17" x14ac:dyDescent="0.25">
      <c r="A1987" s="3">
        <v>220370</v>
      </c>
      <c r="B1987" s="4" t="s">
        <v>17</v>
      </c>
      <c r="C1987" s="6" t="s">
        <v>17</v>
      </c>
      <c r="D1987" s="5" t="s">
        <v>205</v>
      </c>
      <c r="E1987" s="6" t="s">
        <v>606</v>
      </c>
      <c r="F1987" s="6" t="s">
        <v>2382</v>
      </c>
      <c r="G1987" s="5" t="s">
        <v>87</v>
      </c>
      <c r="H1987" s="5" t="s">
        <v>25</v>
      </c>
      <c r="I1987" s="7">
        <v>42416.820138888899</v>
      </c>
      <c r="J1987" s="7">
        <v>42416.820138888899</v>
      </c>
      <c r="K1987" s="8" t="s">
        <v>17</v>
      </c>
      <c r="L1987" s="8" t="s">
        <v>1276</v>
      </c>
      <c r="M1987" s="9" t="s">
        <v>17</v>
      </c>
      <c r="N1987" s="2">
        <v>66</v>
      </c>
      <c r="O1987" s="8" t="s">
        <v>17</v>
      </c>
      <c r="P1987" t="str">
        <f t="shared" si="72"/>
        <v/>
      </c>
      <c r="Q1987">
        <f t="shared" si="73"/>
        <v>2016</v>
      </c>
    </row>
    <row r="1988" spans="1:17" ht="38.25" x14ac:dyDescent="0.25">
      <c r="A1988" s="3">
        <v>220562</v>
      </c>
      <c r="B1988" s="4" t="s">
        <v>95</v>
      </c>
      <c r="C1988" s="6" t="s">
        <v>58</v>
      </c>
      <c r="D1988" s="5" t="s">
        <v>319</v>
      </c>
      <c r="E1988" s="6" t="s">
        <v>61</v>
      </c>
      <c r="F1988" s="6" t="s">
        <v>2382</v>
      </c>
      <c r="G1988" s="5" t="s">
        <v>320</v>
      </c>
      <c r="H1988" s="5" t="s">
        <v>25</v>
      </c>
      <c r="I1988" s="7">
        <v>42418.614583333299</v>
      </c>
      <c r="J1988" s="7">
        <v>42419.5</v>
      </c>
      <c r="K1988" s="8" t="s">
        <v>2460</v>
      </c>
      <c r="L1988" s="8" t="s">
        <v>1276</v>
      </c>
      <c r="M1988" s="9" t="s">
        <v>2461</v>
      </c>
      <c r="N1988" s="2">
        <v>132</v>
      </c>
      <c r="O1988" s="8" t="s">
        <v>177</v>
      </c>
      <c r="P1988" t="str">
        <f t="shared" ref="P1988:P2051" si="74">IF(OR(E1988="B",E1988="E"),"Forced",IF(OR(E1988="C",E1988="Z"),"Fault",""))</f>
        <v>Forced</v>
      </c>
      <c r="Q1988">
        <f t="shared" ref="Q1988:Q2051" si="75">YEAR(I1988)</f>
        <v>2016</v>
      </c>
    </row>
    <row r="1989" spans="1:17" ht="25.5" x14ac:dyDescent="0.25">
      <c r="A1989" s="3">
        <v>220576</v>
      </c>
      <c r="B1989" s="4" t="s">
        <v>17</v>
      </c>
      <c r="C1989" s="6" t="s">
        <v>17</v>
      </c>
      <c r="D1989" s="5" t="s">
        <v>141</v>
      </c>
      <c r="E1989" s="6" t="s">
        <v>606</v>
      </c>
      <c r="F1989" s="6" t="s">
        <v>2382</v>
      </c>
      <c r="G1989" s="5" t="s">
        <v>140</v>
      </c>
      <c r="H1989" s="5" t="s">
        <v>25</v>
      </c>
      <c r="I1989" s="7">
        <v>42419.152083333298</v>
      </c>
      <c r="J1989" s="7">
        <v>42419.152083333298</v>
      </c>
      <c r="K1989" s="8" t="s">
        <v>17</v>
      </c>
      <c r="L1989" s="8" t="s">
        <v>1276</v>
      </c>
      <c r="M1989" s="9" t="s">
        <v>17</v>
      </c>
      <c r="N1989" s="2">
        <v>33</v>
      </c>
      <c r="O1989" s="8" t="s">
        <v>17</v>
      </c>
      <c r="P1989" t="str">
        <f t="shared" si="74"/>
        <v/>
      </c>
      <c r="Q1989">
        <f t="shared" si="75"/>
        <v>2016</v>
      </c>
    </row>
    <row r="1990" spans="1:17" x14ac:dyDescent="0.25">
      <c r="A1990" s="3">
        <v>220677</v>
      </c>
      <c r="B1990" s="4" t="s">
        <v>17</v>
      </c>
      <c r="C1990" s="6" t="s">
        <v>17</v>
      </c>
      <c r="D1990" s="5" t="s">
        <v>494</v>
      </c>
      <c r="E1990" s="6" t="s">
        <v>606</v>
      </c>
      <c r="F1990" s="6" t="s">
        <v>2382</v>
      </c>
      <c r="G1990" s="5" t="s">
        <v>483</v>
      </c>
      <c r="H1990" s="5" t="s">
        <v>25</v>
      </c>
      <c r="I1990" s="7">
        <v>42420.096527777801</v>
      </c>
      <c r="J1990" s="7">
        <v>42420.096527777801</v>
      </c>
      <c r="K1990" s="8" t="s">
        <v>17</v>
      </c>
      <c r="L1990" s="8" t="s">
        <v>1276</v>
      </c>
      <c r="M1990" s="9" t="s">
        <v>17</v>
      </c>
      <c r="N1990" s="2">
        <v>22</v>
      </c>
      <c r="O1990" s="8" t="s">
        <v>17</v>
      </c>
      <c r="P1990" t="str">
        <f t="shared" si="74"/>
        <v/>
      </c>
      <c r="Q1990">
        <f t="shared" si="75"/>
        <v>2016</v>
      </c>
    </row>
    <row r="1991" spans="1:17" x14ac:dyDescent="0.25">
      <c r="A1991" s="3">
        <v>220685</v>
      </c>
      <c r="B1991" s="4" t="s">
        <v>17</v>
      </c>
      <c r="C1991" s="6" t="s">
        <v>17</v>
      </c>
      <c r="D1991" s="5" t="s">
        <v>251</v>
      </c>
      <c r="E1991" s="6" t="s">
        <v>606</v>
      </c>
      <c r="F1991" s="6" t="s">
        <v>2382</v>
      </c>
      <c r="G1991" s="5" t="s">
        <v>232</v>
      </c>
      <c r="H1991" s="5" t="s">
        <v>25</v>
      </c>
      <c r="I1991" s="7">
        <v>42420.577777777798</v>
      </c>
      <c r="J1991" s="7">
        <v>42420.577777777798</v>
      </c>
      <c r="K1991" s="8" t="s">
        <v>17</v>
      </c>
      <c r="L1991" s="8" t="s">
        <v>1276</v>
      </c>
      <c r="M1991" s="9" t="s">
        <v>17</v>
      </c>
      <c r="N1991" s="2">
        <v>33</v>
      </c>
      <c r="O1991" s="8" t="s">
        <v>17</v>
      </c>
      <c r="P1991" t="str">
        <f t="shared" si="74"/>
        <v/>
      </c>
      <c r="Q1991">
        <f t="shared" si="75"/>
        <v>2016</v>
      </c>
    </row>
    <row r="1992" spans="1:17" x14ac:dyDescent="0.25">
      <c r="A1992" s="3">
        <v>220686</v>
      </c>
      <c r="B1992" s="4" t="s">
        <v>17</v>
      </c>
      <c r="C1992" s="6" t="s">
        <v>17</v>
      </c>
      <c r="D1992" s="5" t="s">
        <v>233</v>
      </c>
      <c r="E1992" s="6" t="s">
        <v>606</v>
      </c>
      <c r="F1992" s="6" t="s">
        <v>2382</v>
      </c>
      <c r="G1992" s="5" t="s">
        <v>232</v>
      </c>
      <c r="H1992" s="5" t="s">
        <v>25</v>
      </c>
      <c r="I1992" s="7">
        <v>42420.626388888901</v>
      </c>
      <c r="J1992" s="7">
        <v>42420.626388888901</v>
      </c>
      <c r="K1992" s="8" t="s">
        <v>17</v>
      </c>
      <c r="L1992" s="8" t="s">
        <v>1276</v>
      </c>
      <c r="M1992" s="9" t="s">
        <v>17</v>
      </c>
      <c r="N1992" s="2">
        <v>66</v>
      </c>
      <c r="O1992" s="8" t="s">
        <v>17</v>
      </c>
      <c r="P1992" t="str">
        <f t="shared" si="74"/>
        <v/>
      </c>
      <c r="Q1992">
        <f t="shared" si="75"/>
        <v>2016</v>
      </c>
    </row>
    <row r="1993" spans="1:17" x14ac:dyDescent="0.25">
      <c r="A1993" s="3">
        <v>220689</v>
      </c>
      <c r="B1993" s="4" t="s">
        <v>42</v>
      </c>
      <c r="C1993" s="6" t="s">
        <v>36</v>
      </c>
      <c r="D1993" s="5" t="s">
        <v>160</v>
      </c>
      <c r="E1993" s="6" t="s">
        <v>606</v>
      </c>
      <c r="F1993" s="6" t="s">
        <v>2382</v>
      </c>
      <c r="G1993" s="5" t="s">
        <v>232</v>
      </c>
      <c r="H1993" s="5" t="s">
        <v>63</v>
      </c>
      <c r="I1993" s="7">
        <v>42420.7409722222</v>
      </c>
      <c r="J1993" s="7">
        <v>42420.779166666704</v>
      </c>
      <c r="K1993" s="8" t="s">
        <v>17</v>
      </c>
      <c r="L1993" s="8" t="s">
        <v>17</v>
      </c>
      <c r="M1993" s="9" t="s">
        <v>2462</v>
      </c>
      <c r="N1993" s="2">
        <v>33</v>
      </c>
      <c r="O1993" s="8" t="s">
        <v>17</v>
      </c>
      <c r="P1993" t="str">
        <f t="shared" si="74"/>
        <v/>
      </c>
      <c r="Q1993">
        <f t="shared" si="75"/>
        <v>2016</v>
      </c>
    </row>
    <row r="1994" spans="1:17" ht="25.5" x14ac:dyDescent="0.25">
      <c r="A1994" s="3">
        <v>220690</v>
      </c>
      <c r="B1994" s="4" t="s">
        <v>17</v>
      </c>
      <c r="C1994" s="6" t="s">
        <v>17</v>
      </c>
      <c r="D1994" s="5" t="s">
        <v>141</v>
      </c>
      <c r="E1994" s="6" t="s">
        <v>606</v>
      </c>
      <c r="F1994" s="6" t="s">
        <v>2382</v>
      </c>
      <c r="G1994" s="5" t="s">
        <v>140</v>
      </c>
      <c r="H1994" s="5" t="s">
        <v>25</v>
      </c>
      <c r="I1994" s="7">
        <v>42421.031944444403</v>
      </c>
      <c r="J1994" s="7">
        <v>42421.031944444403</v>
      </c>
      <c r="K1994" s="8" t="s">
        <v>17</v>
      </c>
      <c r="L1994" s="8" t="s">
        <v>1276</v>
      </c>
      <c r="M1994" s="9" t="s">
        <v>17</v>
      </c>
      <c r="N1994" s="2">
        <v>33</v>
      </c>
      <c r="O1994" s="8" t="s">
        <v>17</v>
      </c>
      <c r="P1994" t="str">
        <f t="shared" si="74"/>
        <v/>
      </c>
      <c r="Q1994">
        <f t="shared" si="75"/>
        <v>2016</v>
      </c>
    </row>
    <row r="1995" spans="1:17" x14ac:dyDescent="0.25">
      <c r="A1995" s="3">
        <v>220700</v>
      </c>
      <c r="B1995" s="4" t="s">
        <v>42</v>
      </c>
      <c r="C1995" s="6" t="s">
        <v>36</v>
      </c>
      <c r="D1995" s="5" t="s">
        <v>557</v>
      </c>
      <c r="E1995" s="6" t="s">
        <v>61</v>
      </c>
      <c r="F1995" s="6" t="s">
        <v>2382</v>
      </c>
      <c r="G1995" s="5" t="s">
        <v>44</v>
      </c>
      <c r="H1995" s="5" t="s">
        <v>25</v>
      </c>
      <c r="I1995" s="7">
        <v>42421.609027777798</v>
      </c>
      <c r="J1995" s="7">
        <v>42421.643750000003</v>
      </c>
      <c r="K1995" s="8" t="s">
        <v>17</v>
      </c>
      <c r="L1995" s="8" t="s">
        <v>17</v>
      </c>
      <c r="M1995" s="9" t="s">
        <v>2463</v>
      </c>
      <c r="N1995" s="2">
        <v>132</v>
      </c>
      <c r="O1995" s="8" t="s">
        <v>17</v>
      </c>
      <c r="P1995" t="str">
        <f t="shared" si="74"/>
        <v>Forced</v>
      </c>
      <c r="Q1995">
        <f t="shared" si="75"/>
        <v>2016</v>
      </c>
    </row>
    <row r="1996" spans="1:17" ht="63.75" x14ac:dyDescent="0.25">
      <c r="A1996" s="3">
        <v>220701</v>
      </c>
      <c r="B1996" s="4" t="s">
        <v>42</v>
      </c>
      <c r="C1996" s="6" t="s">
        <v>36</v>
      </c>
      <c r="D1996" s="5" t="s">
        <v>317</v>
      </c>
      <c r="E1996" s="6" t="s">
        <v>61</v>
      </c>
      <c r="F1996" s="6" t="s">
        <v>2382</v>
      </c>
      <c r="G1996" s="5" t="s">
        <v>57</v>
      </c>
      <c r="H1996" s="5" t="s">
        <v>74</v>
      </c>
      <c r="I1996" s="7">
        <v>42421.811111111099</v>
      </c>
      <c r="J1996" s="7">
        <v>42421.911111111098</v>
      </c>
      <c r="K1996" s="8" t="s">
        <v>2464</v>
      </c>
      <c r="L1996" s="8" t="s">
        <v>1276</v>
      </c>
      <c r="M1996" s="9" t="s">
        <v>2464</v>
      </c>
      <c r="N1996" s="2">
        <v>330</v>
      </c>
      <c r="O1996" s="8" t="s">
        <v>17</v>
      </c>
      <c r="P1996" t="str">
        <f t="shared" si="74"/>
        <v>Forced</v>
      </c>
      <c r="Q1996">
        <f t="shared" si="75"/>
        <v>2016</v>
      </c>
    </row>
    <row r="1997" spans="1:17" ht="51" x14ac:dyDescent="0.25">
      <c r="A1997" s="3">
        <v>220898</v>
      </c>
      <c r="B1997" s="4" t="s">
        <v>17</v>
      </c>
      <c r="C1997" s="6" t="s">
        <v>17</v>
      </c>
      <c r="D1997" s="5" t="s">
        <v>2465</v>
      </c>
      <c r="E1997" s="6" t="s">
        <v>606</v>
      </c>
      <c r="F1997" s="6" t="s">
        <v>2382</v>
      </c>
      <c r="G1997" s="5" t="s">
        <v>439</v>
      </c>
      <c r="H1997" s="5" t="s">
        <v>25</v>
      </c>
      <c r="I1997" s="7">
        <v>42423.616666666698</v>
      </c>
      <c r="J1997" s="7">
        <v>42423.616666666698</v>
      </c>
      <c r="K1997" s="8" t="s">
        <v>2466</v>
      </c>
      <c r="L1997" s="8" t="s">
        <v>1276</v>
      </c>
      <c r="M1997" s="9" t="s">
        <v>17</v>
      </c>
      <c r="N1997" s="2">
        <v>66</v>
      </c>
      <c r="O1997" s="8" t="s">
        <v>17</v>
      </c>
      <c r="P1997" t="str">
        <f t="shared" si="74"/>
        <v/>
      </c>
      <c r="Q1997">
        <f t="shared" si="75"/>
        <v>2016</v>
      </c>
    </row>
    <row r="1998" spans="1:17" ht="63.75" x14ac:dyDescent="0.25">
      <c r="A1998" s="3">
        <v>220899</v>
      </c>
      <c r="B1998" s="4" t="s">
        <v>17</v>
      </c>
      <c r="C1998" s="6" t="s">
        <v>17</v>
      </c>
      <c r="D1998" s="5" t="s">
        <v>2467</v>
      </c>
      <c r="E1998" s="6" t="s">
        <v>606</v>
      </c>
      <c r="F1998" s="6" t="s">
        <v>2382</v>
      </c>
      <c r="G1998" s="5" t="s">
        <v>183</v>
      </c>
      <c r="H1998" s="5" t="s">
        <v>145</v>
      </c>
      <c r="I1998" s="7">
        <v>42423.661805555603</v>
      </c>
      <c r="J1998" s="7">
        <v>42571.813194444403</v>
      </c>
      <c r="K1998" s="8" t="s">
        <v>2468</v>
      </c>
      <c r="L1998" s="8" t="s">
        <v>1276</v>
      </c>
      <c r="M1998" s="9" t="s">
        <v>17</v>
      </c>
      <c r="N1998" s="2">
        <v>132</v>
      </c>
      <c r="O1998" s="8" t="s">
        <v>17</v>
      </c>
      <c r="P1998" t="str">
        <f t="shared" si="74"/>
        <v/>
      </c>
      <c r="Q1998">
        <f t="shared" si="75"/>
        <v>2016</v>
      </c>
    </row>
    <row r="1999" spans="1:17" ht="38.25" x14ac:dyDescent="0.25">
      <c r="A1999" s="3">
        <v>220926</v>
      </c>
      <c r="B1999" s="4" t="s">
        <v>613</v>
      </c>
      <c r="C1999" s="6" t="s">
        <v>203</v>
      </c>
      <c r="D1999" s="5" t="s">
        <v>650</v>
      </c>
      <c r="E1999" s="6" t="s">
        <v>606</v>
      </c>
      <c r="F1999" s="6" t="s">
        <v>2382</v>
      </c>
      <c r="G1999" s="5" t="s">
        <v>210</v>
      </c>
      <c r="H1999" s="5" t="s">
        <v>36</v>
      </c>
      <c r="I1999" s="7">
        <v>42424.377083333296</v>
      </c>
      <c r="J1999" s="7">
        <v>42424.593055555597</v>
      </c>
      <c r="K1999" s="8" t="s">
        <v>17</v>
      </c>
      <c r="L1999" s="8" t="s">
        <v>17</v>
      </c>
      <c r="M1999" s="9" t="s">
        <v>2469</v>
      </c>
      <c r="N1999" s="2">
        <v>132</v>
      </c>
      <c r="O1999" s="8" t="s">
        <v>2470</v>
      </c>
      <c r="P1999" t="str">
        <f t="shared" si="74"/>
        <v/>
      </c>
      <c r="Q1999">
        <f t="shared" si="75"/>
        <v>2016</v>
      </c>
    </row>
    <row r="2000" spans="1:17" ht="102" x14ac:dyDescent="0.25">
      <c r="A2000" s="3">
        <v>220971</v>
      </c>
      <c r="B2000" s="4" t="s">
        <v>42</v>
      </c>
      <c r="C2000" s="6" t="s">
        <v>347</v>
      </c>
      <c r="D2000" s="5" t="s">
        <v>264</v>
      </c>
      <c r="E2000" s="6" t="s">
        <v>606</v>
      </c>
      <c r="F2000" s="6" t="s">
        <v>2382</v>
      </c>
      <c r="G2000" s="5" t="s">
        <v>70</v>
      </c>
      <c r="H2000" s="5" t="s">
        <v>36</v>
      </c>
      <c r="I2000" s="7">
        <v>42424.431250000001</v>
      </c>
      <c r="K2000" s="8" t="s">
        <v>2471</v>
      </c>
      <c r="L2000" s="8" t="s">
        <v>1276</v>
      </c>
      <c r="M2000" s="9" t="s">
        <v>2472</v>
      </c>
      <c r="N2000" s="2">
        <v>330</v>
      </c>
      <c r="O2000" s="8" t="s">
        <v>2473</v>
      </c>
      <c r="P2000" t="str">
        <f t="shared" si="74"/>
        <v/>
      </c>
      <c r="Q2000">
        <f t="shared" si="75"/>
        <v>2016</v>
      </c>
    </row>
    <row r="2001" spans="1:17" ht="38.25" x14ac:dyDescent="0.25">
      <c r="A2001" s="3">
        <v>220980</v>
      </c>
      <c r="B2001" s="4" t="s">
        <v>797</v>
      </c>
      <c r="C2001" s="6" t="s">
        <v>290</v>
      </c>
      <c r="D2001" s="5" t="s">
        <v>108</v>
      </c>
      <c r="E2001" s="6" t="s">
        <v>61</v>
      </c>
      <c r="F2001" s="6" t="s">
        <v>2382</v>
      </c>
      <c r="G2001" s="5" t="s">
        <v>62</v>
      </c>
      <c r="H2001" s="5" t="s">
        <v>110</v>
      </c>
      <c r="I2001" s="7">
        <v>42424.557638888902</v>
      </c>
      <c r="J2001" s="7">
        <v>42424.670833333301</v>
      </c>
      <c r="K2001" s="8" t="s">
        <v>17</v>
      </c>
      <c r="L2001" s="8" t="s">
        <v>17</v>
      </c>
      <c r="M2001" s="9" t="s">
        <v>2474</v>
      </c>
      <c r="N2001" s="2">
        <v>132</v>
      </c>
      <c r="O2001" s="8" t="s">
        <v>2475</v>
      </c>
      <c r="P2001" t="str">
        <f t="shared" si="74"/>
        <v>Forced</v>
      </c>
      <c r="Q2001">
        <f t="shared" si="75"/>
        <v>2016</v>
      </c>
    </row>
    <row r="2002" spans="1:17" ht="127.5" x14ac:dyDescent="0.25">
      <c r="A2002" s="3">
        <v>221035</v>
      </c>
      <c r="B2002" s="4" t="s">
        <v>95</v>
      </c>
      <c r="C2002" s="6" t="s">
        <v>203</v>
      </c>
      <c r="D2002" s="5" t="s">
        <v>559</v>
      </c>
      <c r="E2002" s="6" t="s">
        <v>38</v>
      </c>
      <c r="F2002" s="6" t="s">
        <v>2382</v>
      </c>
      <c r="G2002" s="5" t="s">
        <v>560</v>
      </c>
      <c r="H2002" s="5" t="s">
        <v>145</v>
      </c>
      <c r="I2002" s="7">
        <v>42424.652777777803</v>
      </c>
      <c r="J2002" s="7">
        <v>42424.778472222199</v>
      </c>
      <c r="K2002" s="8" t="s">
        <v>2476</v>
      </c>
      <c r="L2002" s="8" t="s">
        <v>1276</v>
      </c>
      <c r="M2002" s="9" t="s">
        <v>2477</v>
      </c>
      <c r="N2002" s="2">
        <v>330</v>
      </c>
      <c r="O2002" s="8" t="s">
        <v>17</v>
      </c>
      <c r="P2002" t="str">
        <f t="shared" si="74"/>
        <v>Fault</v>
      </c>
      <c r="Q2002">
        <f t="shared" si="75"/>
        <v>2016</v>
      </c>
    </row>
    <row r="2003" spans="1:17" ht="38.25" x14ac:dyDescent="0.25">
      <c r="A2003" s="3">
        <v>221062</v>
      </c>
      <c r="B2003" s="4" t="s">
        <v>95</v>
      </c>
      <c r="C2003" s="6" t="s">
        <v>58</v>
      </c>
      <c r="D2003" s="5" t="s">
        <v>60</v>
      </c>
      <c r="E2003" s="6" t="s">
        <v>61</v>
      </c>
      <c r="F2003" s="6" t="s">
        <v>2382</v>
      </c>
      <c r="G2003" s="5" t="s">
        <v>232</v>
      </c>
      <c r="H2003" s="5" t="s">
        <v>63</v>
      </c>
      <c r="I2003" s="7">
        <v>42425.430555555598</v>
      </c>
      <c r="J2003" s="7">
        <v>42425.502083333296</v>
      </c>
      <c r="K2003" s="8" t="s">
        <v>17</v>
      </c>
      <c r="L2003" s="8" t="s">
        <v>17</v>
      </c>
      <c r="M2003" s="9" t="s">
        <v>2478</v>
      </c>
      <c r="N2003" s="2">
        <v>66</v>
      </c>
      <c r="O2003" s="8" t="s">
        <v>2479</v>
      </c>
      <c r="P2003" t="str">
        <f t="shared" si="74"/>
        <v>Forced</v>
      </c>
      <c r="Q2003">
        <f t="shared" si="75"/>
        <v>2016</v>
      </c>
    </row>
    <row r="2004" spans="1:17" ht="38.25" x14ac:dyDescent="0.25">
      <c r="A2004" s="3">
        <v>221156</v>
      </c>
      <c r="B2004" s="4" t="s">
        <v>17</v>
      </c>
      <c r="C2004" s="6" t="s">
        <v>17</v>
      </c>
      <c r="D2004" s="5" t="s">
        <v>78</v>
      </c>
      <c r="E2004" s="6" t="s">
        <v>193</v>
      </c>
      <c r="F2004" s="6" t="s">
        <v>2382</v>
      </c>
      <c r="G2004" s="5" t="s">
        <v>1452</v>
      </c>
      <c r="H2004" s="5" t="s">
        <v>25</v>
      </c>
      <c r="I2004" s="7">
        <v>42425.609722222202</v>
      </c>
      <c r="J2004" s="7">
        <v>42426.707638888904</v>
      </c>
      <c r="K2004" s="8" t="s">
        <v>2480</v>
      </c>
      <c r="L2004" s="8" t="s">
        <v>1276</v>
      </c>
      <c r="M2004" s="9" t="s">
        <v>17</v>
      </c>
      <c r="N2004" s="2">
        <v>330</v>
      </c>
      <c r="O2004" s="8" t="s">
        <v>17</v>
      </c>
      <c r="P2004" t="str">
        <f t="shared" si="74"/>
        <v/>
      </c>
      <c r="Q2004">
        <f t="shared" si="75"/>
        <v>2016</v>
      </c>
    </row>
    <row r="2005" spans="1:17" ht="25.5" x14ac:dyDescent="0.25">
      <c r="A2005" s="3">
        <v>221159</v>
      </c>
      <c r="B2005" s="4" t="s">
        <v>42</v>
      </c>
      <c r="C2005" s="6" t="s">
        <v>347</v>
      </c>
      <c r="D2005" s="5" t="s">
        <v>701</v>
      </c>
      <c r="E2005" s="6" t="s">
        <v>606</v>
      </c>
      <c r="F2005" s="6" t="s">
        <v>2382</v>
      </c>
      <c r="G2005" s="5" t="s">
        <v>44</v>
      </c>
      <c r="H2005" s="5" t="s">
        <v>25</v>
      </c>
      <c r="I2005" s="7">
        <v>42425.697222222203</v>
      </c>
      <c r="J2005" s="7">
        <v>42425.754861111098</v>
      </c>
      <c r="K2005" s="8" t="s">
        <v>17</v>
      </c>
      <c r="L2005" s="8" t="s">
        <v>17</v>
      </c>
      <c r="M2005" s="9" t="s">
        <v>2481</v>
      </c>
      <c r="N2005" s="2">
        <v>132</v>
      </c>
      <c r="O2005" s="8" t="s">
        <v>17</v>
      </c>
      <c r="P2005" t="str">
        <f t="shared" si="74"/>
        <v/>
      </c>
      <c r="Q2005">
        <f t="shared" si="75"/>
        <v>2016</v>
      </c>
    </row>
    <row r="2006" spans="1:17" x14ac:dyDescent="0.25">
      <c r="A2006" s="3">
        <v>221165</v>
      </c>
      <c r="B2006" s="4" t="s">
        <v>17</v>
      </c>
      <c r="C2006" s="6" t="s">
        <v>17</v>
      </c>
      <c r="D2006" s="5" t="s">
        <v>416</v>
      </c>
      <c r="E2006" s="6" t="s">
        <v>606</v>
      </c>
      <c r="F2006" s="6" t="s">
        <v>2382</v>
      </c>
      <c r="G2006" s="5" t="s">
        <v>62</v>
      </c>
      <c r="H2006" s="5" t="s">
        <v>25</v>
      </c>
      <c r="I2006" s="7">
        <v>42425.796527777798</v>
      </c>
      <c r="J2006" s="7">
        <v>42425.804166666698</v>
      </c>
      <c r="K2006" s="8" t="s">
        <v>17</v>
      </c>
      <c r="L2006" s="8" t="s">
        <v>17</v>
      </c>
      <c r="M2006" s="9" t="s">
        <v>17</v>
      </c>
      <c r="N2006" s="2">
        <v>132</v>
      </c>
      <c r="O2006" s="8" t="s">
        <v>17</v>
      </c>
      <c r="P2006" t="str">
        <f t="shared" si="74"/>
        <v/>
      </c>
      <c r="Q2006">
        <f t="shared" si="75"/>
        <v>2016</v>
      </c>
    </row>
    <row r="2007" spans="1:17" ht="38.25" x14ac:dyDescent="0.25">
      <c r="A2007" s="3">
        <v>221258</v>
      </c>
      <c r="B2007" s="4" t="s">
        <v>2089</v>
      </c>
      <c r="C2007" s="6" t="s">
        <v>48</v>
      </c>
      <c r="D2007" s="5" t="s">
        <v>521</v>
      </c>
      <c r="E2007" s="6" t="s">
        <v>38</v>
      </c>
      <c r="F2007" s="6" t="s">
        <v>2382</v>
      </c>
      <c r="G2007" s="5" t="s">
        <v>283</v>
      </c>
      <c r="H2007" s="5" t="s">
        <v>52</v>
      </c>
      <c r="I2007" s="7">
        <v>42426.654861111099</v>
      </c>
      <c r="J2007" s="7">
        <v>42427.582638888904</v>
      </c>
      <c r="K2007" s="8" t="s">
        <v>2482</v>
      </c>
      <c r="L2007" s="8" t="s">
        <v>1276</v>
      </c>
      <c r="M2007" s="9" t="s">
        <v>2482</v>
      </c>
      <c r="N2007" s="2">
        <v>330</v>
      </c>
      <c r="O2007" s="8" t="s">
        <v>17</v>
      </c>
      <c r="P2007" t="str">
        <f t="shared" si="74"/>
        <v>Fault</v>
      </c>
      <c r="Q2007">
        <f t="shared" si="75"/>
        <v>2016</v>
      </c>
    </row>
    <row r="2008" spans="1:17" ht="165.75" x14ac:dyDescent="0.25">
      <c r="A2008" s="3">
        <v>221259</v>
      </c>
      <c r="B2008" s="4" t="s">
        <v>95</v>
      </c>
      <c r="C2008" s="6" t="s">
        <v>52</v>
      </c>
      <c r="D2008" s="5" t="s">
        <v>518</v>
      </c>
      <c r="E2008" s="6" t="s">
        <v>61</v>
      </c>
      <c r="F2008" s="6" t="s">
        <v>2382</v>
      </c>
      <c r="G2008" s="5" t="s">
        <v>183</v>
      </c>
      <c r="H2008" s="5" t="s">
        <v>52</v>
      </c>
      <c r="I2008" s="7">
        <v>42426.704861111102</v>
      </c>
      <c r="J2008" s="7">
        <v>42426.796527777798</v>
      </c>
      <c r="K2008" s="8" t="s">
        <v>2483</v>
      </c>
      <c r="L2008" s="8" t="s">
        <v>2484</v>
      </c>
      <c r="M2008" s="9" t="s">
        <v>2483</v>
      </c>
      <c r="N2008" s="2">
        <v>330</v>
      </c>
      <c r="O2008" s="8" t="s">
        <v>2485</v>
      </c>
      <c r="P2008" t="str">
        <f t="shared" si="74"/>
        <v>Forced</v>
      </c>
      <c r="Q2008">
        <f t="shared" si="75"/>
        <v>2016</v>
      </c>
    </row>
    <row r="2009" spans="1:17" ht="25.5" x14ac:dyDescent="0.25">
      <c r="A2009" s="3">
        <v>221261</v>
      </c>
      <c r="B2009" s="4" t="s">
        <v>17</v>
      </c>
      <c r="C2009" s="6" t="s">
        <v>17</v>
      </c>
      <c r="D2009" s="5" t="s">
        <v>276</v>
      </c>
      <c r="E2009" s="6" t="s">
        <v>606</v>
      </c>
      <c r="F2009" s="6" t="s">
        <v>2382</v>
      </c>
      <c r="G2009" s="5" t="s">
        <v>232</v>
      </c>
      <c r="H2009" s="5" t="s">
        <v>25</v>
      </c>
      <c r="I2009" s="7">
        <v>42426.820833333302</v>
      </c>
      <c r="J2009" s="7">
        <v>42426.820833333302</v>
      </c>
      <c r="K2009" s="8" t="s">
        <v>17</v>
      </c>
      <c r="L2009" s="8" t="s">
        <v>1276</v>
      </c>
      <c r="M2009" s="9" t="s">
        <v>17</v>
      </c>
      <c r="N2009" s="2">
        <v>66</v>
      </c>
      <c r="O2009" s="8" t="s">
        <v>17</v>
      </c>
      <c r="P2009" t="str">
        <f t="shared" si="74"/>
        <v/>
      </c>
      <c r="Q2009">
        <f t="shared" si="75"/>
        <v>2016</v>
      </c>
    </row>
    <row r="2010" spans="1:17" ht="63.75" x14ac:dyDescent="0.25">
      <c r="A2010" s="3">
        <v>221327</v>
      </c>
      <c r="B2010" s="4" t="s">
        <v>42</v>
      </c>
      <c r="C2010" s="6" t="s">
        <v>36</v>
      </c>
      <c r="D2010" s="5" t="s">
        <v>332</v>
      </c>
      <c r="E2010" s="6" t="s">
        <v>606</v>
      </c>
      <c r="F2010" s="6" t="s">
        <v>2382</v>
      </c>
      <c r="G2010" s="5" t="s">
        <v>62</v>
      </c>
      <c r="H2010" s="5" t="s">
        <v>36</v>
      </c>
      <c r="I2010" s="7">
        <v>42428.471527777801</v>
      </c>
      <c r="J2010" s="7">
        <v>42428.597916666702</v>
      </c>
      <c r="K2010" s="8" t="s">
        <v>2486</v>
      </c>
      <c r="L2010" s="8" t="s">
        <v>1276</v>
      </c>
      <c r="M2010" s="9" t="s">
        <v>2486</v>
      </c>
      <c r="N2010" s="2">
        <v>132</v>
      </c>
      <c r="O2010" s="8" t="s">
        <v>17</v>
      </c>
      <c r="P2010" t="str">
        <f t="shared" si="74"/>
        <v/>
      </c>
      <c r="Q2010">
        <f t="shared" si="75"/>
        <v>2016</v>
      </c>
    </row>
    <row r="2011" spans="1:17" ht="25.5" x14ac:dyDescent="0.25">
      <c r="A2011" s="3">
        <v>221899</v>
      </c>
      <c r="B2011" s="4" t="s">
        <v>95</v>
      </c>
      <c r="C2011" s="6" t="s">
        <v>203</v>
      </c>
      <c r="D2011" s="5" t="s">
        <v>68</v>
      </c>
      <c r="E2011" s="6" t="s">
        <v>61</v>
      </c>
      <c r="F2011" s="6" t="s">
        <v>2382</v>
      </c>
      <c r="G2011" s="5" t="s">
        <v>717</v>
      </c>
      <c r="H2011" s="5" t="s">
        <v>52</v>
      </c>
      <c r="I2011" s="7">
        <v>42429.645138888904</v>
      </c>
      <c r="J2011" s="7">
        <v>42430.53125</v>
      </c>
      <c r="K2011" s="8" t="s">
        <v>17</v>
      </c>
      <c r="L2011" s="8" t="s">
        <v>17</v>
      </c>
      <c r="M2011" s="9" t="s">
        <v>2487</v>
      </c>
      <c r="N2011" s="2">
        <v>330</v>
      </c>
      <c r="O2011" s="8" t="s">
        <v>17</v>
      </c>
      <c r="P2011" t="str">
        <f t="shared" si="74"/>
        <v>Forced</v>
      </c>
      <c r="Q2011">
        <f t="shared" si="75"/>
        <v>2016</v>
      </c>
    </row>
    <row r="2012" spans="1:17" ht="38.25" x14ac:dyDescent="0.25">
      <c r="A2012" s="3">
        <v>221900</v>
      </c>
      <c r="B2012" s="4" t="s">
        <v>17</v>
      </c>
      <c r="C2012" s="6" t="s">
        <v>17</v>
      </c>
      <c r="D2012" s="5" t="s">
        <v>423</v>
      </c>
      <c r="E2012" s="6" t="s">
        <v>17</v>
      </c>
      <c r="F2012" s="6" t="s">
        <v>2382</v>
      </c>
      <c r="G2012" s="5" t="s">
        <v>131</v>
      </c>
      <c r="H2012" s="5" t="s">
        <v>25</v>
      </c>
      <c r="I2012" s="7">
        <v>42399.541666666701</v>
      </c>
      <c r="J2012" s="7">
        <v>42399.541666666701</v>
      </c>
      <c r="K2012" s="8" t="s">
        <v>2488</v>
      </c>
      <c r="L2012" s="8" t="s">
        <v>1276</v>
      </c>
      <c r="M2012" s="9" t="s">
        <v>17</v>
      </c>
      <c r="N2012" s="2">
        <v>132</v>
      </c>
      <c r="O2012" s="8" t="s">
        <v>17</v>
      </c>
      <c r="P2012" t="str">
        <f t="shared" si="74"/>
        <v/>
      </c>
      <c r="Q2012">
        <f t="shared" si="75"/>
        <v>2016</v>
      </c>
    </row>
    <row r="2013" spans="1:17" ht="25.5" x14ac:dyDescent="0.25">
      <c r="A2013" s="3">
        <v>221958</v>
      </c>
      <c r="B2013" s="4" t="s">
        <v>42</v>
      </c>
      <c r="C2013" s="6" t="s">
        <v>36</v>
      </c>
      <c r="D2013" s="5" t="s">
        <v>646</v>
      </c>
      <c r="E2013" s="6" t="s">
        <v>606</v>
      </c>
      <c r="F2013" s="6" t="s">
        <v>2382</v>
      </c>
      <c r="G2013" s="5" t="s">
        <v>62</v>
      </c>
      <c r="H2013" s="5" t="s">
        <v>36</v>
      </c>
      <c r="I2013" s="7">
        <v>42430.754166666702</v>
      </c>
      <c r="J2013" s="7">
        <v>42430.809027777803</v>
      </c>
      <c r="K2013" s="8" t="s">
        <v>17</v>
      </c>
      <c r="L2013" s="8" t="s">
        <v>17</v>
      </c>
      <c r="M2013" s="9" t="s">
        <v>2489</v>
      </c>
      <c r="N2013" s="2">
        <v>330</v>
      </c>
      <c r="O2013" s="8" t="s">
        <v>17</v>
      </c>
      <c r="P2013" t="str">
        <f t="shared" si="74"/>
        <v/>
      </c>
      <c r="Q2013">
        <f t="shared" si="75"/>
        <v>2016</v>
      </c>
    </row>
    <row r="2014" spans="1:17" ht="25.5" x14ac:dyDescent="0.25">
      <c r="A2014" s="3">
        <v>222016</v>
      </c>
      <c r="B2014" s="4" t="s">
        <v>95</v>
      </c>
      <c r="C2014" s="6" t="s">
        <v>25</v>
      </c>
      <c r="D2014" s="5" t="s">
        <v>1746</v>
      </c>
      <c r="E2014" s="6" t="s">
        <v>61</v>
      </c>
      <c r="F2014" s="6" t="s">
        <v>2382</v>
      </c>
      <c r="G2014" s="5" t="s">
        <v>992</v>
      </c>
      <c r="H2014" s="5" t="s">
        <v>25</v>
      </c>
      <c r="I2014" s="7">
        <v>42431.439583333296</v>
      </c>
      <c r="J2014" s="7">
        <v>42431.679166666698</v>
      </c>
      <c r="K2014" s="8" t="s">
        <v>17</v>
      </c>
      <c r="L2014" s="8" t="s">
        <v>17</v>
      </c>
      <c r="M2014" s="9" t="s">
        <v>2490</v>
      </c>
      <c r="N2014" s="2">
        <v>132</v>
      </c>
      <c r="O2014" s="8" t="s">
        <v>2491</v>
      </c>
      <c r="P2014" t="str">
        <f t="shared" si="74"/>
        <v>Forced</v>
      </c>
      <c r="Q2014">
        <f t="shared" si="75"/>
        <v>2016</v>
      </c>
    </row>
    <row r="2015" spans="1:17" ht="38.25" x14ac:dyDescent="0.25">
      <c r="A2015" s="3">
        <v>222042</v>
      </c>
      <c r="B2015" s="4" t="s">
        <v>2089</v>
      </c>
      <c r="C2015" s="6" t="s">
        <v>48</v>
      </c>
      <c r="D2015" s="5" t="s">
        <v>661</v>
      </c>
      <c r="E2015" s="6" t="s">
        <v>38</v>
      </c>
      <c r="F2015" s="6" t="s">
        <v>2382</v>
      </c>
      <c r="G2015" s="5" t="s">
        <v>278</v>
      </c>
      <c r="H2015" s="5" t="s">
        <v>52</v>
      </c>
      <c r="I2015" s="7">
        <v>42431.6652777778</v>
      </c>
      <c r="J2015" s="7">
        <v>42433.831944444399</v>
      </c>
      <c r="K2015" s="8" t="s">
        <v>17</v>
      </c>
      <c r="L2015" s="8" t="s">
        <v>1276</v>
      </c>
      <c r="M2015" s="9" t="s">
        <v>2492</v>
      </c>
      <c r="N2015" s="2">
        <v>330</v>
      </c>
      <c r="O2015" s="8" t="s">
        <v>2493</v>
      </c>
      <c r="P2015" t="str">
        <f t="shared" si="74"/>
        <v>Fault</v>
      </c>
      <c r="Q2015">
        <f t="shared" si="75"/>
        <v>2016</v>
      </c>
    </row>
    <row r="2016" spans="1:17" x14ac:dyDescent="0.25">
      <c r="A2016" s="3">
        <v>222144</v>
      </c>
      <c r="B2016" s="4" t="s">
        <v>2130</v>
      </c>
      <c r="C2016" s="6" t="s">
        <v>25</v>
      </c>
      <c r="D2016" s="5" t="s">
        <v>426</v>
      </c>
      <c r="E2016" s="6" t="s">
        <v>61</v>
      </c>
      <c r="F2016" s="6" t="s">
        <v>2382</v>
      </c>
      <c r="G2016" s="5" t="s">
        <v>297</v>
      </c>
      <c r="H2016" s="5" t="s">
        <v>25</v>
      </c>
      <c r="I2016" s="7">
        <v>42432.542361111096</v>
      </c>
      <c r="J2016" s="7">
        <v>42436.905555555597</v>
      </c>
      <c r="K2016" s="8" t="s">
        <v>17</v>
      </c>
      <c r="L2016" s="8" t="s">
        <v>17</v>
      </c>
      <c r="M2016" s="9" t="s">
        <v>2494</v>
      </c>
      <c r="N2016" s="2">
        <v>132</v>
      </c>
      <c r="O2016" s="8" t="s">
        <v>17</v>
      </c>
      <c r="P2016" t="str">
        <f t="shared" si="74"/>
        <v>Forced</v>
      </c>
      <c r="Q2016">
        <f t="shared" si="75"/>
        <v>2016</v>
      </c>
    </row>
    <row r="2017" spans="1:17" ht="76.5" x14ac:dyDescent="0.25">
      <c r="A2017" s="3">
        <v>222405</v>
      </c>
      <c r="B2017" s="4" t="s">
        <v>17</v>
      </c>
      <c r="C2017" s="6" t="s">
        <v>17</v>
      </c>
      <c r="D2017" s="5" t="s">
        <v>2209</v>
      </c>
      <c r="E2017" s="6" t="s">
        <v>606</v>
      </c>
      <c r="F2017" s="6" t="s">
        <v>2382</v>
      </c>
      <c r="G2017" s="5" t="s">
        <v>116</v>
      </c>
      <c r="H2017" s="5" t="s">
        <v>25</v>
      </c>
      <c r="I2017" s="7">
        <v>42433.5493055556</v>
      </c>
      <c r="J2017" s="7">
        <v>42433.570833333302</v>
      </c>
      <c r="K2017" s="8" t="s">
        <v>2495</v>
      </c>
      <c r="L2017" s="8" t="s">
        <v>1276</v>
      </c>
      <c r="M2017" s="9" t="s">
        <v>17</v>
      </c>
      <c r="N2017" s="2">
        <v>22</v>
      </c>
      <c r="O2017" s="8" t="s">
        <v>17</v>
      </c>
      <c r="P2017" t="str">
        <f t="shared" si="74"/>
        <v/>
      </c>
      <c r="Q2017">
        <f t="shared" si="75"/>
        <v>2016</v>
      </c>
    </row>
    <row r="2018" spans="1:17" x14ac:dyDescent="0.25">
      <c r="A2018" s="3">
        <v>222452</v>
      </c>
      <c r="B2018" s="4" t="s">
        <v>17</v>
      </c>
      <c r="C2018" s="6" t="s">
        <v>17</v>
      </c>
      <c r="D2018" s="5" t="s">
        <v>2209</v>
      </c>
      <c r="E2018" s="6" t="s">
        <v>606</v>
      </c>
      <c r="F2018" s="6" t="s">
        <v>2382</v>
      </c>
      <c r="G2018" s="5" t="s">
        <v>116</v>
      </c>
      <c r="H2018" s="5" t="s">
        <v>25</v>
      </c>
      <c r="I2018" s="7">
        <v>42434.645138888904</v>
      </c>
      <c r="J2018" s="7">
        <v>42435.306944444397</v>
      </c>
      <c r="K2018" s="8" t="s">
        <v>17</v>
      </c>
      <c r="L2018" s="8" t="s">
        <v>1276</v>
      </c>
      <c r="M2018" s="9" t="s">
        <v>17</v>
      </c>
      <c r="N2018" s="2">
        <v>22</v>
      </c>
      <c r="O2018" s="8" t="s">
        <v>17</v>
      </c>
      <c r="P2018" t="str">
        <f t="shared" si="74"/>
        <v/>
      </c>
      <c r="Q2018">
        <f t="shared" si="75"/>
        <v>2016</v>
      </c>
    </row>
    <row r="2019" spans="1:17" x14ac:dyDescent="0.25">
      <c r="A2019" s="3">
        <v>222511</v>
      </c>
      <c r="B2019" s="4" t="s">
        <v>17</v>
      </c>
      <c r="C2019" s="6" t="s">
        <v>17</v>
      </c>
      <c r="D2019" s="5" t="s">
        <v>2208</v>
      </c>
      <c r="E2019" s="6" t="s">
        <v>606</v>
      </c>
      <c r="F2019" s="6" t="s">
        <v>2382</v>
      </c>
      <c r="G2019" s="5" t="s">
        <v>116</v>
      </c>
      <c r="H2019" s="5" t="s">
        <v>25</v>
      </c>
      <c r="I2019" s="7">
        <v>42436.505555555603</v>
      </c>
      <c r="J2019" s="7">
        <v>42436.569444444402</v>
      </c>
      <c r="K2019" s="8" t="s">
        <v>17</v>
      </c>
      <c r="L2019" s="8" t="s">
        <v>1276</v>
      </c>
      <c r="M2019" s="9" t="s">
        <v>17</v>
      </c>
      <c r="N2019" s="2">
        <v>22</v>
      </c>
      <c r="O2019" s="8" t="s">
        <v>17</v>
      </c>
      <c r="P2019" t="str">
        <f t="shared" si="74"/>
        <v/>
      </c>
      <c r="Q2019">
        <f t="shared" si="75"/>
        <v>2016</v>
      </c>
    </row>
    <row r="2020" spans="1:17" x14ac:dyDescent="0.25">
      <c r="A2020" s="3">
        <v>222993</v>
      </c>
      <c r="B2020" s="4" t="s">
        <v>567</v>
      </c>
      <c r="C2020" s="6" t="s">
        <v>24</v>
      </c>
      <c r="D2020" s="5" t="s">
        <v>317</v>
      </c>
      <c r="E2020" s="6" t="s">
        <v>61</v>
      </c>
      <c r="F2020" s="6" t="s">
        <v>2382</v>
      </c>
      <c r="G2020" s="5" t="s">
        <v>57</v>
      </c>
      <c r="H2020" s="5" t="s">
        <v>74</v>
      </c>
      <c r="I2020" s="7">
        <v>42438.318749999999</v>
      </c>
      <c r="J2020" s="7">
        <v>42438.59375</v>
      </c>
      <c r="K2020" s="8" t="s">
        <v>17</v>
      </c>
      <c r="L2020" s="8" t="s">
        <v>17</v>
      </c>
      <c r="M2020" s="9" t="s">
        <v>2496</v>
      </c>
      <c r="N2020" s="2">
        <v>330</v>
      </c>
      <c r="O2020" s="8" t="s">
        <v>2491</v>
      </c>
      <c r="P2020" t="str">
        <f t="shared" si="74"/>
        <v>Forced</v>
      </c>
      <c r="Q2020">
        <f t="shared" si="75"/>
        <v>2016</v>
      </c>
    </row>
    <row r="2021" spans="1:17" x14ac:dyDescent="0.25">
      <c r="A2021" s="3">
        <v>223871</v>
      </c>
      <c r="B2021" s="4" t="s">
        <v>42</v>
      </c>
      <c r="C2021" s="6" t="s">
        <v>36</v>
      </c>
      <c r="D2021" s="5" t="s">
        <v>230</v>
      </c>
      <c r="E2021" s="6" t="s">
        <v>606</v>
      </c>
      <c r="F2021" s="6" t="s">
        <v>2382</v>
      </c>
      <c r="G2021" s="5" t="s">
        <v>46</v>
      </c>
      <c r="H2021" s="5" t="s">
        <v>25</v>
      </c>
      <c r="I2021" s="7">
        <v>42439.323611111096</v>
      </c>
      <c r="J2021" s="7">
        <v>42439.411111111098</v>
      </c>
      <c r="K2021" s="8" t="s">
        <v>17</v>
      </c>
      <c r="L2021" s="8" t="s">
        <v>17</v>
      </c>
      <c r="M2021" s="9" t="s">
        <v>1754</v>
      </c>
      <c r="N2021" s="2">
        <v>33</v>
      </c>
      <c r="O2021" s="8" t="s">
        <v>17</v>
      </c>
      <c r="P2021" t="str">
        <f t="shared" si="74"/>
        <v/>
      </c>
      <c r="Q2021">
        <f t="shared" si="75"/>
        <v>2016</v>
      </c>
    </row>
    <row r="2022" spans="1:17" ht="25.5" x14ac:dyDescent="0.25">
      <c r="A2022" s="3">
        <v>223945</v>
      </c>
      <c r="B2022" s="4" t="s">
        <v>17</v>
      </c>
      <c r="C2022" s="6" t="s">
        <v>17</v>
      </c>
      <c r="D2022" s="5" t="s">
        <v>99</v>
      </c>
      <c r="E2022" s="6" t="s">
        <v>606</v>
      </c>
      <c r="F2022" s="6" t="s">
        <v>2382</v>
      </c>
      <c r="G2022" s="5" t="s">
        <v>100</v>
      </c>
      <c r="H2022" s="5" t="s">
        <v>25</v>
      </c>
      <c r="I2022" s="7">
        <v>42439.547916666699</v>
      </c>
      <c r="J2022" s="7">
        <v>42439.547916666699</v>
      </c>
      <c r="K2022" s="8" t="s">
        <v>2497</v>
      </c>
      <c r="L2022" s="8" t="s">
        <v>1276</v>
      </c>
      <c r="M2022" s="9" t="s">
        <v>17</v>
      </c>
      <c r="N2022" s="2">
        <v>66</v>
      </c>
      <c r="O2022" s="8" t="s">
        <v>17</v>
      </c>
      <c r="P2022" t="str">
        <f t="shared" si="74"/>
        <v/>
      </c>
      <c r="Q2022">
        <f t="shared" si="75"/>
        <v>2016</v>
      </c>
    </row>
    <row r="2023" spans="1:17" ht="25.5" x14ac:dyDescent="0.25">
      <c r="A2023" s="3">
        <v>223948</v>
      </c>
      <c r="B2023" s="4" t="s">
        <v>17</v>
      </c>
      <c r="C2023" s="6" t="s">
        <v>17</v>
      </c>
      <c r="D2023" s="5" t="s">
        <v>179</v>
      </c>
      <c r="E2023" s="6" t="s">
        <v>606</v>
      </c>
      <c r="F2023" s="6" t="s">
        <v>2382</v>
      </c>
      <c r="G2023" s="5" t="s">
        <v>100</v>
      </c>
      <c r="H2023" s="5" t="s">
        <v>25</v>
      </c>
      <c r="I2023" s="7">
        <v>42439.3840277778</v>
      </c>
      <c r="J2023" s="7">
        <v>42439.600694444402</v>
      </c>
      <c r="K2023" s="8" t="s">
        <v>2498</v>
      </c>
      <c r="L2023" s="8" t="s">
        <v>1276</v>
      </c>
      <c r="M2023" s="9" t="s">
        <v>17</v>
      </c>
      <c r="N2023" s="2">
        <v>66</v>
      </c>
      <c r="O2023" s="8" t="s">
        <v>17</v>
      </c>
      <c r="P2023" t="str">
        <f t="shared" si="74"/>
        <v/>
      </c>
      <c r="Q2023">
        <f t="shared" si="75"/>
        <v>2016</v>
      </c>
    </row>
    <row r="2024" spans="1:17" x14ac:dyDescent="0.25">
      <c r="A2024" s="3">
        <v>223951</v>
      </c>
      <c r="B2024" s="4" t="s">
        <v>17</v>
      </c>
      <c r="C2024" s="6" t="s">
        <v>17</v>
      </c>
      <c r="D2024" s="5" t="s">
        <v>760</v>
      </c>
      <c r="E2024" s="6" t="s">
        <v>606</v>
      </c>
      <c r="F2024" s="6" t="s">
        <v>2382</v>
      </c>
      <c r="G2024" s="5" t="s">
        <v>100</v>
      </c>
      <c r="H2024" s="5" t="s">
        <v>25</v>
      </c>
      <c r="I2024" s="7">
        <v>42439.5534722222</v>
      </c>
      <c r="J2024" s="7">
        <v>42439.5534722222</v>
      </c>
      <c r="K2024" s="8" t="s">
        <v>2499</v>
      </c>
      <c r="L2024" s="8" t="s">
        <v>1276</v>
      </c>
      <c r="M2024" s="9" t="s">
        <v>17</v>
      </c>
      <c r="N2024" s="2">
        <v>66</v>
      </c>
      <c r="O2024" s="8" t="s">
        <v>17</v>
      </c>
      <c r="P2024" t="str">
        <f t="shared" si="74"/>
        <v/>
      </c>
      <c r="Q2024">
        <f t="shared" si="75"/>
        <v>2016</v>
      </c>
    </row>
    <row r="2025" spans="1:17" x14ac:dyDescent="0.25">
      <c r="A2025" s="3">
        <v>223962</v>
      </c>
      <c r="B2025" s="4" t="s">
        <v>42</v>
      </c>
      <c r="C2025" s="6" t="s">
        <v>36</v>
      </c>
      <c r="D2025" s="5" t="s">
        <v>385</v>
      </c>
      <c r="E2025" s="6" t="s">
        <v>606</v>
      </c>
      <c r="F2025" s="6" t="s">
        <v>2382</v>
      </c>
      <c r="G2025" s="5" t="s">
        <v>57</v>
      </c>
      <c r="H2025" s="5" t="s">
        <v>36</v>
      </c>
      <c r="I2025" s="7">
        <v>42439.764583333301</v>
      </c>
      <c r="J2025" s="7">
        <v>42439.792361111096</v>
      </c>
      <c r="K2025" s="8" t="s">
        <v>17</v>
      </c>
      <c r="L2025" s="8" t="s">
        <v>17</v>
      </c>
      <c r="M2025" s="9" t="s">
        <v>1294</v>
      </c>
      <c r="N2025" s="2">
        <v>500</v>
      </c>
      <c r="O2025" s="8" t="s">
        <v>17</v>
      </c>
      <c r="P2025" t="str">
        <f t="shared" si="74"/>
        <v/>
      </c>
      <c r="Q2025">
        <f t="shared" si="75"/>
        <v>2016</v>
      </c>
    </row>
    <row r="2026" spans="1:17" ht="25.5" x14ac:dyDescent="0.25">
      <c r="A2026" s="3">
        <v>223966</v>
      </c>
      <c r="B2026" s="4" t="s">
        <v>17</v>
      </c>
      <c r="C2026" s="6" t="s">
        <v>17</v>
      </c>
      <c r="D2026" s="5" t="s">
        <v>380</v>
      </c>
      <c r="E2026" s="6" t="s">
        <v>606</v>
      </c>
      <c r="F2026" s="6" t="s">
        <v>2382</v>
      </c>
      <c r="G2026" s="5" t="s">
        <v>326</v>
      </c>
      <c r="H2026" s="5" t="s">
        <v>25</v>
      </c>
      <c r="I2026" s="7">
        <v>42439.980555555601</v>
      </c>
      <c r="J2026" s="7">
        <v>42440.454861111102</v>
      </c>
      <c r="K2026" s="8" t="s">
        <v>17</v>
      </c>
      <c r="L2026" s="8" t="s">
        <v>1276</v>
      </c>
      <c r="M2026" s="9" t="s">
        <v>17</v>
      </c>
      <c r="N2026" s="2">
        <v>66</v>
      </c>
      <c r="O2026" s="8" t="s">
        <v>17</v>
      </c>
      <c r="P2026" t="str">
        <f t="shared" si="74"/>
        <v/>
      </c>
      <c r="Q2026">
        <f t="shared" si="75"/>
        <v>2016</v>
      </c>
    </row>
    <row r="2027" spans="1:17" ht="25.5" x14ac:dyDescent="0.25">
      <c r="A2027" s="3">
        <v>224286</v>
      </c>
      <c r="B2027" s="4" t="s">
        <v>17</v>
      </c>
      <c r="C2027" s="6" t="s">
        <v>17</v>
      </c>
      <c r="D2027" s="5" t="s">
        <v>141</v>
      </c>
      <c r="E2027" s="6" t="s">
        <v>606</v>
      </c>
      <c r="F2027" s="6" t="s">
        <v>2382</v>
      </c>
      <c r="G2027" s="5" t="s">
        <v>140</v>
      </c>
      <c r="H2027" s="5" t="s">
        <v>25</v>
      </c>
      <c r="I2027" s="7">
        <v>42440.867361111101</v>
      </c>
      <c r="J2027" s="7">
        <v>42440.867361111101</v>
      </c>
      <c r="K2027" s="8" t="s">
        <v>17</v>
      </c>
      <c r="L2027" s="8" t="s">
        <v>1276</v>
      </c>
      <c r="M2027" s="9" t="s">
        <v>17</v>
      </c>
      <c r="N2027" s="2">
        <v>33</v>
      </c>
      <c r="O2027" s="8" t="s">
        <v>17</v>
      </c>
      <c r="P2027" t="str">
        <f t="shared" si="74"/>
        <v/>
      </c>
      <c r="Q2027">
        <f t="shared" si="75"/>
        <v>2016</v>
      </c>
    </row>
    <row r="2028" spans="1:17" ht="38.25" x14ac:dyDescent="0.25">
      <c r="A2028" s="3">
        <v>224294</v>
      </c>
      <c r="B2028" s="4" t="s">
        <v>17</v>
      </c>
      <c r="C2028" s="6" t="s">
        <v>17</v>
      </c>
      <c r="D2028" s="5" t="s">
        <v>641</v>
      </c>
      <c r="E2028" s="6" t="s">
        <v>606</v>
      </c>
      <c r="F2028" s="6" t="s">
        <v>2382</v>
      </c>
      <c r="G2028" s="5" t="s">
        <v>210</v>
      </c>
      <c r="H2028" s="5" t="s">
        <v>25</v>
      </c>
      <c r="I2028" s="7">
        <v>42441.612500000003</v>
      </c>
      <c r="J2028" s="7">
        <v>42441.8527777778</v>
      </c>
      <c r="K2028" s="8" t="s">
        <v>2500</v>
      </c>
      <c r="L2028" s="8" t="s">
        <v>1276</v>
      </c>
      <c r="M2028" s="9" t="s">
        <v>17</v>
      </c>
      <c r="N2028" s="2">
        <v>132</v>
      </c>
      <c r="O2028" s="8" t="s">
        <v>17</v>
      </c>
      <c r="P2028" t="str">
        <f t="shared" si="74"/>
        <v/>
      </c>
      <c r="Q2028">
        <f t="shared" si="75"/>
        <v>2016</v>
      </c>
    </row>
    <row r="2029" spans="1:17" ht="38.25" x14ac:dyDescent="0.25">
      <c r="A2029" s="3">
        <v>224295</v>
      </c>
      <c r="B2029" s="4" t="s">
        <v>17</v>
      </c>
      <c r="C2029" s="6" t="s">
        <v>17</v>
      </c>
      <c r="D2029" s="5" t="s">
        <v>478</v>
      </c>
      <c r="E2029" s="6" t="s">
        <v>606</v>
      </c>
      <c r="F2029" s="6" t="s">
        <v>2382</v>
      </c>
      <c r="G2029" s="5" t="s">
        <v>479</v>
      </c>
      <c r="H2029" s="5" t="s">
        <v>25</v>
      </c>
      <c r="I2029" s="7">
        <v>42442.243055555598</v>
      </c>
      <c r="J2029" s="7">
        <v>42442.243055555598</v>
      </c>
      <c r="K2029" s="8" t="s">
        <v>2501</v>
      </c>
      <c r="L2029" s="8" t="s">
        <v>2502</v>
      </c>
      <c r="M2029" s="9" t="s">
        <v>17</v>
      </c>
      <c r="N2029" s="2">
        <v>132</v>
      </c>
      <c r="O2029" s="8" t="s">
        <v>17</v>
      </c>
      <c r="P2029" t="str">
        <f t="shared" si="74"/>
        <v/>
      </c>
      <c r="Q2029">
        <f t="shared" si="75"/>
        <v>2016</v>
      </c>
    </row>
    <row r="2030" spans="1:17" x14ac:dyDescent="0.25">
      <c r="A2030" s="3">
        <v>224300</v>
      </c>
      <c r="B2030" s="4" t="s">
        <v>17</v>
      </c>
      <c r="C2030" s="6" t="s">
        <v>17</v>
      </c>
      <c r="D2030" s="5" t="s">
        <v>212</v>
      </c>
      <c r="E2030" s="6" t="s">
        <v>606</v>
      </c>
      <c r="F2030" s="6" t="s">
        <v>2382</v>
      </c>
      <c r="G2030" s="5" t="s">
        <v>172</v>
      </c>
      <c r="H2030" s="5" t="s">
        <v>25</v>
      </c>
      <c r="I2030" s="7">
        <v>42442.728472222203</v>
      </c>
      <c r="J2030" s="7">
        <v>42442.728472222203</v>
      </c>
      <c r="K2030" s="8" t="s">
        <v>17</v>
      </c>
      <c r="L2030" s="8" t="s">
        <v>1276</v>
      </c>
      <c r="M2030" s="9" t="s">
        <v>17</v>
      </c>
      <c r="N2030" s="2">
        <v>66</v>
      </c>
      <c r="O2030" s="8" t="s">
        <v>17</v>
      </c>
      <c r="P2030" t="str">
        <f t="shared" si="74"/>
        <v/>
      </c>
      <c r="Q2030">
        <f t="shared" si="75"/>
        <v>2016</v>
      </c>
    </row>
    <row r="2031" spans="1:17" x14ac:dyDescent="0.25">
      <c r="A2031" s="3">
        <v>224301</v>
      </c>
      <c r="B2031" s="4" t="s">
        <v>17</v>
      </c>
      <c r="C2031" s="6" t="s">
        <v>17</v>
      </c>
      <c r="D2031" s="5" t="s">
        <v>212</v>
      </c>
      <c r="E2031" s="6" t="s">
        <v>606</v>
      </c>
      <c r="F2031" s="6" t="s">
        <v>2382</v>
      </c>
      <c r="G2031" s="5" t="s">
        <v>172</v>
      </c>
      <c r="H2031" s="5" t="s">
        <v>25</v>
      </c>
      <c r="I2031" s="7">
        <v>42442.744444444397</v>
      </c>
      <c r="J2031" s="7">
        <v>42442.744444444397</v>
      </c>
      <c r="K2031" s="8" t="s">
        <v>17</v>
      </c>
      <c r="L2031" s="8" t="s">
        <v>1276</v>
      </c>
      <c r="M2031" s="9" t="s">
        <v>17</v>
      </c>
      <c r="N2031" s="2">
        <v>66</v>
      </c>
      <c r="O2031" s="8" t="s">
        <v>17</v>
      </c>
      <c r="P2031" t="str">
        <f t="shared" si="74"/>
        <v/>
      </c>
      <c r="Q2031">
        <f t="shared" si="75"/>
        <v>2016</v>
      </c>
    </row>
    <row r="2032" spans="1:17" x14ac:dyDescent="0.25">
      <c r="A2032" s="3">
        <v>224302</v>
      </c>
      <c r="B2032" s="4" t="s">
        <v>17</v>
      </c>
      <c r="C2032" s="6" t="s">
        <v>17</v>
      </c>
      <c r="D2032" s="5" t="s">
        <v>212</v>
      </c>
      <c r="E2032" s="6" t="s">
        <v>606</v>
      </c>
      <c r="F2032" s="6" t="s">
        <v>2382</v>
      </c>
      <c r="G2032" s="5" t="s">
        <v>172</v>
      </c>
      <c r="H2032" s="5" t="s">
        <v>25</v>
      </c>
      <c r="I2032" s="7">
        <v>42442.769444444399</v>
      </c>
      <c r="J2032" s="7">
        <v>42442.770833333299</v>
      </c>
      <c r="K2032" s="8" t="s">
        <v>17</v>
      </c>
      <c r="L2032" s="8" t="s">
        <v>1276</v>
      </c>
      <c r="M2032" s="9" t="s">
        <v>17</v>
      </c>
      <c r="N2032" s="2">
        <v>66</v>
      </c>
      <c r="O2032" s="8" t="s">
        <v>17</v>
      </c>
      <c r="P2032" t="str">
        <f t="shared" si="74"/>
        <v/>
      </c>
      <c r="Q2032">
        <f t="shared" si="75"/>
        <v>2016</v>
      </c>
    </row>
    <row r="2033" spans="1:17" x14ac:dyDescent="0.25">
      <c r="A2033" s="3">
        <v>224303</v>
      </c>
      <c r="B2033" s="4" t="s">
        <v>17</v>
      </c>
      <c r="C2033" s="6" t="s">
        <v>17</v>
      </c>
      <c r="D2033" s="5" t="s">
        <v>212</v>
      </c>
      <c r="E2033" s="6" t="s">
        <v>606</v>
      </c>
      <c r="F2033" s="6" t="s">
        <v>2382</v>
      </c>
      <c r="G2033" s="5" t="s">
        <v>172</v>
      </c>
      <c r="H2033" s="5" t="s">
        <v>25</v>
      </c>
      <c r="I2033" s="7">
        <v>42442.777777777803</v>
      </c>
      <c r="J2033" s="7">
        <v>42442.777777777803</v>
      </c>
      <c r="K2033" s="8" t="s">
        <v>17</v>
      </c>
      <c r="L2033" s="8" t="s">
        <v>1276</v>
      </c>
      <c r="M2033" s="9" t="s">
        <v>17</v>
      </c>
      <c r="N2033" s="2">
        <v>66</v>
      </c>
      <c r="O2033" s="8" t="s">
        <v>17</v>
      </c>
      <c r="P2033" t="str">
        <f t="shared" si="74"/>
        <v/>
      </c>
      <c r="Q2033">
        <f t="shared" si="75"/>
        <v>2016</v>
      </c>
    </row>
    <row r="2034" spans="1:17" x14ac:dyDescent="0.25">
      <c r="A2034" s="3">
        <v>224304</v>
      </c>
      <c r="B2034" s="4" t="s">
        <v>17</v>
      </c>
      <c r="C2034" s="6" t="s">
        <v>17</v>
      </c>
      <c r="D2034" s="5" t="s">
        <v>581</v>
      </c>
      <c r="E2034" s="6" t="s">
        <v>606</v>
      </c>
      <c r="F2034" s="6" t="s">
        <v>2382</v>
      </c>
      <c r="G2034" s="5" t="s">
        <v>105</v>
      </c>
      <c r="H2034" s="5" t="s">
        <v>25</v>
      </c>
      <c r="I2034" s="7">
        <v>42442.788194444402</v>
      </c>
      <c r="J2034" s="7">
        <v>42442.788194444402</v>
      </c>
      <c r="K2034" s="8" t="s">
        <v>2503</v>
      </c>
      <c r="L2034" s="8" t="s">
        <v>1276</v>
      </c>
      <c r="M2034" s="9" t="s">
        <v>17</v>
      </c>
      <c r="N2034" s="2">
        <v>66</v>
      </c>
      <c r="O2034" s="8" t="s">
        <v>17</v>
      </c>
      <c r="P2034" t="str">
        <f t="shared" si="74"/>
        <v/>
      </c>
      <c r="Q2034">
        <f t="shared" si="75"/>
        <v>2016</v>
      </c>
    </row>
    <row r="2035" spans="1:17" x14ac:dyDescent="0.25">
      <c r="A2035" s="3">
        <v>224305</v>
      </c>
      <c r="B2035" s="4" t="s">
        <v>17</v>
      </c>
      <c r="C2035" s="6" t="s">
        <v>17</v>
      </c>
      <c r="D2035" s="5" t="s">
        <v>581</v>
      </c>
      <c r="E2035" s="6" t="s">
        <v>606</v>
      </c>
      <c r="F2035" s="6" t="s">
        <v>2382</v>
      </c>
      <c r="G2035" s="5" t="s">
        <v>105</v>
      </c>
      <c r="H2035" s="5" t="s">
        <v>25</v>
      </c>
      <c r="I2035" s="7">
        <v>42442.788194444402</v>
      </c>
      <c r="J2035" s="7">
        <v>42442.788194444402</v>
      </c>
      <c r="K2035" s="8" t="s">
        <v>2503</v>
      </c>
      <c r="L2035" s="8" t="s">
        <v>1276</v>
      </c>
      <c r="M2035" s="9" t="s">
        <v>17</v>
      </c>
      <c r="N2035" s="2">
        <v>66</v>
      </c>
      <c r="O2035" s="8" t="s">
        <v>17</v>
      </c>
      <c r="P2035" t="str">
        <f t="shared" si="74"/>
        <v/>
      </c>
      <c r="Q2035">
        <f t="shared" si="75"/>
        <v>2016</v>
      </c>
    </row>
    <row r="2036" spans="1:17" x14ac:dyDescent="0.25">
      <c r="A2036" s="3">
        <v>224306</v>
      </c>
      <c r="B2036" s="4" t="s">
        <v>17</v>
      </c>
      <c r="C2036" s="6" t="s">
        <v>17</v>
      </c>
      <c r="D2036" s="5" t="s">
        <v>582</v>
      </c>
      <c r="E2036" s="6" t="s">
        <v>606</v>
      </c>
      <c r="F2036" s="6" t="s">
        <v>2382</v>
      </c>
      <c r="G2036" s="5" t="s">
        <v>105</v>
      </c>
      <c r="H2036" s="5" t="s">
        <v>25</v>
      </c>
      <c r="I2036" s="7">
        <v>42442.793749999997</v>
      </c>
      <c r="J2036" s="7">
        <v>42442.793749999997</v>
      </c>
      <c r="K2036" s="8" t="s">
        <v>17</v>
      </c>
      <c r="L2036" s="8" t="s">
        <v>1276</v>
      </c>
      <c r="M2036" s="9" t="s">
        <v>17</v>
      </c>
      <c r="N2036" s="2">
        <v>66</v>
      </c>
      <c r="O2036" s="8" t="s">
        <v>17</v>
      </c>
      <c r="P2036" t="str">
        <f t="shared" si="74"/>
        <v/>
      </c>
      <c r="Q2036">
        <f t="shared" si="75"/>
        <v>2016</v>
      </c>
    </row>
    <row r="2037" spans="1:17" ht="63.75" x14ac:dyDescent="0.25">
      <c r="A2037" s="3">
        <v>224307</v>
      </c>
      <c r="B2037" s="4" t="s">
        <v>17</v>
      </c>
      <c r="C2037" s="6" t="s">
        <v>17</v>
      </c>
      <c r="D2037" s="5" t="s">
        <v>296</v>
      </c>
      <c r="E2037" s="6" t="s">
        <v>606</v>
      </c>
      <c r="F2037" s="6" t="s">
        <v>2382</v>
      </c>
      <c r="G2037" s="5" t="s">
        <v>297</v>
      </c>
      <c r="H2037" s="5" t="s">
        <v>25</v>
      </c>
      <c r="I2037" s="7">
        <v>42442.8125</v>
      </c>
      <c r="J2037" s="7">
        <v>42442.8125</v>
      </c>
      <c r="K2037" s="8" t="s">
        <v>2504</v>
      </c>
      <c r="L2037" s="8" t="s">
        <v>2505</v>
      </c>
      <c r="M2037" s="9" t="s">
        <v>17</v>
      </c>
      <c r="N2037" s="2">
        <v>132</v>
      </c>
      <c r="O2037" s="8" t="s">
        <v>17</v>
      </c>
      <c r="P2037" t="str">
        <f t="shared" si="74"/>
        <v/>
      </c>
      <c r="Q2037">
        <f t="shared" si="75"/>
        <v>2016</v>
      </c>
    </row>
    <row r="2038" spans="1:17" ht="25.5" x14ac:dyDescent="0.25">
      <c r="A2038" s="3">
        <v>224308</v>
      </c>
      <c r="B2038" s="4" t="s">
        <v>17</v>
      </c>
      <c r="C2038" s="6" t="s">
        <v>17</v>
      </c>
      <c r="D2038" s="5" t="s">
        <v>106</v>
      </c>
      <c r="E2038" s="6" t="s">
        <v>606</v>
      </c>
      <c r="F2038" s="6" t="s">
        <v>2382</v>
      </c>
      <c r="G2038" s="5" t="s">
        <v>105</v>
      </c>
      <c r="H2038" s="5" t="s">
        <v>25</v>
      </c>
      <c r="I2038" s="7">
        <v>42442.816666666702</v>
      </c>
      <c r="J2038" s="7">
        <v>42442.816666666702</v>
      </c>
      <c r="K2038" s="8" t="s">
        <v>2506</v>
      </c>
      <c r="L2038" s="8" t="s">
        <v>1276</v>
      </c>
      <c r="M2038" s="9" t="s">
        <v>17</v>
      </c>
      <c r="N2038" s="2">
        <v>66</v>
      </c>
      <c r="O2038" s="8" t="s">
        <v>17</v>
      </c>
      <c r="P2038" t="str">
        <f t="shared" si="74"/>
        <v/>
      </c>
      <c r="Q2038">
        <f t="shared" si="75"/>
        <v>2016</v>
      </c>
    </row>
    <row r="2039" spans="1:17" ht="25.5" x14ac:dyDescent="0.25">
      <c r="A2039" s="3">
        <v>224309</v>
      </c>
      <c r="B2039" s="4" t="s">
        <v>17</v>
      </c>
      <c r="C2039" s="6" t="s">
        <v>17</v>
      </c>
      <c r="D2039" s="5" t="s">
        <v>93</v>
      </c>
      <c r="E2039" s="6" t="s">
        <v>606</v>
      </c>
      <c r="F2039" s="6" t="s">
        <v>2382</v>
      </c>
      <c r="G2039" s="5" t="s">
        <v>46</v>
      </c>
      <c r="H2039" s="5" t="s">
        <v>25</v>
      </c>
      <c r="I2039" s="7">
        <v>42442.856249999997</v>
      </c>
      <c r="J2039" s="7">
        <v>42442.912499999999</v>
      </c>
      <c r="K2039" s="8" t="s">
        <v>2507</v>
      </c>
      <c r="L2039" s="8" t="s">
        <v>1276</v>
      </c>
      <c r="M2039" s="9" t="s">
        <v>17</v>
      </c>
      <c r="N2039" s="2">
        <v>33</v>
      </c>
      <c r="O2039" s="8" t="s">
        <v>17</v>
      </c>
      <c r="P2039" t="str">
        <f t="shared" si="74"/>
        <v/>
      </c>
      <c r="Q2039">
        <f t="shared" si="75"/>
        <v>2016</v>
      </c>
    </row>
    <row r="2040" spans="1:17" ht="25.5" x14ac:dyDescent="0.25">
      <c r="A2040" s="3">
        <v>225877</v>
      </c>
      <c r="B2040" s="4" t="s">
        <v>17</v>
      </c>
      <c r="C2040" s="6" t="s">
        <v>17</v>
      </c>
      <c r="D2040" s="5" t="s">
        <v>224</v>
      </c>
      <c r="E2040" s="6" t="s">
        <v>606</v>
      </c>
      <c r="F2040" s="6" t="s">
        <v>2382</v>
      </c>
      <c r="G2040" s="5" t="s">
        <v>120</v>
      </c>
      <c r="H2040" s="5" t="s">
        <v>25</v>
      </c>
      <c r="I2040" s="7">
        <v>42442.836111111101</v>
      </c>
      <c r="J2040" s="7">
        <v>42444.652777777803</v>
      </c>
      <c r="K2040" s="8" t="s">
        <v>17</v>
      </c>
      <c r="L2040" s="8" t="s">
        <v>1276</v>
      </c>
      <c r="M2040" s="9" t="s">
        <v>17</v>
      </c>
      <c r="N2040" s="2">
        <v>66</v>
      </c>
      <c r="O2040" s="8" t="s">
        <v>17</v>
      </c>
      <c r="P2040" t="str">
        <f t="shared" si="74"/>
        <v/>
      </c>
      <c r="Q2040">
        <f t="shared" si="75"/>
        <v>2016</v>
      </c>
    </row>
    <row r="2041" spans="1:17" x14ac:dyDescent="0.25">
      <c r="A2041" s="3">
        <v>225878</v>
      </c>
      <c r="B2041" s="4" t="s">
        <v>17</v>
      </c>
      <c r="C2041" s="6" t="s">
        <v>17</v>
      </c>
      <c r="D2041" s="5" t="s">
        <v>233</v>
      </c>
      <c r="E2041" s="6" t="s">
        <v>606</v>
      </c>
      <c r="F2041" s="6" t="s">
        <v>2382</v>
      </c>
      <c r="G2041" s="5" t="s">
        <v>232</v>
      </c>
      <c r="H2041" s="5" t="s">
        <v>25</v>
      </c>
      <c r="I2041" s="7">
        <v>42444.141666666699</v>
      </c>
      <c r="J2041" s="7">
        <v>42444.141666666699</v>
      </c>
      <c r="K2041" s="8" t="s">
        <v>17</v>
      </c>
      <c r="L2041" s="8" t="s">
        <v>1276</v>
      </c>
      <c r="M2041" s="9" t="s">
        <v>17</v>
      </c>
      <c r="N2041" s="2">
        <v>66</v>
      </c>
      <c r="O2041" s="8" t="s">
        <v>17</v>
      </c>
      <c r="P2041" t="str">
        <f t="shared" si="74"/>
        <v/>
      </c>
      <c r="Q2041">
        <f t="shared" si="75"/>
        <v>2016</v>
      </c>
    </row>
    <row r="2042" spans="1:17" ht="63.75" x14ac:dyDescent="0.25">
      <c r="A2042" s="3">
        <v>225993</v>
      </c>
      <c r="B2042" s="4" t="s">
        <v>2130</v>
      </c>
      <c r="C2042" s="6" t="s">
        <v>24</v>
      </c>
      <c r="D2042" s="5" t="s">
        <v>178</v>
      </c>
      <c r="E2042" s="6" t="s">
        <v>606</v>
      </c>
      <c r="F2042" s="6" t="s">
        <v>2382</v>
      </c>
      <c r="G2042" s="5" t="s">
        <v>172</v>
      </c>
      <c r="H2042" s="5" t="s">
        <v>25</v>
      </c>
      <c r="I2042" s="7">
        <v>42444.713194444397</v>
      </c>
      <c r="J2042" s="7">
        <v>42444.770833333299</v>
      </c>
      <c r="K2042" s="8" t="s">
        <v>17</v>
      </c>
      <c r="L2042" s="8" t="s">
        <v>17</v>
      </c>
      <c r="M2042" s="9" t="s">
        <v>2508</v>
      </c>
      <c r="N2042" s="2">
        <v>66</v>
      </c>
      <c r="O2042" s="8" t="s">
        <v>2509</v>
      </c>
      <c r="P2042" t="str">
        <f t="shared" si="74"/>
        <v/>
      </c>
      <c r="Q2042">
        <f t="shared" si="75"/>
        <v>2016</v>
      </c>
    </row>
    <row r="2043" spans="1:17" x14ac:dyDescent="0.25">
      <c r="A2043" s="3">
        <v>226074</v>
      </c>
      <c r="B2043" s="4" t="s">
        <v>17</v>
      </c>
      <c r="C2043" s="6" t="s">
        <v>17</v>
      </c>
      <c r="D2043" s="5" t="s">
        <v>356</v>
      </c>
      <c r="E2043" s="6" t="s">
        <v>61</v>
      </c>
      <c r="F2043" s="6" t="s">
        <v>2382</v>
      </c>
      <c r="G2043" s="5" t="s">
        <v>57</v>
      </c>
      <c r="H2043" s="5" t="s">
        <v>52</v>
      </c>
      <c r="I2043" s="7">
        <v>42445.734722222202</v>
      </c>
      <c r="J2043" s="7">
        <v>42445.797916666699</v>
      </c>
      <c r="K2043" s="8" t="s">
        <v>17</v>
      </c>
      <c r="L2043" s="8" t="s">
        <v>17</v>
      </c>
      <c r="M2043" s="9" t="s">
        <v>17</v>
      </c>
      <c r="N2043" s="2">
        <v>500</v>
      </c>
      <c r="O2043" s="8" t="s">
        <v>17</v>
      </c>
      <c r="P2043" t="str">
        <f t="shared" si="74"/>
        <v>Forced</v>
      </c>
      <c r="Q2043">
        <f t="shared" si="75"/>
        <v>2016</v>
      </c>
    </row>
    <row r="2044" spans="1:17" ht="63.75" x14ac:dyDescent="0.25">
      <c r="A2044" s="3">
        <v>226128</v>
      </c>
      <c r="B2044" s="4" t="s">
        <v>220</v>
      </c>
      <c r="C2044" s="6" t="s">
        <v>48</v>
      </c>
      <c r="D2044" s="5" t="s">
        <v>536</v>
      </c>
      <c r="E2044" s="6" t="s">
        <v>38</v>
      </c>
      <c r="F2044" s="6" t="s">
        <v>2382</v>
      </c>
      <c r="G2044" s="5" t="s">
        <v>537</v>
      </c>
      <c r="H2044" s="5" t="s">
        <v>52</v>
      </c>
      <c r="I2044" s="7">
        <v>42446.3215277778</v>
      </c>
      <c r="J2044" s="7">
        <v>42446.944444444402</v>
      </c>
      <c r="K2044" s="8" t="s">
        <v>2510</v>
      </c>
      <c r="L2044" s="8" t="s">
        <v>1276</v>
      </c>
      <c r="M2044" s="9" t="s">
        <v>2511</v>
      </c>
      <c r="N2044" s="2">
        <v>500</v>
      </c>
      <c r="O2044" s="8" t="s">
        <v>2512</v>
      </c>
      <c r="P2044" t="str">
        <f t="shared" si="74"/>
        <v>Fault</v>
      </c>
      <c r="Q2044">
        <f t="shared" si="75"/>
        <v>2016</v>
      </c>
    </row>
    <row r="2045" spans="1:17" x14ac:dyDescent="0.25">
      <c r="A2045" s="3">
        <v>226129</v>
      </c>
      <c r="B2045" s="4" t="s">
        <v>17</v>
      </c>
      <c r="C2045" s="6" t="s">
        <v>17</v>
      </c>
      <c r="D2045" s="5" t="s">
        <v>108</v>
      </c>
      <c r="E2045" s="6" t="s">
        <v>606</v>
      </c>
      <c r="F2045" s="6" t="s">
        <v>2382</v>
      </c>
      <c r="G2045" s="5" t="s">
        <v>537</v>
      </c>
      <c r="H2045" s="5" t="s">
        <v>110</v>
      </c>
      <c r="I2045" s="7">
        <v>42446.3215277778</v>
      </c>
      <c r="J2045" s="7">
        <v>42446.944444444402</v>
      </c>
      <c r="K2045" s="8" t="s">
        <v>17</v>
      </c>
      <c r="L2045" s="8" t="s">
        <v>17</v>
      </c>
      <c r="M2045" s="9" t="s">
        <v>17</v>
      </c>
      <c r="N2045" s="2">
        <v>33</v>
      </c>
      <c r="O2045" s="8" t="s">
        <v>17</v>
      </c>
      <c r="P2045" t="str">
        <f t="shared" si="74"/>
        <v/>
      </c>
      <c r="Q2045">
        <f t="shared" si="75"/>
        <v>2016</v>
      </c>
    </row>
    <row r="2046" spans="1:17" x14ac:dyDescent="0.25">
      <c r="A2046" s="3">
        <v>226169</v>
      </c>
      <c r="B2046" s="4" t="s">
        <v>42</v>
      </c>
      <c r="C2046" s="6" t="s">
        <v>36</v>
      </c>
      <c r="D2046" s="5" t="s">
        <v>332</v>
      </c>
      <c r="E2046" s="6" t="s">
        <v>606</v>
      </c>
      <c r="F2046" s="6" t="s">
        <v>2382</v>
      </c>
      <c r="G2046" s="5" t="s">
        <v>62</v>
      </c>
      <c r="H2046" s="5" t="s">
        <v>36</v>
      </c>
      <c r="I2046" s="7">
        <v>42446.536111111098</v>
      </c>
      <c r="J2046" s="7">
        <v>42446.631249999999</v>
      </c>
      <c r="K2046" s="8" t="s">
        <v>17</v>
      </c>
      <c r="L2046" s="8" t="s">
        <v>17</v>
      </c>
      <c r="M2046" s="9" t="s">
        <v>607</v>
      </c>
      <c r="N2046" s="2">
        <v>132</v>
      </c>
      <c r="O2046" s="8" t="s">
        <v>17</v>
      </c>
      <c r="P2046" t="str">
        <f t="shared" si="74"/>
        <v/>
      </c>
      <c r="Q2046">
        <f t="shared" si="75"/>
        <v>2016</v>
      </c>
    </row>
    <row r="2047" spans="1:17" ht="76.5" x14ac:dyDescent="0.25">
      <c r="A2047" s="3">
        <v>226212</v>
      </c>
      <c r="B2047" s="4" t="s">
        <v>42</v>
      </c>
      <c r="C2047" s="6" t="s">
        <v>36</v>
      </c>
      <c r="D2047" s="5" t="s">
        <v>317</v>
      </c>
      <c r="E2047" s="6" t="s">
        <v>61</v>
      </c>
      <c r="F2047" s="6" t="s">
        <v>2382</v>
      </c>
      <c r="G2047" s="5" t="s">
        <v>57</v>
      </c>
      <c r="H2047" s="5" t="s">
        <v>74</v>
      </c>
      <c r="I2047" s="7">
        <v>42446.870138888902</v>
      </c>
      <c r="J2047" s="7">
        <v>42446.949305555601</v>
      </c>
      <c r="K2047" s="8" t="s">
        <v>2513</v>
      </c>
      <c r="L2047" s="8" t="s">
        <v>1276</v>
      </c>
      <c r="M2047" s="9" t="s">
        <v>607</v>
      </c>
      <c r="N2047" s="2">
        <v>330</v>
      </c>
      <c r="O2047" s="8" t="s">
        <v>17</v>
      </c>
      <c r="P2047" t="str">
        <f t="shared" si="74"/>
        <v>Forced</v>
      </c>
      <c r="Q2047">
        <f t="shared" si="75"/>
        <v>2016</v>
      </c>
    </row>
    <row r="2048" spans="1:17" x14ac:dyDescent="0.25">
      <c r="A2048" s="3">
        <v>226248</v>
      </c>
      <c r="B2048" s="4" t="s">
        <v>17</v>
      </c>
      <c r="C2048" s="6" t="s">
        <v>17</v>
      </c>
      <c r="D2048" s="5" t="s">
        <v>327</v>
      </c>
      <c r="E2048" s="6" t="s">
        <v>606</v>
      </c>
      <c r="F2048" s="6" t="s">
        <v>2382</v>
      </c>
      <c r="G2048" s="5" t="s">
        <v>82</v>
      </c>
      <c r="H2048" s="5" t="s">
        <v>25</v>
      </c>
      <c r="I2048" s="7">
        <v>42447.372222222199</v>
      </c>
      <c r="J2048" s="7">
        <v>42447.7055555556</v>
      </c>
      <c r="K2048" s="8" t="s">
        <v>17</v>
      </c>
      <c r="L2048" s="8" t="s">
        <v>1276</v>
      </c>
      <c r="M2048" s="9" t="s">
        <v>17</v>
      </c>
      <c r="N2048" s="2">
        <v>33</v>
      </c>
      <c r="O2048" s="8" t="s">
        <v>17</v>
      </c>
      <c r="P2048" t="str">
        <f t="shared" si="74"/>
        <v/>
      </c>
      <c r="Q2048">
        <f t="shared" si="75"/>
        <v>2016</v>
      </c>
    </row>
    <row r="2049" spans="1:17" x14ac:dyDescent="0.25">
      <c r="A2049" s="3">
        <v>226249</v>
      </c>
      <c r="B2049" s="4" t="s">
        <v>17</v>
      </c>
      <c r="C2049" s="6" t="s">
        <v>17</v>
      </c>
      <c r="D2049" s="5" t="s">
        <v>528</v>
      </c>
      <c r="E2049" s="6" t="s">
        <v>606</v>
      </c>
      <c r="F2049" s="6" t="s">
        <v>2382</v>
      </c>
      <c r="G2049" s="5" t="s">
        <v>375</v>
      </c>
      <c r="H2049" s="5" t="s">
        <v>25</v>
      </c>
      <c r="I2049" s="7">
        <v>42447.413194444402</v>
      </c>
      <c r="J2049" s="7">
        <v>42447.413194444402</v>
      </c>
      <c r="K2049" s="8" t="s">
        <v>17</v>
      </c>
      <c r="L2049" s="8" t="s">
        <v>1276</v>
      </c>
      <c r="M2049" s="9" t="s">
        <v>17</v>
      </c>
      <c r="N2049" s="2">
        <v>66</v>
      </c>
      <c r="O2049" s="8" t="s">
        <v>17</v>
      </c>
      <c r="P2049" t="str">
        <f t="shared" si="74"/>
        <v/>
      </c>
      <c r="Q2049">
        <f t="shared" si="75"/>
        <v>2016</v>
      </c>
    </row>
    <row r="2050" spans="1:17" ht="25.5" x14ac:dyDescent="0.25">
      <c r="A2050" s="3">
        <v>226339</v>
      </c>
      <c r="B2050" s="4" t="s">
        <v>17</v>
      </c>
      <c r="C2050" s="6" t="s">
        <v>17</v>
      </c>
      <c r="D2050" s="5" t="s">
        <v>224</v>
      </c>
      <c r="E2050" s="6" t="s">
        <v>606</v>
      </c>
      <c r="F2050" s="6" t="s">
        <v>2382</v>
      </c>
      <c r="G2050" s="5" t="s">
        <v>120</v>
      </c>
      <c r="H2050" s="5" t="s">
        <v>25</v>
      </c>
      <c r="I2050" s="7">
        <v>42447.593055555597</v>
      </c>
      <c r="J2050" s="7">
        <v>42447.593055555597</v>
      </c>
      <c r="K2050" s="8" t="s">
        <v>17</v>
      </c>
      <c r="L2050" s="8" t="s">
        <v>1276</v>
      </c>
      <c r="M2050" s="9" t="s">
        <v>17</v>
      </c>
      <c r="N2050" s="2">
        <v>66</v>
      </c>
      <c r="O2050" s="8" t="s">
        <v>17</v>
      </c>
      <c r="P2050" t="str">
        <f t="shared" si="74"/>
        <v/>
      </c>
      <c r="Q2050">
        <f t="shared" si="75"/>
        <v>2016</v>
      </c>
    </row>
    <row r="2051" spans="1:17" ht="63.75" x14ac:dyDescent="0.25">
      <c r="A2051" s="3">
        <v>226345</v>
      </c>
      <c r="B2051" s="4" t="s">
        <v>88</v>
      </c>
      <c r="C2051" s="6" t="s">
        <v>25</v>
      </c>
      <c r="D2051" s="5" t="s">
        <v>515</v>
      </c>
      <c r="E2051" s="6" t="s">
        <v>606</v>
      </c>
      <c r="F2051" s="6" t="s">
        <v>2382</v>
      </c>
      <c r="G2051" s="5" t="s">
        <v>516</v>
      </c>
      <c r="H2051" s="5" t="s">
        <v>25</v>
      </c>
      <c r="I2051" s="7">
        <v>42447.733333333301</v>
      </c>
      <c r="J2051" s="7">
        <v>42447.733333333301</v>
      </c>
      <c r="K2051" s="8" t="s">
        <v>2514</v>
      </c>
      <c r="L2051" s="8" t="s">
        <v>2515</v>
      </c>
      <c r="M2051" s="9" t="s">
        <v>2421</v>
      </c>
      <c r="N2051" s="2">
        <v>330</v>
      </c>
      <c r="O2051" s="8" t="s">
        <v>17</v>
      </c>
      <c r="P2051" t="str">
        <f t="shared" si="74"/>
        <v/>
      </c>
      <c r="Q2051">
        <f t="shared" si="75"/>
        <v>2016</v>
      </c>
    </row>
    <row r="2052" spans="1:17" x14ac:dyDescent="0.25">
      <c r="A2052" s="3">
        <v>226346</v>
      </c>
      <c r="B2052" s="4" t="s">
        <v>17</v>
      </c>
      <c r="C2052" s="6" t="s">
        <v>17</v>
      </c>
      <c r="D2052" s="5" t="s">
        <v>357</v>
      </c>
      <c r="E2052" s="6" t="s">
        <v>606</v>
      </c>
      <c r="F2052" s="6" t="s">
        <v>2382</v>
      </c>
      <c r="G2052" s="5" t="s">
        <v>126</v>
      </c>
      <c r="H2052" s="5" t="s">
        <v>25</v>
      </c>
      <c r="I2052" s="7">
        <v>42447.743750000001</v>
      </c>
      <c r="J2052" s="7">
        <v>42447.743750000001</v>
      </c>
      <c r="K2052" s="8" t="s">
        <v>17</v>
      </c>
      <c r="L2052" s="8" t="s">
        <v>1276</v>
      </c>
      <c r="M2052" s="9" t="s">
        <v>17</v>
      </c>
      <c r="N2052" s="2">
        <v>66</v>
      </c>
      <c r="O2052" s="8" t="s">
        <v>17</v>
      </c>
      <c r="P2052" t="str">
        <f t="shared" ref="P2052:P2115" si="76">IF(OR(E2052="B",E2052="E"),"Forced",IF(OR(E2052="C",E2052="Z"),"Fault",""))</f>
        <v/>
      </c>
      <c r="Q2052">
        <f t="shared" ref="Q2052:Q2115" si="77">YEAR(I2052)</f>
        <v>2016</v>
      </c>
    </row>
    <row r="2053" spans="1:17" x14ac:dyDescent="0.25">
      <c r="A2053" s="3">
        <v>226347</v>
      </c>
      <c r="B2053" s="4" t="s">
        <v>17</v>
      </c>
      <c r="C2053" s="6" t="s">
        <v>17</v>
      </c>
      <c r="D2053" s="5" t="s">
        <v>134</v>
      </c>
      <c r="E2053" s="6" t="s">
        <v>606</v>
      </c>
      <c r="F2053" s="6" t="s">
        <v>2382</v>
      </c>
      <c r="G2053" s="5" t="s">
        <v>135</v>
      </c>
      <c r="H2053" s="5" t="s">
        <v>25</v>
      </c>
      <c r="I2053" s="7">
        <v>42447.778472222199</v>
      </c>
      <c r="J2053" s="7">
        <v>42447.778472222199</v>
      </c>
      <c r="K2053" s="8" t="s">
        <v>17</v>
      </c>
      <c r="L2053" s="8" t="s">
        <v>1276</v>
      </c>
      <c r="M2053" s="9" t="s">
        <v>17</v>
      </c>
      <c r="N2053" s="2">
        <v>66</v>
      </c>
      <c r="O2053" s="8" t="s">
        <v>17</v>
      </c>
      <c r="P2053" t="str">
        <f t="shared" si="76"/>
        <v/>
      </c>
      <c r="Q2053">
        <f t="shared" si="77"/>
        <v>2016</v>
      </c>
    </row>
    <row r="2054" spans="1:17" x14ac:dyDescent="0.25">
      <c r="A2054" s="3">
        <v>226348</v>
      </c>
      <c r="B2054" s="4" t="s">
        <v>17</v>
      </c>
      <c r="C2054" s="6" t="s">
        <v>17</v>
      </c>
      <c r="D2054" s="5" t="s">
        <v>134</v>
      </c>
      <c r="E2054" s="6" t="s">
        <v>606</v>
      </c>
      <c r="F2054" s="6" t="s">
        <v>2382</v>
      </c>
      <c r="G2054" s="5" t="s">
        <v>135</v>
      </c>
      <c r="H2054" s="5" t="s">
        <v>25</v>
      </c>
      <c r="I2054" s="7">
        <v>42447.784027777801</v>
      </c>
      <c r="J2054" s="7">
        <v>42447.784027777801</v>
      </c>
      <c r="K2054" s="8" t="s">
        <v>17</v>
      </c>
      <c r="L2054" s="8" t="s">
        <v>1276</v>
      </c>
      <c r="M2054" s="9" t="s">
        <v>17</v>
      </c>
      <c r="N2054" s="2">
        <v>66</v>
      </c>
      <c r="O2054" s="8" t="s">
        <v>17</v>
      </c>
      <c r="P2054" t="str">
        <f t="shared" si="76"/>
        <v/>
      </c>
      <c r="Q2054">
        <f t="shared" si="77"/>
        <v>2016</v>
      </c>
    </row>
    <row r="2055" spans="1:17" x14ac:dyDescent="0.25">
      <c r="A2055" s="3">
        <v>226349</v>
      </c>
      <c r="B2055" s="4" t="s">
        <v>17</v>
      </c>
      <c r="C2055" s="6" t="s">
        <v>17</v>
      </c>
      <c r="D2055" s="5" t="s">
        <v>134</v>
      </c>
      <c r="E2055" s="6" t="s">
        <v>606</v>
      </c>
      <c r="F2055" s="6" t="s">
        <v>2382</v>
      </c>
      <c r="G2055" s="5" t="s">
        <v>135</v>
      </c>
      <c r="H2055" s="5" t="s">
        <v>25</v>
      </c>
      <c r="I2055" s="7">
        <v>42447.797916666699</v>
      </c>
      <c r="J2055" s="7">
        <v>42447.797916666699</v>
      </c>
      <c r="K2055" s="8" t="s">
        <v>17</v>
      </c>
      <c r="L2055" s="8" t="s">
        <v>1276</v>
      </c>
      <c r="M2055" s="9" t="s">
        <v>17</v>
      </c>
      <c r="N2055" s="2">
        <v>66</v>
      </c>
      <c r="O2055" s="8" t="s">
        <v>17</v>
      </c>
      <c r="P2055" t="str">
        <f t="shared" si="76"/>
        <v/>
      </c>
      <c r="Q2055">
        <f t="shared" si="77"/>
        <v>2016</v>
      </c>
    </row>
    <row r="2056" spans="1:17" ht="51" x14ac:dyDescent="0.25">
      <c r="A2056" s="3">
        <v>226375</v>
      </c>
      <c r="B2056" s="4" t="s">
        <v>95</v>
      </c>
      <c r="C2056" s="6" t="s">
        <v>36</v>
      </c>
      <c r="D2056" s="5" t="s">
        <v>509</v>
      </c>
      <c r="E2056" s="6" t="s">
        <v>61</v>
      </c>
      <c r="F2056" s="6" t="s">
        <v>2382</v>
      </c>
      <c r="G2056" s="5" t="s">
        <v>87</v>
      </c>
      <c r="H2056" s="5" t="s">
        <v>110</v>
      </c>
      <c r="I2056" s="7">
        <v>42450.555555555598</v>
      </c>
      <c r="J2056" s="7">
        <v>42452.597222222197</v>
      </c>
      <c r="K2056" s="8" t="s">
        <v>17</v>
      </c>
      <c r="L2056" s="8" t="s">
        <v>17</v>
      </c>
      <c r="M2056" s="9" t="s">
        <v>2516</v>
      </c>
      <c r="N2056" s="2">
        <v>330</v>
      </c>
      <c r="O2056" s="8" t="s">
        <v>2517</v>
      </c>
      <c r="P2056" t="str">
        <f t="shared" si="76"/>
        <v>Forced</v>
      </c>
      <c r="Q2056">
        <f t="shared" si="77"/>
        <v>2016</v>
      </c>
    </row>
    <row r="2057" spans="1:17" ht="38.25" x14ac:dyDescent="0.25">
      <c r="A2057" s="3">
        <v>226399</v>
      </c>
      <c r="B2057" s="4" t="s">
        <v>95</v>
      </c>
      <c r="C2057" s="6" t="s">
        <v>36</v>
      </c>
      <c r="D2057" s="5" t="s">
        <v>2518</v>
      </c>
      <c r="E2057" s="6" t="s">
        <v>606</v>
      </c>
      <c r="F2057" s="6" t="s">
        <v>2382</v>
      </c>
      <c r="G2057" s="5" t="s">
        <v>79</v>
      </c>
      <c r="H2057" s="5" t="s">
        <v>36</v>
      </c>
      <c r="I2057" s="7">
        <v>42451.301388888904</v>
      </c>
      <c r="J2057" s="7">
        <v>42451.422222222202</v>
      </c>
      <c r="K2057" s="8" t="s">
        <v>17</v>
      </c>
      <c r="L2057" s="8" t="s">
        <v>17</v>
      </c>
      <c r="M2057" s="9" t="s">
        <v>2519</v>
      </c>
      <c r="N2057" s="2">
        <v>330</v>
      </c>
      <c r="O2057" s="8" t="s">
        <v>2520</v>
      </c>
      <c r="P2057" t="str">
        <f t="shared" si="76"/>
        <v/>
      </c>
      <c r="Q2057">
        <f t="shared" si="77"/>
        <v>2016</v>
      </c>
    </row>
    <row r="2058" spans="1:17" x14ac:dyDescent="0.25">
      <c r="A2058" s="3">
        <v>226400</v>
      </c>
      <c r="B2058" s="4" t="s">
        <v>17</v>
      </c>
      <c r="C2058" s="6" t="s">
        <v>17</v>
      </c>
      <c r="D2058" s="5" t="s">
        <v>125</v>
      </c>
      <c r="E2058" s="6" t="s">
        <v>606</v>
      </c>
      <c r="F2058" s="6" t="s">
        <v>2382</v>
      </c>
      <c r="G2058" s="5" t="s">
        <v>126</v>
      </c>
      <c r="H2058" s="5" t="s">
        <v>25</v>
      </c>
      <c r="I2058" s="7">
        <v>42450.690277777801</v>
      </c>
      <c r="J2058" s="7">
        <v>42450.690277777801</v>
      </c>
      <c r="K2058" s="8" t="s">
        <v>17</v>
      </c>
      <c r="L2058" s="8" t="s">
        <v>1276</v>
      </c>
      <c r="M2058" s="9" t="s">
        <v>17</v>
      </c>
      <c r="N2058" s="2">
        <v>66</v>
      </c>
      <c r="O2058" s="8" t="s">
        <v>17</v>
      </c>
      <c r="P2058" t="str">
        <f t="shared" si="76"/>
        <v/>
      </c>
      <c r="Q2058">
        <f t="shared" si="77"/>
        <v>2016</v>
      </c>
    </row>
    <row r="2059" spans="1:17" ht="165.75" x14ac:dyDescent="0.25">
      <c r="A2059" s="3">
        <v>226402</v>
      </c>
      <c r="B2059" s="4" t="s">
        <v>17</v>
      </c>
      <c r="C2059" s="6" t="s">
        <v>17</v>
      </c>
      <c r="D2059" s="5" t="s">
        <v>449</v>
      </c>
      <c r="E2059" s="6" t="s">
        <v>606</v>
      </c>
      <c r="F2059" s="6" t="s">
        <v>2382</v>
      </c>
      <c r="G2059" s="5" t="s">
        <v>326</v>
      </c>
      <c r="H2059" s="5" t="s">
        <v>25</v>
      </c>
      <c r="I2059" s="7">
        <v>42450.763888888898</v>
      </c>
      <c r="K2059" s="8" t="s">
        <v>2521</v>
      </c>
      <c r="L2059" s="8" t="s">
        <v>1276</v>
      </c>
      <c r="M2059" s="9" t="s">
        <v>17</v>
      </c>
      <c r="N2059" s="2">
        <v>66</v>
      </c>
      <c r="O2059" s="8" t="s">
        <v>17</v>
      </c>
      <c r="P2059" t="str">
        <f t="shared" si="76"/>
        <v/>
      </c>
      <c r="Q2059">
        <f t="shared" si="77"/>
        <v>2016</v>
      </c>
    </row>
    <row r="2060" spans="1:17" ht="63.75" x14ac:dyDescent="0.25">
      <c r="A2060" s="3">
        <v>226434</v>
      </c>
      <c r="B2060" s="4" t="s">
        <v>95</v>
      </c>
      <c r="C2060" s="6" t="s">
        <v>36</v>
      </c>
      <c r="D2060" s="5" t="s">
        <v>410</v>
      </c>
      <c r="E2060" s="6" t="s">
        <v>61</v>
      </c>
      <c r="F2060" s="6" t="s">
        <v>2382</v>
      </c>
      <c r="G2060" s="5" t="s">
        <v>283</v>
      </c>
      <c r="H2060" s="5" t="s">
        <v>110</v>
      </c>
      <c r="I2060" s="7">
        <v>42452.3215277778</v>
      </c>
      <c r="J2060" s="7">
        <v>42452.429166666698</v>
      </c>
      <c r="K2060" s="8" t="s">
        <v>17</v>
      </c>
      <c r="L2060" s="8" t="s">
        <v>17</v>
      </c>
      <c r="M2060" s="9" t="s">
        <v>2522</v>
      </c>
      <c r="N2060" s="2">
        <v>330</v>
      </c>
      <c r="O2060" s="8" t="s">
        <v>2523</v>
      </c>
      <c r="P2060" t="str">
        <f t="shared" si="76"/>
        <v>Forced</v>
      </c>
      <c r="Q2060">
        <f t="shared" si="77"/>
        <v>2016</v>
      </c>
    </row>
    <row r="2061" spans="1:17" x14ac:dyDescent="0.25">
      <c r="A2061" s="3">
        <v>226618</v>
      </c>
      <c r="B2061" s="4" t="s">
        <v>42</v>
      </c>
      <c r="C2061" s="6" t="s">
        <v>36</v>
      </c>
      <c r="D2061" s="5" t="s">
        <v>646</v>
      </c>
      <c r="E2061" s="6" t="s">
        <v>606</v>
      </c>
      <c r="F2061" s="6" t="s">
        <v>2382</v>
      </c>
      <c r="G2061" s="5" t="s">
        <v>62</v>
      </c>
      <c r="H2061" s="5" t="s">
        <v>36</v>
      </c>
      <c r="I2061" s="7">
        <v>42452.671527777798</v>
      </c>
      <c r="J2061" s="7">
        <v>42452.770138888904</v>
      </c>
      <c r="K2061" s="8" t="s">
        <v>17</v>
      </c>
      <c r="L2061" s="8" t="s">
        <v>17</v>
      </c>
      <c r="M2061" s="9" t="s">
        <v>2524</v>
      </c>
      <c r="N2061" s="2">
        <v>330</v>
      </c>
      <c r="O2061" s="8" t="s">
        <v>17</v>
      </c>
      <c r="P2061" t="str">
        <f t="shared" si="76"/>
        <v/>
      </c>
      <c r="Q2061">
        <f t="shared" si="77"/>
        <v>2016</v>
      </c>
    </row>
    <row r="2062" spans="1:17" x14ac:dyDescent="0.25">
      <c r="A2062" s="3">
        <v>226619</v>
      </c>
      <c r="B2062" s="4" t="s">
        <v>17</v>
      </c>
      <c r="C2062" s="6" t="s">
        <v>17</v>
      </c>
      <c r="D2062" s="5" t="s">
        <v>2525</v>
      </c>
      <c r="E2062" s="6" t="s">
        <v>606</v>
      </c>
      <c r="F2062" s="6" t="s">
        <v>2382</v>
      </c>
      <c r="G2062" s="5" t="s">
        <v>105</v>
      </c>
      <c r="H2062" s="5" t="s">
        <v>36</v>
      </c>
      <c r="I2062" s="7">
        <v>42452.750694444403</v>
      </c>
      <c r="J2062" s="7">
        <v>42452.750694444403</v>
      </c>
      <c r="K2062" s="8" t="s">
        <v>17</v>
      </c>
      <c r="L2062" s="8" t="s">
        <v>1276</v>
      </c>
      <c r="M2062" s="9" t="s">
        <v>17</v>
      </c>
      <c r="N2062" s="2">
        <v>66</v>
      </c>
      <c r="O2062" s="8" t="s">
        <v>17</v>
      </c>
      <c r="P2062" t="str">
        <f t="shared" si="76"/>
        <v/>
      </c>
      <c r="Q2062">
        <f t="shared" si="77"/>
        <v>2016</v>
      </c>
    </row>
    <row r="2063" spans="1:17" ht="38.25" x14ac:dyDescent="0.25">
      <c r="A2063" s="3">
        <v>226708</v>
      </c>
      <c r="B2063" s="4" t="s">
        <v>17</v>
      </c>
      <c r="C2063" s="6" t="s">
        <v>17</v>
      </c>
      <c r="D2063" s="5" t="s">
        <v>484</v>
      </c>
      <c r="E2063" s="6" t="s">
        <v>606</v>
      </c>
      <c r="F2063" s="6" t="s">
        <v>2382</v>
      </c>
      <c r="G2063" s="5" t="s">
        <v>188</v>
      </c>
      <c r="H2063" s="5" t="s">
        <v>25</v>
      </c>
      <c r="I2063" s="7">
        <v>42454.729861111096</v>
      </c>
      <c r="J2063" s="7">
        <v>42454.965972222199</v>
      </c>
      <c r="K2063" s="8" t="s">
        <v>2526</v>
      </c>
      <c r="L2063" s="8" t="s">
        <v>1276</v>
      </c>
      <c r="M2063" s="9" t="s">
        <v>17</v>
      </c>
      <c r="N2063" s="2">
        <v>66</v>
      </c>
      <c r="O2063" s="8" t="s">
        <v>17</v>
      </c>
      <c r="P2063" t="str">
        <f t="shared" si="76"/>
        <v/>
      </c>
      <c r="Q2063">
        <f t="shared" si="77"/>
        <v>2016</v>
      </c>
    </row>
    <row r="2064" spans="1:17" x14ac:dyDescent="0.25">
      <c r="A2064" s="3">
        <v>226709</v>
      </c>
      <c r="B2064" s="4" t="s">
        <v>17</v>
      </c>
      <c r="C2064" s="6" t="s">
        <v>17</v>
      </c>
      <c r="D2064" s="5" t="s">
        <v>247</v>
      </c>
      <c r="E2064" s="6" t="s">
        <v>606</v>
      </c>
      <c r="F2064" s="6" t="s">
        <v>2382</v>
      </c>
      <c r="G2064" s="5" t="s">
        <v>188</v>
      </c>
      <c r="H2064" s="5" t="s">
        <v>52</v>
      </c>
      <c r="I2064" s="7">
        <v>42454.729861111096</v>
      </c>
      <c r="J2064" s="7">
        <v>42454.965972222199</v>
      </c>
      <c r="K2064" s="8" t="s">
        <v>17</v>
      </c>
      <c r="L2064" s="8" t="s">
        <v>17</v>
      </c>
      <c r="M2064" s="9" t="s">
        <v>17</v>
      </c>
      <c r="N2064" s="2">
        <v>66</v>
      </c>
      <c r="O2064" s="8" t="s">
        <v>17</v>
      </c>
      <c r="P2064" t="str">
        <f t="shared" si="76"/>
        <v/>
      </c>
      <c r="Q2064">
        <f t="shared" si="77"/>
        <v>2016</v>
      </c>
    </row>
    <row r="2065" spans="1:17" ht="38.25" x14ac:dyDescent="0.25">
      <c r="A2065" s="3">
        <v>226933</v>
      </c>
      <c r="B2065" s="4" t="s">
        <v>42</v>
      </c>
      <c r="C2065" s="6" t="s">
        <v>52</v>
      </c>
      <c r="D2065" s="5" t="s">
        <v>53</v>
      </c>
      <c r="E2065" s="6" t="s">
        <v>61</v>
      </c>
      <c r="F2065" s="6" t="s">
        <v>2382</v>
      </c>
      <c r="G2065" s="5" t="s">
        <v>183</v>
      </c>
      <c r="H2065" s="5" t="s">
        <v>52</v>
      </c>
      <c r="I2065" s="7">
        <v>42459.763888888898</v>
      </c>
      <c r="J2065" s="7">
        <v>42460.672916666699</v>
      </c>
      <c r="K2065" s="8" t="s">
        <v>17</v>
      </c>
      <c r="L2065" s="8" t="s">
        <v>17</v>
      </c>
      <c r="M2065" s="9" t="s">
        <v>2527</v>
      </c>
      <c r="N2065" s="2">
        <v>330</v>
      </c>
      <c r="O2065" s="8" t="s">
        <v>2528</v>
      </c>
      <c r="P2065" t="str">
        <f t="shared" si="76"/>
        <v>Forced</v>
      </c>
      <c r="Q2065">
        <f t="shared" si="77"/>
        <v>2016</v>
      </c>
    </row>
    <row r="2066" spans="1:17" ht="63.75" x14ac:dyDescent="0.25">
      <c r="A2066" s="3">
        <v>226936</v>
      </c>
      <c r="B2066" s="4" t="s">
        <v>2130</v>
      </c>
      <c r="C2066" s="6" t="s">
        <v>24</v>
      </c>
      <c r="D2066" s="5" t="s">
        <v>189</v>
      </c>
      <c r="E2066" s="6" t="s">
        <v>606</v>
      </c>
      <c r="F2066" s="6" t="s">
        <v>2382</v>
      </c>
      <c r="G2066" s="5" t="s">
        <v>190</v>
      </c>
      <c r="H2066" s="5" t="s">
        <v>25</v>
      </c>
      <c r="I2066" s="7">
        <v>42460.241666666698</v>
      </c>
      <c r="J2066" s="7">
        <v>42460.241666666698</v>
      </c>
      <c r="K2066" s="8" t="s">
        <v>2529</v>
      </c>
      <c r="L2066" s="8" t="s">
        <v>2530</v>
      </c>
      <c r="M2066" s="9" t="s">
        <v>2531</v>
      </c>
      <c r="N2066" s="2">
        <v>132</v>
      </c>
      <c r="O2066" s="8" t="s">
        <v>17</v>
      </c>
      <c r="P2066" t="str">
        <f t="shared" si="76"/>
        <v/>
      </c>
      <c r="Q2066">
        <f t="shared" si="77"/>
        <v>2016</v>
      </c>
    </row>
    <row r="2067" spans="1:17" x14ac:dyDescent="0.25">
      <c r="A2067" s="3">
        <v>226985</v>
      </c>
      <c r="B2067" s="4" t="s">
        <v>42</v>
      </c>
      <c r="C2067" s="6" t="s">
        <v>36</v>
      </c>
      <c r="D2067" s="5" t="s">
        <v>332</v>
      </c>
      <c r="E2067" s="6" t="s">
        <v>606</v>
      </c>
      <c r="F2067" s="6" t="s">
        <v>2382</v>
      </c>
      <c r="G2067" s="5" t="s">
        <v>62</v>
      </c>
      <c r="H2067" s="5" t="s">
        <v>36</v>
      </c>
      <c r="I2067" s="7">
        <v>42460.613888888904</v>
      </c>
      <c r="J2067" s="7">
        <v>42460.6743055556</v>
      </c>
      <c r="K2067" s="8" t="s">
        <v>17</v>
      </c>
      <c r="L2067" s="8" t="s">
        <v>17</v>
      </c>
      <c r="M2067" s="9" t="s">
        <v>2532</v>
      </c>
      <c r="N2067" s="2">
        <v>132</v>
      </c>
      <c r="O2067" s="8" t="s">
        <v>17</v>
      </c>
      <c r="P2067" t="str">
        <f t="shared" si="76"/>
        <v/>
      </c>
      <c r="Q2067">
        <f t="shared" si="77"/>
        <v>2016</v>
      </c>
    </row>
    <row r="2068" spans="1:17" x14ac:dyDescent="0.25">
      <c r="A2068" s="3">
        <v>227139</v>
      </c>
      <c r="B2068" s="4" t="s">
        <v>42</v>
      </c>
      <c r="C2068" s="6" t="s">
        <v>36</v>
      </c>
      <c r="D2068" s="5" t="s">
        <v>317</v>
      </c>
      <c r="E2068" s="6" t="s">
        <v>61</v>
      </c>
      <c r="F2068" s="6" t="s">
        <v>2533</v>
      </c>
      <c r="G2068" s="5" t="s">
        <v>57</v>
      </c>
      <c r="H2068" s="5" t="s">
        <v>74</v>
      </c>
      <c r="I2068" s="7">
        <v>42463.182638888902</v>
      </c>
      <c r="J2068" s="7">
        <v>42463.252083333296</v>
      </c>
      <c r="K2068" s="8" t="s">
        <v>17</v>
      </c>
      <c r="L2068" s="8" t="s">
        <v>1276</v>
      </c>
      <c r="M2068" s="9" t="s">
        <v>2532</v>
      </c>
      <c r="N2068" s="2">
        <v>330</v>
      </c>
      <c r="O2068" s="8" t="s">
        <v>17</v>
      </c>
      <c r="P2068" t="str">
        <f t="shared" si="76"/>
        <v>Forced</v>
      </c>
      <c r="Q2068">
        <f t="shared" si="77"/>
        <v>2016</v>
      </c>
    </row>
    <row r="2069" spans="1:17" ht="89.25" x14ac:dyDescent="0.25">
      <c r="A2069" s="3">
        <v>227150</v>
      </c>
      <c r="B2069" s="4" t="s">
        <v>73</v>
      </c>
      <c r="C2069" s="6" t="s">
        <v>24</v>
      </c>
      <c r="D2069" s="5" t="s">
        <v>2534</v>
      </c>
      <c r="E2069" s="6" t="s">
        <v>606</v>
      </c>
      <c r="F2069" s="6" t="s">
        <v>2533</v>
      </c>
      <c r="G2069" s="5" t="s">
        <v>188</v>
      </c>
      <c r="H2069" s="5" t="s">
        <v>164</v>
      </c>
      <c r="I2069" s="7">
        <v>42463.760416666701</v>
      </c>
      <c r="J2069" s="7">
        <v>42463.897916666698</v>
      </c>
      <c r="K2069" s="8" t="s">
        <v>2535</v>
      </c>
      <c r="L2069" s="8" t="s">
        <v>1276</v>
      </c>
      <c r="M2069" s="9" t="s">
        <v>2536</v>
      </c>
      <c r="N2069" s="2">
        <v>33</v>
      </c>
      <c r="O2069" s="8" t="s">
        <v>2537</v>
      </c>
      <c r="P2069" t="str">
        <f t="shared" si="76"/>
        <v/>
      </c>
      <c r="Q2069">
        <f t="shared" si="77"/>
        <v>2016</v>
      </c>
    </row>
    <row r="2070" spans="1:17" x14ac:dyDescent="0.25">
      <c r="A2070" s="3">
        <v>227151</v>
      </c>
      <c r="B2070" s="4" t="s">
        <v>17</v>
      </c>
      <c r="C2070" s="6" t="s">
        <v>17</v>
      </c>
      <c r="D2070" s="5" t="s">
        <v>433</v>
      </c>
      <c r="E2070" s="6" t="s">
        <v>38</v>
      </c>
      <c r="F2070" s="6" t="s">
        <v>2533</v>
      </c>
      <c r="G2070" s="5" t="s">
        <v>188</v>
      </c>
      <c r="H2070" s="5" t="s">
        <v>52</v>
      </c>
      <c r="I2070" s="7">
        <v>42463.760416666701</v>
      </c>
      <c r="J2070" s="7">
        <v>42463.897916666698</v>
      </c>
      <c r="K2070" s="8" t="s">
        <v>17</v>
      </c>
      <c r="L2070" s="8" t="s">
        <v>17</v>
      </c>
      <c r="M2070" s="9" t="s">
        <v>17</v>
      </c>
      <c r="N2070" s="2">
        <v>132</v>
      </c>
      <c r="O2070" s="8" t="s">
        <v>17</v>
      </c>
      <c r="P2070" t="str">
        <f t="shared" si="76"/>
        <v>Fault</v>
      </c>
      <c r="Q2070">
        <f t="shared" si="77"/>
        <v>2016</v>
      </c>
    </row>
    <row r="2071" spans="1:17" x14ac:dyDescent="0.25">
      <c r="A2071" s="3">
        <v>227152</v>
      </c>
      <c r="B2071" s="4" t="s">
        <v>17</v>
      </c>
      <c r="C2071" s="6" t="s">
        <v>17</v>
      </c>
      <c r="D2071" s="5" t="s">
        <v>672</v>
      </c>
      <c r="E2071" s="6" t="s">
        <v>606</v>
      </c>
      <c r="F2071" s="6" t="s">
        <v>2533</v>
      </c>
      <c r="G2071" s="5" t="s">
        <v>188</v>
      </c>
      <c r="H2071" s="5" t="s">
        <v>36</v>
      </c>
      <c r="I2071" s="7">
        <v>42463.760416666701</v>
      </c>
      <c r="J2071" s="7">
        <v>42463.897916666698</v>
      </c>
      <c r="K2071" s="8" t="s">
        <v>17</v>
      </c>
      <c r="L2071" s="8" t="s">
        <v>17</v>
      </c>
      <c r="M2071" s="9" t="s">
        <v>17</v>
      </c>
      <c r="N2071" s="2">
        <v>33</v>
      </c>
      <c r="O2071" s="8" t="s">
        <v>17</v>
      </c>
      <c r="P2071" t="str">
        <f t="shared" si="76"/>
        <v/>
      </c>
      <c r="Q2071">
        <f t="shared" si="77"/>
        <v>2016</v>
      </c>
    </row>
    <row r="2072" spans="1:17" x14ac:dyDescent="0.25">
      <c r="A2072" s="3">
        <v>227153</v>
      </c>
      <c r="B2072" s="4" t="s">
        <v>17</v>
      </c>
      <c r="C2072" s="6" t="s">
        <v>17</v>
      </c>
      <c r="D2072" s="5" t="s">
        <v>160</v>
      </c>
      <c r="E2072" s="6" t="s">
        <v>606</v>
      </c>
      <c r="F2072" s="6" t="s">
        <v>2533</v>
      </c>
      <c r="G2072" s="5" t="s">
        <v>188</v>
      </c>
      <c r="H2072" s="5" t="s">
        <v>63</v>
      </c>
      <c r="I2072" s="7">
        <v>42463.760416666701</v>
      </c>
      <c r="J2072" s="7">
        <v>42463.897916666698</v>
      </c>
      <c r="K2072" s="8" t="s">
        <v>17</v>
      </c>
      <c r="L2072" s="8" t="s">
        <v>17</v>
      </c>
      <c r="M2072" s="9" t="s">
        <v>17</v>
      </c>
      <c r="N2072" s="2">
        <v>33</v>
      </c>
      <c r="O2072" s="8" t="s">
        <v>17</v>
      </c>
      <c r="P2072" t="str">
        <f t="shared" si="76"/>
        <v/>
      </c>
      <c r="Q2072">
        <f t="shared" si="77"/>
        <v>2016</v>
      </c>
    </row>
    <row r="2073" spans="1:17" ht="25.5" x14ac:dyDescent="0.25">
      <c r="A2073" s="3">
        <v>227154</v>
      </c>
      <c r="B2073" s="4" t="s">
        <v>17</v>
      </c>
      <c r="C2073" s="6" t="s">
        <v>17</v>
      </c>
      <c r="D2073" s="5" t="s">
        <v>577</v>
      </c>
      <c r="E2073" s="6" t="s">
        <v>606</v>
      </c>
      <c r="F2073" s="6" t="s">
        <v>2533</v>
      </c>
      <c r="G2073" s="5" t="s">
        <v>188</v>
      </c>
      <c r="H2073" s="5" t="s">
        <v>25</v>
      </c>
      <c r="I2073" s="7">
        <v>42463.760416666701</v>
      </c>
      <c r="J2073" s="7">
        <v>42463.897916666698</v>
      </c>
      <c r="K2073" s="8" t="s">
        <v>17</v>
      </c>
      <c r="L2073" s="8" t="s">
        <v>17</v>
      </c>
      <c r="M2073" s="9" t="s">
        <v>17</v>
      </c>
      <c r="N2073" s="2">
        <v>33</v>
      </c>
      <c r="O2073" s="8" t="s">
        <v>17</v>
      </c>
      <c r="P2073" t="str">
        <f t="shared" si="76"/>
        <v/>
      </c>
      <c r="Q2073">
        <f t="shared" si="77"/>
        <v>2016</v>
      </c>
    </row>
    <row r="2074" spans="1:17" ht="25.5" x14ac:dyDescent="0.25">
      <c r="A2074" s="3">
        <v>227155</v>
      </c>
      <c r="B2074" s="4" t="s">
        <v>17</v>
      </c>
      <c r="C2074" s="6" t="s">
        <v>17</v>
      </c>
      <c r="D2074" s="5" t="s">
        <v>622</v>
      </c>
      <c r="E2074" s="6" t="s">
        <v>606</v>
      </c>
      <c r="F2074" s="6" t="s">
        <v>2533</v>
      </c>
      <c r="G2074" s="5" t="s">
        <v>188</v>
      </c>
      <c r="H2074" s="5" t="s">
        <v>25</v>
      </c>
      <c r="I2074" s="7">
        <v>42463.760416666701</v>
      </c>
      <c r="J2074" s="7">
        <v>42463.897916666698</v>
      </c>
      <c r="K2074" s="8" t="s">
        <v>17</v>
      </c>
      <c r="L2074" s="8" t="s">
        <v>17</v>
      </c>
      <c r="M2074" s="9" t="s">
        <v>17</v>
      </c>
      <c r="N2074" s="2">
        <v>33</v>
      </c>
      <c r="O2074" s="8" t="s">
        <v>17</v>
      </c>
      <c r="P2074" t="str">
        <f t="shared" si="76"/>
        <v/>
      </c>
      <c r="Q2074">
        <f t="shared" si="77"/>
        <v>2016</v>
      </c>
    </row>
    <row r="2075" spans="1:17" x14ac:dyDescent="0.25">
      <c r="A2075" s="3">
        <v>227451</v>
      </c>
      <c r="B2075" s="4" t="s">
        <v>42</v>
      </c>
      <c r="C2075" s="6" t="s">
        <v>180</v>
      </c>
      <c r="D2075" s="5" t="s">
        <v>160</v>
      </c>
      <c r="E2075" s="6" t="s">
        <v>38</v>
      </c>
      <c r="F2075" s="6" t="s">
        <v>2533</v>
      </c>
      <c r="G2075" s="5" t="s">
        <v>284</v>
      </c>
      <c r="H2075" s="5" t="s">
        <v>63</v>
      </c>
      <c r="I2075" s="7">
        <v>42466.835416666698</v>
      </c>
      <c r="J2075" s="7">
        <v>42467.633333333302</v>
      </c>
      <c r="K2075" s="8" t="s">
        <v>17</v>
      </c>
      <c r="L2075" s="8" t="s">
        <v>1276</v>
      </c>
      <c r="M2075" s="9" t="s">
        <v>2538</v>
      </c>
      <c r="N2075" s="2">
        <v>66</v>
      </c>
      <c r="O2075" s="8" t="s">
        <v>17</v>
      </c>
      <c r="P2075" t="str">
        <f t="shared" si="76"/>
        <v>Fault</v>
      </c>
      <c r="Q2075">
        <f t="shared" si="77"/>
        <v>2016</v>
      </c>
    </row>
    <row r="2076" spans="1:17" ht="25.5" x14ac:dyDescent="0.25">
      <c r="A2076" s="3">
        <v>227846</v>
      </c>
      <c r="B2076" s="4" t="s">
        <v>42</v>
      </c>
      <c r="C2076" s="6" t="s">
        <v>36</v>
      </c>
      <c r="D2076" s="5" t="s">
        <v>332</v>
      </c>
      <c r="E2076" s="6" t="s">
        <v>606</v>
      </c>
      <c r="F2076" s="6" t="s">
        <v>2533</v>
      </c>
      <c r="G2076" s="5" t="s">
        <v>62</v>
      </c>
      <c r="H2076" s="5" t="s">
        <v>36</v>
      </c>
      <c r="I2076" s="7">
        <v>42468.5715277778</v>
      </c>
      <c r="J2076" s="7">
        <v>42468.668749999997</v>
      </c>
      <c r="K2076" s="8" t="s">
        <v>17</v>
      </c>
      <c r="L2076" s="8" t="s">
        <v>17</v>
      </c>
      <c r="M2076" s="9" t="s">
        <v>2539</v>
      </c>
      <c r="N2076" s="2">
        <v>132</v>
      </c>
      <c r="O2076" s="8" t="s">
        <v>17</v>
      </c>
      <c r="P2076" t="str">
        <f t="shared" si="76"/>
        <v/>
      </c>
      <c r="Q2076">
        <f t="shared" si="77"/>
        <v>2016</v>
      </c>
    </row>
    <row r="2077" spans="1:17" ht="51" x14ac:dyDescent="0.25">
      <c r="A2077" s="3">
        <v>227871</v>
      </c>
      <c r="B2077" s="4" t="s">
        <v>88</v>
      </c>
      <c r="C2077" s="6" t="s">
        <v>25</v>
      </c>
      <c r="D2077" s="5" t="s">
        <v>443</v>
      </c>
      <c r="E2077" s="6" t="s">
        <v>606</v>
      </c>
      <c r="F2077" s="6" t="s">
        <v>2533</v>
      </c>
      <c r="G2077" s="5" t="s">
        <v>389</v>
      </c>
      <c r="H2077" s="5" t="s">
        <v>25</v>
      </c>
      <c r="I2077" s="7">
        <v>42470.558333333298</v>
      </c>
      <c r="J2077" s="7">
        <v>42470.558333333298</v>
      </c>
      <c r="K2077" s="8" t="s">
        <v>2540</v>
      </c>
      <c r="L2077" s="8" t="s">
        <v>1276</v>
      </c>
      <c r="M2077" s="9" t="s">
        <v>2541</v>
      </c>
      <c r="N2077" s="2">
        <v>330</v>
      </c>
      <c r="O2077" s="8" t="s">
        <v>17</v>
      </c>
      <c r="P2077" t="str">
        <f t="shared" si="76"/>
        <v/>
      </c>
      <c r="Q2077">
        <f t="shared" si="77"/>
        <v>2016</v>
      </c>
    </row>
    <row r="2078" spans="1:17" x14ac:dyDescent="0.25">
      <c r="A2078" s="3">
        <v>227872</v>
      </c>
      <c r="B2078" s="4" t="s">
        <v>17</v>
      </c>
      <c r="C2078" s="6" t="s">
        <v>17</v>
      </c>
      <c r="D2078" s="5" t="s">
        <v>445</v>
      </c>
      <c r="E2078" s="6" t="s">
        <v>606</v>
      </c>
      <c r="F2078" s="6" t="s">
        <v>2533</v>
      </c>
      <c r="G2078" s="5" t="s">
        <v>87</v>
      </c>
      <c r="H2078" s="5" t="s">
        <v>110</v>
      </c>
      <c r="I2078" s="7">
        <v>42470.558333333298</v>
      </c>
      <c r="J2078" s="7">
        <v>42470.558333333298</v>
      </c>
      <c r="K2078" s="8" t="s">
        <v>17</v>
      </c>
      <c r="L2078" s="8" t="s">
        <v>17</v>
      </c>
      <c r="M2078" s="9" t="s">
        <v>17</v>
      </c>
      <c r="N2078" s="2">
        <v>330</v>
      </c>
      <c r="O2078" s="8" t="s">
        <v>17</v>
      </c>
      <c r="P2078" t="str">
        <f t="shared" si="76"/>
        <v/>
      </c>
      <c r="Q2078">
        <f t="shared" si="77"/>
        <v>2016</v>
      </c>
    </row>
    <row r="2079" spans="1:17" x14ac:dyDescent="0.25">
      <c r="A2079" s="3">
        <v>227873</v>
      </c>
      <c r="B2079" s="4" t="s">
        <v>17</v>
      </c>
      <c r="C2079" s="6" t="s">
        <v>17</v>
      </c>
      <c r="D2079" s="5" t="s">
        <v>410</v>
      </c>
      <c r="E2079" s="6" t="s">
        <v>606</v>
      </c>
      <c r="F2079" s="6" t="s">
        <v>2533</v>
      </c>
      <c r="G2079" s="5" t="s">
        <v>144</v>
      </c>
      <c r="H2079" s="5" t="s">
        <v>110</v>
      </c>
      <c r="I2079" s="7">
        <v>42470.558333333298</v>
      </c>
      <c r="J2079" s="7">
        <v>42470.558333333298</v>
      </c>
      <c r="K2079" s="8" t="s">
        <v>17</v>
      </c>
      <c r="L2079" s="8" t="s">
        <v>17</v>
      </c>
      <c r="M2079" s="9" t="s">
        <v>17</v>
      </c>
      <c r="N2079" s="2">
        <v>330</v>
      </c>
      <c r="O2079" s="8" t="s">
        <v>17</v>
      </c>
      <c r="P2079" t="str">
        <f t="shared" si="76"/>
        <v/>
      </c>
      <c r="Q2079">
        <f t="shared" si="77"/>
        <v>2016</v>
      </c>
    </row>
    <row r="2080" spans="1:17" x14ac:dyDescent="0.25">
      <c r="A2080" s="3">
        <v>227874</v>
      </c>
      <c r="B2080" s="4" t="s">
        <v>88</v>
      </c>
      <c r="C2080" s="6" t="s">
        <v>25</v>
      </c>
      <c r="D2080" s="5" t="s">
        <v>246</v>
      </c>
      <c r="E2080" s="6" t="s">
        <v>606</v>
      </c>
      <c r="F2080" s="6" t="s">
        <v>2533</v>
      </c>
      <c r="G2080" s="5" t="s">
        <v>46</v>
      </c>
      <c r="H2080" s="5" t="s">
        <v>25</v>
      </c>
      <c r="I2080" s="7">
        <v>42470.645138888904</v>
      </c>
      <c r="J2080" s="7">
        <v>42470.645138888904</v>
      </c>
      <c r="K2080" s="8" t="s">
        <v>17</v>
      </c>
      <c r="L2080" s="8" t="s">
        <v>1276</v>
      </c>
      <c r="M2080" s="9" t="s">
        <v>2453</v>
      </c>
      <c r="N2080" s="2">
        <v>33</v>
      </c>
      <c r="O2080" s="8" t="s">
        <v>17</v>
      </c>
      <c r="P2080" t="str">
        <f t="shared" si="76"/>
        <v/>
      </c>
      <c r="Q2080">
        <f t="shared" si="77"/>
        <v>2016</v>
      </c>
    </row>
    <row r="2081" spans="1:17" ht="25.5" x14ac:dyDescent="0.25">
      <c r="A2081" s="3">
        <v>227875</v>
      </c>
      <c r="B2081" s="4" t="s">
        <v>88</v>
      </c>
      <c r="C2081" s="6" t="s">
        <v>25</v>
      </c>
      <c r="D2081" s="5" t="s">
        <v>93</v>
      </c>
      <c r="E2081" s="6" t="s">
        <v>606</v>
      </c>
      <c r="F2081" s="6" t="s">
        <v>2533</v>
      </c>
      <c r="G2081" s="5" t="s">
        <v>46</v>
      </c>
      <c r="H2081" s="5" t="s">
        <v>25</v>
      </c>
      <c r="I2081" s="7">
        <v>42470.655555555597</v>
      </c>
      <c r="J2081" s="7">
        <v>42470.655555555597</v>
      </c>
      <c r="K2081" s="8" t="s">
        <v>17</v>
      </c>
      <c r="L2081" s="8" t="s">
        <v>1276</v>
      </c>
      <c r="M2081" s="9" t="s">
        <v>2453</v>
      </c>
      <c r="N2081" s="2">
        <v>33</v>
      </c>
      <c r="O2081" s="8" t="s">
        <v>17</v>
      </c>
      <c r="P2081" t="str">
        <f t="shared" si="76"/>
        <v/>
      </c>
      <c r="Q2081">
        <f t="shared" si="77"/>
        <v>2016</v>
      </c>
    </row>
    <row r="2082" spans="1:17" x14ac:dyDescent="0.25">
      <c r="A2082" s="3">
        <v>227876</v>
      </c>
      <c r="B2082" s="4" t="s">
        <v>88</v>
      </c>
      <c r="C2082" s="6" t="s">
        <v>25</v>
      </c>
      <c r="D2082" s="5" t="s">
        <v>125</v>
      </c>
      <c r="E2082" s="6" t="s">
        <v>606</v>
      </c>
      <c r="F2082" s="6" t="s">
        <v>2533</v>
      </c>
      <c r="G2082" s="5" t="s">
        <v>126</v>
      </c>
      <c r="H2082" s="5" t="s">
        <v>25</v>
      </c>
      <c r="I2082" s="7">
        <v>42470.668055555601</v>
      </c>
      <c r="J2082" s="7">
        <v>42470.668055555601</v>
      </c>
      <c r="K2082" s="8" t="s">
        <v>17</v>
      </c>
      <c r="L2082" s="8" t="s">
        <v>1276</v>
      </c>
      <c r="M2082" s="9" t="s">
        <v>17</v>
      </c>
      <c r="N2082" s="2">
        <v>66</v>
      </c>
      <c r="O2082" s="8" t="s">
        <v>17</v>
      </c>
      <c r="P2082" t="str">
        <f t="shared" si="76"/>
        <v/>
      </c>
      <c r="Q2082">
        <f t="shared" si="77"/>
        <v>2016</v>
      </c>
    </row>
    <row r="2083" spans="1:17" x14ac:dyDescent="0.25">
      <c r="A2083" s="3">
        <v>227877</v>
      </c>
      <c r="B2083" s="4" t="s">
        <v>88</v>
      </c>
      <c r="C2083" s="6" t="s">
        <v>25</v>
      </c>
      <c r="D2083" s="5" t="s">
        <v>125</v>
      </c>
      <c r="E2083" s="6" t="s">
        <v>606</v>
      </c>
      <c r="F2083" s="6" t="s">
        <v>2533</v>
      </c>
      <c r="G2083" s="5" t="s">
        <v>126</v>
      </c>
      <c r="H2083" s="5" t="s">
        <v>25</v>
      </c>
      <c r="I2083" s="7">
        <v>42470.670138888898</v>
      </c>
      <c r="J2083" s="7">
        <v>42470.670138888898</v>
      </c>
      <c r="K2083" s="8" t="s">
        <v>17</v>
      </c>
      <c r="L2083" s="8" t="s">
        <v>1276</v>
      </c>
      <c r="M2083" s="9" t="s">
        <v>2453</v>
      </c>
      <c r="N2083" s="2">
        <v>66</v>
      </c>
      <c r="O2083" s="8" t="s">
        <v>17</v>
      </c>
      <c r="P2083" t="str">
        <f t="shared" si="76"/>
        <v/>
      </c>
      <c r="Q2083">
        <f t="shared" si="77"/>
        <v>2016</v>
      </c>
    </row>
    <row r="2084" spans="1:17" x14ac:dyDescent="0.25">
      <c r="A2084" s="3">
        <v>227878</v>
      </c>
      <c r="B2084" s="4" t="s">
        <v>88</v>
      </c>
      <c r="C2084" s="6" t="s">
        <v>25</v>
      </c>
      <c r="D2084" s="5" t="s">
        <v>458</v>
      </c>
      <c r="E2084" s="6" t="s">
        <v>606</v>
      </c>
      <c r="F2084" s="6" t="s">
        <v>2533</v>
      </c>
      <c r="G2084" s="5" t="s">
        <v>442</v>
      </c>
      <c r="H2084" s="5" t="s">
        <v>25</v>
      </c>
      <c r="I2084" s="7">
        <v>42470.754861111098</v>
      </c>
      <c r="J2084" s="7">
        <v>42470.754861111098</v>
      </c>
      <c r="K2084" s="8" t="s">
        <v>17</v>
      </c>
      <c r="L2084" s="8" t="s">
        <v>1276</v>
      </c>
      <c r="M2084" s="9" t="s">
        <v>2453</v>
      </c>
      <c r="N2084" s="2">
        <v>66</v>
      </c>
      <c r="O2084" s="8" t="s">
        <v>17</v>
      </c>
      <c r="P2084" t="str">
        <f t="shared" si="76"/>
        <v/>
      </c>
      <c r="Q2084">
        <f t="shared" si="77"/>
        <v>2016</v>
      </c>
    </row>
    <row r="2085" spans="1:17" x14ac:dyDescent="0.25">
      <c r="A2085" s="3">
        <v>227879</v>
      </c>
      <c r="B2085" s="4" t="s">
        <v>88</v>
      </c>
      <c r="C2085" s="6" t="s">
        <v>25</v>
      </c>
      <c r="D2085" s="5" t="s">
        <v>134</v>
      </c>
      <c r="E2085" s="6" t="s">
        <v>606</v>
      </c>
      <c r="F2085" s="6" t="s">
        <v>2533</v>
      </c>
      <c r="G2085" s="5" t="s">
        <v>135</v>
      </c>
      <c r="H2085" s="5" t="s">
        <v>25</v>
      </c>
      <c r="I2085" s="7">
        <v>42470.796527777798</v>
      </c>
      <c r="J2085" s="7">
        <v>42470.796527777798</v>
      </c>
      <c r="K2085" s="8" t="s">
        <v>17</v>
      </c>
      <c r="L2085" s="8" t="s">
        <v>1276</v>
      </c>
      <c r="M2085" s="9" t="s">
        <v>2453</v>
      </c>
      <c r="N2085" s="2">
        <v>66</v>
      </c>
      <c r="O2085" s="8" t="s">
        <v>17</v>
      </c>
      <c r="P2085" t="str">
        <f t="shared" si="76"/>
        <v/>
      </c>
      <c r="Q2085">
        <f t="shared" si="77"/>
        <v>2016</v>
      </c>
    </row>
    <row r="2086" spans="1:17" ht="25.5" x14ac:dyDescent="0.25">
      <c r="A2086" s="3">
        <v>228617</v>
      </c>
      <c r="B2086" s="4" t="s">
        <v>2130</v>
      </c>
      <c r="C2086" s="6" t="s">
        <v>25</v>
      </c>
      <c r="D2086" s="5" t="s">
        <v>547</v>
      </c>
      <c r="E2086" s="6" t="s">
        <v>606</v>
      </c>
      <c r="F2086" s="6" t="s">
        <v>2533</v>
      </c>
      <c r="G2086" s="5" t="s">
        <v>548</v>
      </c>
      <c r="H2086" s="5" t="s">
        <v>25</v>
      </c>
      <c r="I2086" s="7">
        <v>42475.159722222197</v>
      </c>
      <c r="J2086" s="7">
        <v>42475.159722222197</v>
      </c>
      <c r="K2086" s="8" t="s">
        <v>17</v>
      </c>
      <c r="L2086" s="8" t="s">
        <v>1276</v>
      </c>
      <c r="M2086" s="9" t="s">
        <v>2453</v>
      </c>
      <c r="N2086" s="2">
        <v>132</v>
      </c>
      <c r="O2086" s="8" t="s">
        <v>17</v>
      </c>
      <c r="P2086" t="str">
        <f t="shared" si="76"/>
        <v/>
      </c>
      <c r="Q2086">
        <f t="shared" si="77"/>
        <v>2016</v>
      </c>
    </row>
    <row r="2087" spans="1:17" ht="63.75" x14ac:dyDescent="0.25">
      <c r="A2087" s="3">
        <v>228678</v>
      </c>
      <c r="B2087" s="4" t="s">
        <v>73</v>
      </c>
      <c r="C2087" s="6" t="s">
        <v>250</v>
      </c>
      <c r="D2087" s="5" t="s">
        <v>2542</v>
      </c>
      <c r="E2087" s="6" t="s">
        <v>606</v>
      </c>
      <c r="F2087" s="6" t="s">
        <v>2533</v>
      </c>
      <c r="G2087" s="5" t="s">
        <v>82</v>
      </c>
      <c r="H2087" s="5" t="s">
        <v>164</v>
      </c>
      <c r="I2087" s="7">
        <v>42475.614583333299</v>
      </c>
      <c r="J2087" s="7">
        <v>42475.627083333296</v>
      </c>
      <c r="K2087" s="8" t="s">
        <v>2543</v>
      </c>
      <c r="L2087" s="8" t="s">
        <v>1276</v>
      </c>
      <c r="M2087" s="9" t="s">
        <v>2543</v>
      </c>
      <c r="N2087" s="2">
        <v>33</v>
      </c>
      <c r="O2087" s="8" t="s">
        <v>2544</v>
      </c>
      <c r="P2087" t="str">
        <f t="shared" si="76"/>
        <v/>
      </c>
      <c r="Q2087">
        <f t="shared" si="77"/>
        <v>2016</v>
      </c>
    </row>
    <row r="2088" spans="1:17" x14ac:dyDescent="0.25">
      <c r="A2088" s="3">
        <v>228679</v>
      </c>
      <c r="B2088" s="4" t="s">
        <v>17</v>
      </c>
      <c r="C2088" s="6" t="s">
        <v>17</v>
      </c>
      <c r="D2088" s="5" t="s">
        <v>2545</v>
      </c>
      <c r="E2088" s="6" t="s">
        <v>606</v>
      </c>
      <c r="F2088" s="6" t="s">
        <v>2533</v>
      </c>
      <c r="G2088" s="5" t="s">
        <v>82</v>
      </c>
      <c r="H2088" s="5" t="s">
        <v>628</v>
      </c>
      <c r="I2088" s="7">
        <v>42475.614583333299</v>
      </c>
      <c r="J2088" s="7">
        <v>42475.627083333296</v>
      </c>
      <c r="K2088" s="8" t="s">
        <v>17</v>
      </c>
      <c r="L2088" s="8" t="s">
        <v>17</v>
      </c>
      <c r="M2088" s="9" t="s">
        <v>17</v>
      </c>
      <c r="N2088" s="2">
        <v>33</v>
      </c>
      <c r="O2088" s="8" t="s">
        <v>17</v>
      </c>
      <c r="P2088" t="str">
        <f t="shared" si="76"/>
        <v/>
      </c>
      <c r="Q2088">
        <f t="shared" si="77"/>
        <v>2016</v>
      </c>
    </row>
    <row r="2089" spans="1:17" x14ac:dyDescent="0.25">
      <c r="A2089" s="3">
        <v>228680</v>
      </c>
      <c r="B2089" s="4" t="s">
        <v>17</v>
      </c>
      <c r="C2089" s="6" t="s">
        <v>17</v>
      </c>
      <c r="D2089" s="5" t="s">
        <v>2546</v>
      </c>
      <c r="E2089" s="6" t="s">
        <v>606</v>
      </c>
      <c r="F2089" s="6" t="s">
        <v>2533</v>
      </c>
      <c r="G2089" s="5" t="s">
        <v>82</v>
      </c>
      <c r="H2089" s="5" t="s">
        <v>36</v>
      </c>
      <c r="I2089" s="7">
        <v>42475.614583333299</v>
      </c>
      <c r="J2089" s="7">
        <v>42475.627083333296</v>
      </c>
      <c r="K2089" s="8" t="s">
        <v>17</v>
      </c>
      <c r="L2089" s="8" t="s">
        <v>17</v>
      </c>
      <c r="M2089" s="9" t="s">
        <v>17</v>
      </c>
      <c r="N2089" s="2">
        <v>33</v>
      </c>
      <c r="O2089" s="8" t="s">
        <v>17</v>
      </c>
      <c r="P2089" t="str">
        <f t="shared" si="76"/>
        <v/>
      </c>
      <c r="Q2089">
        <f t="shared" si="77"/>
        <v>2016</v>
      </c>
    </row>
    <row r="2090" spans="1:17" x14ac:dyDescent="0.25">
      <c r="A2090" s="3">
        <v>228681</v>
      </c>
      <c r="B2090" s="4" t="s">
        <v>17</v>
      </c>
      <c r="C2090" s="6" t="s">
        <v>17</v>
      </c>
      <c r="D2090" s="5" t="s">
        <v>2547</v>
      </c>
      <c r="E2090" s="6" t="s">
        <v>606</v>
      </c>
      <c r="F2090" s="6" t="s">
        <v>2533</v>
      </c>
      <c r="G2090" s="5" t="s">
        <v>82</v>
      </c>
      <c r="H2090" s="5" t="s">
        <v>36</v>
      </c>
      <c r="I2090" s="7">
        <v>42475.614583333299</v>
      </c>
      <c r="J2090" s="7">
        <v>42475.627083333296</v>
      </c>
      <c r="K2090" s="8" t="s">
        <v>17</v>
      </c>
      <c r="L2090" s="8" t="s">
        <v>17</v>
      </c>
      <c r="M2090" s="9" t="s">
        <v>17</v>
      </c>
      <c r="N2090" s="2">
        <v>33</v>
      </c>
      <c r="O2090" s="8" t="s">
        <v>17</v>
      </c>
      <c r="P2090" t="str">
        <f t="shared" si="76"/>
        <v/>
      </c>
      <c r="Q2090">
        <f t="shared" si="77"/>
        <v>2016</v>
      </c>
    </row>
    <row r="2091" spans="1:17" x14ac:dyDescent="0.25">
      <c r="A2091" s="3">
        <v>228682</v>
      </c>
      <c r="B2091" s="4" t="s">
        <v>17</v>
      </c>
      <c r="C2091" s="6" t="s">
        <v>17</v>
      </c>
      <c r="D2091" s="5" t="s">
        <v>658</v>
      </c>
      <c r="E2091" s="6" t="s">
        <v>38</v>
      </c>
      <c r="F2091" s="6" t="s">
        <v>2533</v>
      </c>
      <c r="G2091" s="5" t="s">
        <v>82</v>
      </c>
      <c r="H2091" s="5" t="s">
        <v>52</v>
      </c>
      <c r="I2091" s="7">
        <v>42475.614583333299</v>
      </c>
      <c r="J2091" s="7">
        <v>42475.627083333296</v>
      </c>
      <c r="K2091" s="8" t="s">
        <v>17</v>
      </c>
      <c r="L2091" s="8" t="s">
        <v>17</v>
      </c>
      <c r="M2091" s="9" t="s">
        <v>17</v>
      </c>
      <c r="N2091" s="2">
        <v>132</v>
      </c>
      <c r="O2091" s="8" t="s">
        <v>17</v>
      </c>
      <c r="P2091" t="str">
        <f t="shared" si="76"/>
        <v>Fault</v>
      </c>
      <c r="Q2091">
        <f t="shared" si="77"/>
        <v>2016</v>
      </c>
    </row>
    <row r="2092" spans="1:17" x14ac:dyDescent="0.25">
      <c r="A2092" s="3">
        <v>228683</v>
      </c>
      <c r="B2092" s="4" t="s">
        <v>17</v>
      </c>
      <c r="C2092" s="6" t="s">
        <v>17</v>
      </c>
      <c r="D2092" s="5" t="s">
        <v>2548</v>
      </c>
      <c r="E2092" s="6" t="s">
        <v>606</v>
      </c>
      <c r="F2092" s="6" t="s">
        <v>2533</v>
      </c>
      <c r="G2092" s="5" t="s">
        <v>82</v>
      </c>
      <c r="H2092" s="5" t="s">
        <v>36</v>
      </c>
      <c r="I2092" s="7">
        <v>42475.614583333299</v>
      </c>
      <c r="J2092" s="7">
        <v>42475.627083333296</v>
      </c>
      <c r="K2092" s="8" t="s">
        <v>17</v>
      </c>
      <c r="L2092" s="8" t="s">
        <v>17</v>
      </c>
      <c r="M2092" s="9" t="s">
        <v>17</v>
      </c>
      <c r="N2092" s="2">
        <v>33</v>
      </c>
      <c r="O2092" s="8" t="s">
        <v>17</v>
      </c>
      <c r="P2092" t="str">
        <f t="shared" si="76"/>
        <v/>
      </c>
      <c r="Q2092">
        <f t="shared" si="77"/>
        <v>2016</v>
      </c>
    </row>
    <row r="2093" spans="1:17" x14ac:dyDescent="0.25">
      <c r="A2093" s="3">
        <v>228684</v>
      </c>
      <c r="B2093" s="4" t="s">
        <v>17</v>
      </c>
      <c r="C2093" s="6" t="s">
        <v>17</v>
      </c>
      <c r="D2093" s="5" t="s">
        <v>2549</v>
      </c>
      <c r="E2093" s="6" t="s">
        <v>606</v>
      </c>
      <c r="F2093" s="6" t="s">
        <v>2533</v>
      </c>
      <c r="G2093" s="5" t="s">
        <v>82</v>
      </c>
      <c r="H2093" s="5" t="s">
        <v>25</v>
      </c>
      <c r="I2093" s="7">
        <v>42475.614583333299</v>
      </c>
      <c r="J2093" s="7">
        <v>42475.627083333296</v>
      </c>
      <c r="K2093" s="8" t="s">
        <v>17</v>
      </c>
      <c r="L2093" s="8" t="s">
        <v>17</v>
      </c>
      <c r="M2093" s="9" t="s">
        <v>17</v>
      </c>
      <c r="N2093" s="2">
        <v>33</v>
      </c>
      <c r="O2093" s="8" t="s">
        <v>17</v>
      </c>
      <c r="P2093" t="str">
        <f t="shared" si="76"/>
        <v/>
      </c>
      <c r="Q2093">
        <f t="shared" si="77"/>
        <v>2016</v>
      </c>
    </row>
    <row r="2094" spans="1:17" ht="38.25" x14ac:dyDescent="0.25">
      <c r="A2094" s="3">
        <v>228789</v>
      </c>
      <c r="B2094" s="4" t="s">
        <v>17</v>
      </c>
      <c r="C2094" s="6" t="s">
        <v>17</v>
      </c>
      <c r="D2094" s="5" t="s">
        <v>435</v>
      </c>
      <c r="E2094" s="6" t="s">
        <v>606</v>
      </c>
      <c r="F2094" s="6" t="s">
        <v>2533</v>
      </c>
      <c r="G2094" s="5" t="s">
        <v>124</v>
      </c>
      <c r="H2094" s="5" t="s">
        <v>25</v>
      </c>
      <c r="I2094" s="7">
        <v>42476.477083333302</v>
      </c>
      <c r="J2094" s="7">
        <v>42476.703472222202</v>
      </c>
      <c r="K2094" s="8" t="s">
        <v>2550</v>
      </c>
      <c r="L2094" s="8" t="s">
        <v>1276</v>
      </c>
      <c r="M2094" s="9" t="s">
        <v>17</v>
      </c>
      <c r="N2094" s="2">
        <v>66</v>
      </c>
      <c r="O2094" s="8" t="s">
        <v>17</v>
      </c>
      <c r="P2094" t="str">
        <f t="shared" si="76"/>
        <v/>
      </c>
      <c r="Q2094">
        <f t="shared" si="77"/>
        <v>2016</v>
      </c>
    </row>
    <row r="2095" spans="1:17" x14ac:dyDescent="0.25">
      <c r="A2095" s="3">
        <v>228799</v>
      </c>
      <c r="B2095" s="4" t="s">
        <v>17</v>
      </c>
      <c r="C2095" s="6" t="s">
        <v>17</v>
      </c>
      <c r="D2095" s="5" t="s">
        <v>295</v>
      </c>
      <c r="E2095" s="6" t="s">
        <v>606</v>
      </c>
      <c r="F2095" s="6" t="s">
        <v>2533</v>
      </c>
      <c r="G2095" s="5" t="s">
        <v>82</v>
      </c>
      <c r="H2095" s="5" t="s">
        <v>25</v>
      </c>
      <c r="I2095" s="7">
        <v>42477.658333333296</v>
      </c>
      <c r="J2095" s="7">
        <v>42477.658333333296</v>
      </c>
      <c r="K2095" s="8" t="s">
        <v>2551</v>
      </c>
      <c r="L2095" s="8" t="s">
        <v>1276</v>
      </c>
      <c r="M2095" s="9" t="s">
        <v>17</v>
      </c>
      <c r="N2095" s="2">
        <v>33</v>
      </c>
      <c r="O2095" s="8" t="s">
        <v>17</v>
      </c>
      <c r="P2095" t="str">
        <f t="shared" si="76"/>
        <v/>
      </c>
      <c r="Q2095">
        <f t="shared" si="77"/>
        <v>2016</v>
      </c>
    </row>
    <row r="2096" spans="1:17" ht="25.5" x14ac:dyDescent="0.25">
      <c r="A2096" s="3">
        <v>228993</v>
      </c>
      <c r="B2096" s="4" t="s">
        <v>241</v>
      </c>
      <c r="C2096" s="6" t="s">
        <v>347</v>
      </c>
      <c r="D2096" s="5" t="s">
        <v>517</v>
      </c>
      <c r="E2096" s="6" t="s">
        <v>61</v>
      </c>
      <c r="F2096" s="6" t="s">
        <v>2533</v>
      </c>
      <c r="G2096" s="5" t="s">
        <v>481</v>
      </c>
      <c r="H2096" s="5" t="s">
        <v>25</v>
      </c>
      <c r="I2096" s="7">
        <v>42479.572916666701</v>
      </c>
      <c r="J2096" s="7">
        <v>42479.831250000003</v>
      </c>
      <c r="K2096" s="8" t="s">
        <v>17</v>
      </c>
      <c r="L2096" s="8" t="s">
        <v>17</v>
      </c>
      <c r="M2096" s="9" t="s">
        <v>2552</v>
      </c>
      <c r="N2096" s="2">
        <v>330</v>
      </c>
      <c r="O2096" s="8" t="s">
        <v>2553</v>
      </c>
      <c r="P2096" t="str">
        <f t="shared" si="76"/>
        <v>Forced</v>
      </c>
      <c r="Q2096">
        <f t="shared" si="77"/>
        <v>2016</v>
      </c>
    </row>
    <row r="2097" spans="1:17" ht="76.5" x14ac:dyDescent="0.25">
      <c r="A2097" s="3">
        <v>229010</v>
      </c>
      <c r="B2097" s="4" t="s">
        <v>17</v>
      </c>
      <c r="C2097" s="6" t="s">
        <v>17</v>
      </c>
      <c r="D2097" s="5" t="s">
        <v>586</v>
      </c>
      <c r="E2097" s="6" t="s">
        <v>606</v>
      </c>
      <c r="F2097" s="6" t="s">
        <v>2533</v>
      </c>
      <c r="G2097" s="5" t="s">
        <v>54</v>
      </c>
      <c r="H2097" s="5" t="s">
        <v>25</v>
      </c>
      <c r="I2097" s="7">
        <v>42479.526388888902</v>
      </c>
      <c r="J2097" s="7">
        <v>42479.6340277778</v>
      </c>
      <c r="K2097" s="8" t="s">
        <v>2554</v>
      </c>
      <c r="L2097" s="8" t="s">
        <v>1276</v>
      </c>
      <c r="M2097" s="9" t="s">
        <v>17</v>
      </c>
      <c r="N2097" s="2">
        <v>132</v>
      </c>
      <c r="O2097" s="8" t="s">
        <v>17</v>
      </c>
      <c r="P2097" t="str">
        <f t="shared" si="76"/>
        <v/>
      </c>
      <c r="Q2097">
        <f t="shared" si="77"/>
        <v>2016</v>
      </c>
    </row>
    <row r="2098" spans="1:17" ht="25.5" x14ac:dyDescent="0.25">
      <c r="A2098" s="3">
        <v>229438</v>
      </c>
      <c r="B2098" s="4" t="s">
        <v>42</v>
      </c>
      <c r="C2098" s="6" t="s">
        <v>36</v>
      </c>
      <c r="D2098" s="5" t="s">
        <v>332</v>
      </c>
      <c r="E2098" s="6" t="s">
        <v>606</v>
      </c>
      <c r="F2098" s="6" t="s">
        <v>2533</v>
      </c>
      <c r="G2098" s="5" t="s">
        <v>62</v>
      </c>
      <c r="H2098" s="5" t="s">
        <v>36</v>
      </c>
      <c r="I2098" s="7">
        <v>42480.487500000003</v>
      </c>
      <c r="J2098" s="7">
        <v>42480.635416666701</v>
      </c>
      <c r="K2098" s="8" t="s">
        <v>17</v>
      </c>
      <c r="L2098" s="8" t="s">
        <v>17</v>
      </c>
      <c r="M2098" s="9" t="s">
        <v>2555</v>
      </c>
      <c r="N2098" s="2">
        <v>132</v>
      </c>
      <c r="O2098" s="8" t="s">
        <v>17</v>
      </c>
      <c r="P2098" t="str">
        <f t="shared" si="76"/>
        <v/>
      </c>
      <c r="Q2098">
        <f t="shared" si="77"/>
        <v>2016</v>
      </c>
    </row>
    <row r="2099" spans="1:17" ht="25.5" x14ac:dyDescent="0.25">
      <c r="A2099" s="3">
        <v>229475</v>
      </c>
      <c r="B2099" s="4" t="s">
        <v>2130</v>
      </c>
      <c r="C2099" s="6" t="s">
        <v>25</v>
      </c>
      <c r="D2099" s="5" t="s">
        <v>2055</v>
      </c>
      <c r="E2099" s="6" t="s">
        <v>606</v>
      </c>
      <c r="F2099" s="6" t="s">
        <v>2533</v>
      </c>
      <c r="G2099" s="5" t="s">
        <v>2056</v>
      </c>
      <c r="H2099" s="5" t="s">
        <v>25</v>
      </c>
      <c r="I2099" s="7">
        <v>42480.652083333298</v>
      </c>
      <c r="J2099" s="7">
        <v>42480.652083333298</v>
      </c>
      <c r="K2099" s="8" t="s">
        <v>17</v>
      </c>
      <c r="L2099" s="8" t="s">
        <v>1276</v>
      </c>
      <c r="M2099" s="9" t="s">
        <v>2453</v>
      </c>
      <c r="N2099" s="2">
        <v>132</v>
      </c>
      <c r="O2099" s="8" t="s">
        <v>17</v>
      </c>
      <c r="P2099" t="str">
        <f t="shared" si="76"/>
        <v/>
      </c>
      <c r="Q2099">
        <f t="shared" si="77"/>
        <v>2016</v>
      </c>
    </row>
    <row r="2100" spans="1:17" x14ac:dyDescent="0.25">
      <c r="A2100" s="3">
        <v>229537</v>
      </c>
      <c r="B2100" s="4" t="s">
        <v>17</v>
      </c>
      <c r="C2100" s="6" t="s">
        <v>17</v>
      </c>
      <c r="D2100" s="5" t="s">
        <v>398</v>
      </c>
      <c r="E2100" s="6" t="s">
        <v>606</v>
      </c>
      <c r="F2100" s="6" t="s">
        <v>2533</v>
      </c>
      <c r="G2100" s="5" t="s">
        <v>116</v>
      </c>
      <c r="H2100" s="5" t="s">
        <v>25</v>
      </c>
      <c r="I2100" s="7">
        <v>42481.524305555598</v>
      </c>
      <c r="J2100" s="7">
        <v>42481.524305555598</v>
      </c>
      <c r="K2100" s="8" t="s">
        <v>17</v>
      </c>
      <c r="L2100" s="8" t="s">
        <v>1276</v>
      </c>
      <c r="M2100" s="9" t="s">
        <v>17</v>
      </c>
      <c r="N2100" s="2">
        <v>22</v>
      </c>
      <c r="O2100" s="8" t="s">
        <v>17</v>
      </c>
      <c r="P2100" t="str">
        <f t="shared" si="76"/>
        <v/>
      </c>
      <c r="Q2100">
        <f t="shared" si="77"/>
        <v>2016</v>
      </c>
    </row>
    <row r="2101" spans="1:17" x14ac:dyDescent="0.25">
      <c r="A2101" s="3">
        <v>229842</v>
      </c>
      <c r="B2101" s="4" t="s">
        <v>17</v>
      </c>
      <c r="C2101" s="6" t="s">
        <v>17</v>
      </c>
      <c r="D2101" s="5" t="s">
        <v>94</v>
      </c>
      <c r="E2101" s="6" t="s">
        <v>606</v>
      </c>
      <c r="F2101" s="6" t="s">
        <v>2533</v>
      </c>
      <c r="G2101" s="5" t="s">
        <v>87</v>
      </c>
      <c r="H2101" s="5" t="s">
        <v>25</v>
      </c>
      <c r="I2101" s="7">
        <v>42482.973611111098</v>
      </c>
      <c r="J2101" s="7">
        <v>42482.973611111098</v>
      </c>
      <c r="K2101" s="8" t="s">
        <v>17</v>
      </c>
      <c r="L2101" s="8" t="s">
        <v>1276</v>
      </c>
      <c r="M2101" s="9" t="s">
        <v>2556</v>
      </c>
      <c r="N2101" s="2">
        <v>66</v>
      </c>
      <c r="O2101" s="8" t="s">
        <v>17</v>
      </c>
      <c r="P2101" t="str">
        <f t="shared" si="76"/>
        <v/>
      </c>
      <c r="Q2101">
        <f t="shared" si="77"/>
        <v>2016</v>
      </c>
    </row>
    <row r="2102" spans="1:17" x14ac:dyDescent="0.25">
      <c r="A2102" s="3">
        <v>230148</v>
      </c>
      <c r="B2102" s="4" t="s">
        <v>17</v>
      </c>
      <c r="C2102" s="6" t="s">
        <v>17</v>
      </c>
      <c r="D2102" s="5" t="s">
        <v>512</v>
      </c>
      <c r="E2102" s="6" t="s">
        <v>606</v>
      </c>
      <c r="F2102" s="6" t="s">
        <v>2533</v>
      </c>
      <c r="G2102" s="5" t="s">
        <v>82</v>
      </c>
      <c r="H2102" s="5" t="s">
        <v>25</v>
      </c>
      <c r="I2102" s="7">
        <v>42485.668055555601</v>
      </c>
      <c r="J2102" s="7">
        <v>42485.668055555601</v>
      </c>
      <c r="K2102" s="8" t="s">
        <v>17</v>
      </c>
      <c r="L2102" s="8" t="s">
        <v>1276</v>
      </c>
      <c r="M2102" s="9" t="s">
        <v>2556</v>
      </c>
      <c r="N2102" s="2">
        <v>33</v>
      </c>
      <c r="O2102" s="8" t="s">
        <v>17</v>
      </c>
      <c r="P2102" t="str">
        <f t="shared" si="76"/>
        <v/>
      </c>
      <c r="Q2102">
        <f t="shared" si="77"/>
        <v>2016</v>
      </c>
    </row>
    <row r="2103" spans="1:17" ht="153" x14ac:dyDescent="0.25">
      <c r="A2103" s="3">
        <v>230408</v>
      </c>
      <c r="B2103" s="4" t="s">
        <v>37</v>
      </c>
      <c r="C2103" s="6" t="s">
        <v>74</v>
      </c>
      <c r="D2103" s="5" t="s">
        <v>86</v>
      </c>
      <c r="E2103" s="6" t="s">
        <v>61</v>
      </c>
      <c r="F2103" s="6" t="s">
        <v>2533</v>
      </c>
      <c r="G2103" s="5" t="s">
        <v>87</v>
      </c>
      <c r="H2103" s="5" t="s">
        <v>74</v>
      </c>
      <c r="I2103" s="7">
        <v>42487.708333333299</v>
      </c>
      <c r="J2103" s="7">
        <v>42487.837500000001</v>
      </c>
      <c r="K2103" s="8" t="s">
        <v>2557</v>
      </c>
      <c r="L2103" s="8" t="s">
        <v>1276</v>
      </c>
      <c r="M2103" s="9" t="s">
        <v>2557</v>
      </c>
      <c r="N2103" s="2">
        <v>330</v>
      </c>
      <c r="O2103" s="8" t="s">
        <v>2558</v>
      </c>
      <c r="P2103" t="str">
        <f t="shared" si="76"/>
        <v>Forced</v>
      </c>
      <c r="Q2103">
        <f t="shared" si="77"/>
        <v>2016</v>
      </c>
    </row>
    <row r="2104" spans="1:17" x14ac:dyDescent="0.25">
      <c r="A2104" s="3">
        <v>230446</v>
      </c>
      <c r="B2104" s="4" t="s">
        <v>45</v>
      </c>
      <c r="C2104" s="6" t="s">
        <v>290</v>
      </c>
      <c r="D2104" s="5" t="s">
        <v>2559</v>
      </c>
      <c r="E2104" s="6" t="s">
        <v>606</v>
      </c>
      <c r="F2104" s="6" t="s">
        <v>2533</v>
      </c>
      <c r="G2104" s="5" t="s">
        <v>62</v>
      </c>
      <c r="H2104" s="5" t="s">
        <v>36</v>
      </c>
      <c r="I2104" s="7">
        <v>42488.467361111099</v>
      </c>
      <c r="J2104" s="7">
        <v>42488.469444444403</v>
      </c>
      <c r="K2104" s="8" t="s">
        <v>17</v>
      </c>
      <c r="L2104" s="8" t="s">
        <v>17</v>
      </c>
      <c r="M2104" s="9" t="s">
        <v>321</v>
      </c>
      <c r="N2104" s="2">
        <v>330</v>
      </c>
      <c r="O2104" s="8" t="s">
        <v>17</v>
      </c>
      <c r="P2104" t="str">
        <f t="shared" si="76"/>
        <v/>
      </c>
      <c r="Q2104">
        <f t="shared" si="77"/>
        <v>2016</v>
      </c>
    </row>
    <row r="2105" spans="1:17" ht="25.5" x14ac:dyDescent="0.25">
      <c r="A2105" s="3">
        <v>230918</v>
      </c>
      <c r="B2105" s="4" t="s">
        <v>17</v>
      </c>
      <c r="C2105" s="6" t="s">
        <v>17</v>
      </c>
      <c r="D2105" s="5" t="s">
        <v>484</v>
      </c>
      <c r="E2105" s="6" t="s">
        <v>606</v>
      </c>
      <c r="F2105" s="6" t="s">
        <v>2533</v>
      </c>
      <c r="G2105" s="5" t="s">
        <v>188</v>
      </c>
      <c r="H2105" s="5" t="s">
        <v>25</v>
      </c>
      <c r="I2105" s="7">
        <v>42489.268750000003</v>
      </c>
      <c r="J2105" s="7">
        <v>42489.46875</v>
      </c>
      <c r="K2105" s="8" t="s">
        <v>2560</v>
      </c>
      <c r="L2105" s="8" t="s">
        <v>1276</v>
      </c>
      <c r="M2105" s="9" t="s">
        <v>2560</v>
      </c>
      <c r="N2105" s="2">
        <v>66</v>
      </c>
      <c r="O2105" s="8" t="s">
        <v>17</v>
      </c>
      <c r="P2105" t="str">
        <f t="shared" si="76"/>
        <v/>
      </c>
      <c r="Q2105">
        <f t="shared" si="77"/>
        <v>2016</v>
      </c>
    </row>
    <row r="2106" spans="1:17" ht="25.5" x14ac:dyDescent="0.25">
      <c r="A2106" s="3">
        <v>230919</v>
      </c>
      <c r="B2106" s="4" t="s">
        <v>17</v>
      </c>
      <c r="C2106" s="6" t="s">
        <v>17</v>
      </c>
      <c r="D2106" s="5" t="s">
        <v>247</v>
      </c>
      <c r="E2106" s="6" t="s">
        <v>606</v>
      </c>
      <c r="F2106" s="6" t="s">
        <v>2533</v>
      </c>
      <c r="G2106" s="5" t="s">
        <v>188</v>
      </c>
      <c r="H2106" s="5" t="s">
        <v>52</v>
      </c>
      <c r="I2106" s="7">
        <v>42489.268750000003</v>
      </c>
      <c r="J2106" s="7">
        <v>42489.46875</v>
      </c>
      <c r="K2106" s="8" t="s">
        <v>17</v>
      </c>
      <c r="L2106" s="8" t="s">
        <v>17</v>
      </c>
      <c r="M2106" s="9" t="s">
        <v>2561</v>
      </c>
      <c r="N2106" s="2">
        <v>66</v>
      </c>
      <c r="O2106" s="8" t="s">
        <v>17</v>
      </c>
      <c r="P2106" t="str">
        <f t="shared" si="76"/>
        <v/>
      </c>
      <c r="Q2106">
        <f t="shared" si="77"/>
        <v>2016</v>
      </c>
    </row>
    <row r="2107" spans="1:17" ht="51" x14ac:dyDescent="0.25">
      <c r="A2107" s="3">
        <v>231096</v>
      </c>
      <c r="B2107" s="4" t="s">
        <v>17</v>
      </c>
      <c r="C2107" s="6" t="s">
        <v>17</v>
      </c>
      <c r="D2107" s="5" t="s">
        <v>376</v>
      </c>
      <c r="E2107" s="6" t="s">
        <v>606</v>
      </c>
      <c r="F2107" s="6" t="s">
        <v>2533</v>
      </c>
      <c r="G2107" s="5" t="s">
        <v>109</v>
      </c>
      <c r="H2107" s="5" t="s">
        <v>25</v>
      </c>
      <c r="I2107" s="7">
        <v>42490.559027777803</v>
      </c>
      <c r="J2107" s="7">
        <v>42495.979166666701</v>
      </c>
      <c r="K2107" s="8" t="s">
        <v>2562</v>
      </c>
      <c r="L2107" s="8" t="s">
        <v>1276</v>
      </c>
      <c r="M2107" s="9" t="s">
        <v>2562</v>
      </c>
      <c r="N2107" s="2">
        <v>132</v>
      </c>
      <c r="O2107" s="8" t="s">
        <v>17</v>
      </c>
      <c r="P2107" t="str">
        <f t="shared" si="76"/>
        <v/>
      </c>
      <c r="Q2107">
        <f t="shared" si="77"/>
        <v>2016</v>
      </c>
    </row>
    <row r="2108" spans="1:17" ht="153" x14ac:dyDescent="0.25">
      <c r="A2108" s="3">
        <v>231097</v>
      </c>
      <c r="B2108" s="4" t="s">
        <v>88</v>
      </c>
      <c r="C2108" s="6" t="s">
        <v>25</v>
      </c>
      <c r="D2108" s="5" t="s">
        <v>2036</v>
      </c>
      <c r="E2108" s="6" t="s">
        <v>606</v>
      </c>
      <c r="F2108" s="6" t="s">
        <v>2533</v>
      </c>
      <c r="G2108" s="5" t="s">
        <v>216</v>
      </c>
      <c r="H2108" s="5" t="s">
        <v>25</v>
      </c>
      <c r="I2108" s="7">
        <v>42491.070833333302</v>
      </c>
      <c r="J2108" s="7">
        <v>42491.070833333302</v>
      </c>
      <c r="K2108" s="8" t="s">
        <v>2563</v>
      </c>
      <c r="L2108" s="8" t="s">
        <v>2564</v>
      </c>
      <c r="M2108" s="9" t="s">
        <v>2565</v>
      </c>
      <c r="N2108" s="2">
        <v>330</v>
      </c>
      <c r="O2108" s="8" t="s">
        <v>17</v>
      </c>
      <c r="P2108" t="str">
        <f t="shared" si="76"/>
        <v/>
      </c>
      <c r="Q2108">
        <f t="shared" si="77"/>
        <v>2016</v>
      </c>
    </row>
    <row r="2109" spans="1:17" x14ac:dyDescent="0.25">
      <c r="A2109" s="3">
        <v>231245</v>
      </c>
      <c r="B2109" s="4" t="s">
        <v>42</v>
      </c>
      <c r="C2109" s="6" t="s">
        <v>539</v>
      </c>
      <c r="D2109" s="5" t="s">
        <v>410</v>
      </c>
      <c r="E2109" s="6" t="s">
        <v>61</v>
      </c>
      <c r="F2109" s="6" t="s">
        <v>2533</v>
      </c>
      <c r="G2109" s="5" t="s">
        <v>144</v>
      </c>
      <c r="H2109" s="5" t="s">
        <v>110</v>
      </c>
      <c r="I2109" s="7">
        <v>42493.438194444403</v>
      </c>
      <c r="J2109" s="7">
        <v>42493.6381944444</v>
      </c>
      <c r="K2109" s="8" t="s">
        <v>17</v>
      </c>
      <c r="L2109" s="8" t="s">
        <v>17</v>
      </c>
      <c r="M2109" s="9" t="s">
        <v>2566</v>
      </c>
      <c r="N2109" s="2">
        <v>330</v>
      </c>
      <c r="O2109" s="8" t="s">
        <v>2567</v>
      </c>
      <c r="P2109" t="str">
        <f t="shared" si="76"/>
        <v>Forced</v>
      </c>
      <c r="Q2109">
        <f t="shared" si="77"/>
        <v>2016</v>
      </c>
    </row>
    <row r="2110" spans="1:17" ht="51" x14ac:dyDescent="0.25">
      <c r="A2110" s="3">
        <v>231270</v>
      </c>
      <c r="B2110" s="4" t="s">
        <v>45</v>
      </c>
      <c r="C2110" s="6" t="s">
        <v>290</v>
      </c>
      <c r="D2110" s="5" t="s">
        <v>683</v>
      </c>
      <c r="E2110" s="6" t="s">
        <v>606</v>
      </c>
      <c r="F2110" s="6" t="s">
        <v>2533</v>
      </c>
      <c r="G2110" s="5" t="s">
        <v>287</v>
      </c>
      <c r="H2110" s="5" t="s">
        <v>36</v>
      </c>
      <c r="I2110" s="7">
        <v>42493.368055555598</v>
      </c>
      <c r="K2110" s="8" t="s">
        <v>2568</v>
      </c>
      <c r="L2110" s="8" t="s">
        <v>1276</v>
      </c>
      <c r="M2110" s="9" t="s">
        <v>2569</v>
      </c>
      <c r="N2110" s="2">
        <v>132</v>
      </c>
      <c r="O2110" s="8" t="s">
        <v>2570</v>
      </c>
      <c r="P2110" t="str">
        <f t="shared" si="76"/>
        <v/>
      </c>
      <c r="Q2110">
        <f t="shared" si="77"/>
        <v>2016</v>
      </c>
    </row>
    <row r="2111" spans="1:17" x14ac:dyDescent="0.25">
      <c r="A2111" s="3">
        <v>231369</v>
      </c>
      <c r="B2111" s="4" t="s">
        <v>42</v>
      </c>
      <c r="C2111" s="6" t="s">
        <v>36</v>
      </c>
      <c r="D2111" s="5" t="s">
        <v>646</v>
      </c>
      <c r="E2111" s="6" t="s">
        <v>606</v>
      </c>
      <c r="F2111" s="6" t="s">
        <v>2533</v>
      </c>
      <c r="G2111" s="5" t="s">
        <v>62</v>
      </c>
      <c r="H2111" s="5" t="s">
        <v>36</v>
      </c>
      <c r="I2111" s="7">
        <v>42493.697222222203</v>
      </c>
      <c r="J2111" s="7">
        <v>42493.775694444397</v>
      </c>
      <c r="K2111" s="8" t="s">
        <v>17</v>
      </c>
      <c r="L2111" s="8" t="s">
        <v>17</v>
      </c>
      <c r="M2111" s="9" t="s">
        <v>607</v>
      </c>
      <c r="N2111" s="2">
        <v>330</v>
      </c>
      <c r="O2111" s="8" t="s">
        <v>17</v>
      </c>
      <c r="P2111" t="str">
        <f t="shared" si="76"/>
        <v/>
      </c>
      <c r="Q2111">
        <f t="shared" si="77"/>
        <v>2016</v>
      </c>
    </row>
    <row r="2112" spans="1:17" x14ac:dyDescent="0.25">
      <c r="A2112" s="3">
        <v>231491</v>
      </c>
      <c r="B2112" s="4" t="s">
        <v>42</v>
      </c>
      <c r="C2112" s="6" t="s">
        <v>539</v>
      </c>
      <c r="D2112" s="5" t="s">
        <v>359</v>
      </c>
      <c r="E2112" s="6" t="s">
        <v>61</v>
      </c>
      <c r="F2112" s="6" t="s">
        <v>2533</v>
      </c>
      <c r="G2112" s="5" t="s">
        <v>144</v>
      </c>
      <c r="H2112" s="5" t="s">
        <v>110</v>
      </c>
      <c r="I2112" s="7">
        <v>42495.429166666698</v>
      </c>
      <c r="J2112" s="7">
        <v>42495.604166666701</v>
      </c>
      <c r="K2112" s="8" t="s">
        <v>17</v>
      </c>
      <c r="L2112" s="8" t="s">
        <v>17</v>
      </c>
      <c r="M2112" s="9" t="s">
        <v>2566</v>
      </c>
      <c r="N2112" s="2">
        <v>330</v>
      </c>
      <c r="O2112" s="8" t="s">
        <v>2567</v>
      </c>
      <c r="P2112" t="str">
        <f t="shared" si="76"/>
        <v>Forced</v>
      </c>
      <c r="Q2112">
        <f t="shared" si="77"/>
        <v>2016</v>
      </c>
    </row>
    <row r="2113" spans="1:17" x14ac:dyDescent="0.25">
      <c r="A2113" s="3">
        <v>231707</v>
      </c>
      <c r="B2113" s="4" t="s">
        <v>42</v>
      </c>
      <c r="C2113" s="6" t="s">
        <v>36</v>
      </c>
      <c r="D2113" s="5" t="s">
        <v>332</v>
      </c>
      <c r="E2113" s="6" t="s">
        <v>606</v>
      </c>
      <c r="F2113" s="6" t="s">
        <v>2533</v>
      </c>
      <c r="G2113" s="5" t="s">
        <v>62</v>
      </c>
      <c r="H2113" s="5" t="s">
        <v>36</v>
      </c>
      <c r="I2113" s="7">
        <v>42495.559722222199</v>
      </c>
      <c r="J2113" s="7">
        <v>42495.659722222197</v>
      </c>
      <c r="K2113" s="8" t="s">
        <v>17</v>
      </c>
      <c r="L2113" s="8" t="s">
        <v>17</v>
      </c>
      <c r="M2113" s="9" t="s">
        <v>607</v>
      </c>
      <c r="N2113" s="2">
        <v>132</v>
      </c>
      <c r="O2113" s="8" t="s">
        <v>17</v>
      </c>
      <c r="P2113" t="str">
        <f t="shared" si="76"/>
        <v/>
      </c>
      <c r="Q2113">
        <f t="shared" si="77"/>
        <v>2016</v>
      </c>
    </row>
    <row r="2114" spans="1:17" ht="63.75" x14ac:dyDescent="0.25">
      <c r="A2114" s="3">
        <v>231722</v>
      </c>
      <c r="B2114" s="4" t="s">
        <v>17</v>
      </c>
      <c r="C2114" s="6" t="s">
        <v>17</v>
      </c>
      <c r="D2114" s="5" t="s">
        <v>666</v>
      </c>
      <c r="E2114" s="6" t="s">
        <v>606</v>
      </c>
      <c r="F2114" s="6" t="s">
        <v>2533</v>
      </c>
      <c r="G2114" s="5" t="s">
        <v>242</v>
      </c>
      <c r="H2114" s="5" t="s">
        <v>52</v>
      </c>
      <c r="I2114" s="7">
        <v>42496.018750000003</v>
      </c>
      <c r="J2114" s="7">
        <v>42513.6694444444</v>
      </c>
      <c r="K2114" s="8" t="s">
        <v>2571</v>
      </c>
      <c r="L2114" s="8" t="s">
        <v>1276</v>
      </c>
      <c r="M2114" s="9" t="s">
        <v>17</v>
      </c>
      <c r="N2114" s="2">
        <v>330</v>
      </c>
      <c r="O2114" s="8" t="s">
        <v>17</v>
      </c>
      <c r="P2114" t="str">
        <f t="shared" si="76"/>
        <v/>
      </c>
      <c r="Q2114">
        <f t="shared" si="77"/>
        <v>2016</v>
      </c>
    </row>
    <row r="2115" spans="1:17" x14ac:dyDescent="0.25">
      <c r="A2115" s="3">
        <v>231758</v>
      </c>
      <c r="B2115" s="4" t="s">
        <v>17</v>
      </c>
      <c r="C2115" s="6" t="s">
        <v>17</v>
      </c>
      <c r="D2115" s="5" t="s">
        <v>558</v>
      </c>
      <c r="E2115" s="6" t="s">
        <v>606</v>
      </c>
      <c r="F2115" s="6" t="s">
        <v>2533</v>
      </c>
      <c r="G2115" s="5" t="s">
        <v>149</v>
      </c>
      <c r="H2115" s="5" t="s">
        <v>52</v>
      </c>
      <c r="I2115" s="7">
        <v>42496.381249999999</v>
      </c>
      <c r="J2115" s="7">
        <v>42496.837500000001</v>
      </c>
      <c r="K2115" s="8" t="s">
        <v>17</v>
      </c>
      <c r="L2115" s="8" t="s">
        <v>17</v>
      </c>
      <c r="M2115" s="9" t="s">
        <v>17</v>
      </c>
      <c r="N2115" s="2">
        <v>132</v>
      </c>
      <c r="O2115" s="8" t="s">
        <v>17</v>
      </c>
      <c r="P2115" t="str">
        <f t="shared" si="76"/>
        <v/>
      </c>
      <c r="Q2115">
        <f t="shared" si="77"/>
        <v>2016</v>
      </c>
    </row>
    <row r="2116" spans="1:17" x14ac:dyDescent="0.25">
      <c r="A2116" s="3">
        <v>232942</v>
      </c>
      <c r="B2116" s="4" t="s">
        <v>42</v>
      </c>
      <c r="C2116" s="6" t="s">
        <v>36</v>
      </c>
      <c r="D2116" s="5" t="s">
        <v>314</v>
      </c>
      <c r="E2116" s="6" t="s">
        <v>61</v>
      </c>
      <c r="F2116" s="6" t="s">
        <v>2533</v>
      </c>
      <c r="G2116" s="5" t="s">
        <v>315</v>
      </c>
      <c r="H2116" s="5" t="s">
        <v>25</v>
      </c>
      <c r="I2116" s="7">
        <v>42497.520833333299</v>
      </c>
      <c r="J2116" s="7">
        <v>42497.568749999999</v>
      </c>
      <c r="K2116" s="8" t="s">
        <v>17</v>
      </c>
      <c r="L2116" s="8" t="s">
        <v>17</v>
      </c>
      <c r="M2116" s="9" t="s">
        <v>2572</v>
      </c>
      <c r="N2116" s="2">
        <v>330</v>
      </c>
      <c r="O2116" s="8" t="s">
        <v>17</v>
      </c>
      <c r="P2116" t="str">
        <f t="shared" ref="P2116:P2179" si="78">IF(OR(E2116="B",E2116="E"),"Forced",IF(OR(E2116="C",E2116="Z"),"Fault",""))</f>
        <v>Forced</v>
      </c>
      <c r="Q2116">
        <f t="shared" ref="Q2116:Q2179" si="79">YEAR(I2116)</f>
        <v>2016</v>
      </c>
    </row>
    <row r="2117" spans="1:17" x14ac:dyDescent="0.25">
      <c r="A2117" s="3">
        <v>232962</v>
      </c>
      <c r="B2117" s="4" t="s">
        <v>17</v>
      </c>
      <c r="C2117" s="6" t="s">
        <v>17</v>
      </c>
      <c r="D2117" s="5" t="s">
        <v>666</v>
      </c>
      <c r="E2117" s="6" t="s">
        <v>606</v>
      </c>
      <c r="F2117" s="6" t="s">
        <v>2533</v>
      </c>
      <c r="G2117" s="5" t="s">
        <v>242</v>
      </c>
      <c r="H2117" s="5" t="s">
        <v>52</v>
      </c>
      <c r="I2117" s="7">
        <v>42498.545138888898</v>
      </c>
      <c r="J2117" s="7">
        <v>42498.747916666704</v>
      </c>
      <c r="K2117" s="8" t="s">
        <v>17</v>
      </c>
      <c r="L2117" s="8" t="s">
        <v>17</v>
      </c>
      <c r="M2117" s="9" t="s">
        <v>17</v>
      </c>
      <c r="N2117" s="2">
        <v>330</v>
      </c>
      <c r="O2117" s="8" t="s">
        <v>17</v>
      </c>
      <c r="P2117" t="str">
        <f t="shared" si="78"/>
        <v/>
      </c>
      <c r="Q2117">
        <f t="shared" si="79"/>
        <v>2016</v>
      </c>
    </row>
    <row r="2118" spans="1:17" x14ac:dyDescent="0.25">
      <c r="A2118" s="3">
        <v>232963</v>
      </c>
      <c r="B2118" s="4" t="s">
        <v>17</v>
      </c>
      <c r="C2118" s="6" t="s">
        <v>17</v>
      </c>
      <c r="D2118" s="5" t="s">
        <v>327</v>
      </c>
      <c r="E2118" s="6" t="s">
        <v>606</v>
      </c>
      <c r="F2118" s="6" t="s">
        <v>2533</v>
      </c>
      <c r="G2118" s="5" t="s">
        <v>82</v>
      </c>
      <c r="H2118" s="5" t="s">
        <v>25</v>
      </c>
      <c r="I2118" s="7">
        <v>42498.511805555601</v>
      </c>
      <c r="J2118" s="7">
        <v>42498.511805555601</v>
      </c>
      <c r="K2118" s="8" t="s">
        <v>17</v>
      </c>
      <c r="L2118" s="8" t="s">
        <v>1276</v>
      </c>
      <c r="M2118" s="9" t="s">
        <v>17</v>
      </c>
      <c r="N2118" s="2">
        <v>33</v>
      </c>
      <c r="O2118" s="8" t="s">
        <v>17</v>
      </c>
      <c r="P2118" t="str">
        <f t="shared" si="78"/>
        <v/>
      </c>
      <c r="Q2118">
        <f t="shared" si="79"/>
        <v>2016</v>
      </c>
    </row>
    <row r="2119" spans="1:17" ht="38.25" x14ac:dyDescent="0.25">
      <c r="A2119" s="3">
        <v>233069</v>
      </c>
      <c r="B2119" s="4" t="s">
        <v>2130</v>
      </c>
      <c r="C2119" s="6" t="s">
        <v>25</v>
      </c>
      <c r="D2119" s="5" t="s">
        <v>189</v>
      </c>
      <c r="E2119" s="6" t="s">
        <v>606</v>
      </c>
      <c r="F2119" s="6" t="s">
        <v>2533</v>
      </c>
      <c r="G2119" s="5" t="s">
        <v>190</v>
      </c>
      <c r="H2119" s="5" t="s">
        <v>25</v>
      </c>
      <c r="I2119" s="7">
        <v>42499.907638888901</v>
      </c>
      <c r="J2119" s="7">
        <v>42499.907638888901</v>
      </c>
      <c r="K2119" s="8" t="s">
        <v>2573</v>
      </c>
      <c r="L2119" s="8" t="s">
        <v>1276</v>
      </c>
      <c r="M2119" s="9" t="s">
        <v>2531</v>
      </c>
      <c r="N2119" s="2">
        <v>132</v>
      </c>
      <c r="O2119" s="8" t="s">
        <v>17</v>
      </c>
      <c r="P2119" t="str">
        <f t="shared" si="78"/>
        <v/>
      </c>
      <c r="Q2119">
        <f t="shared" si="79"/>
        <v>2016</v>
      </c>
    </row>
    <row r="2120" spans="1:17" x14ac:dyDescent="0.25">
      <c r="A2120" s="3">
        <v>233097</v>
      </c>
      <c r="B2120" s="4" t="s">
        <v>17</v>
      </c>
      <c r="C2120" s="6" t="s">
        <v>17</v>
      </c>
      <c r="D2120" s="5" t="s">
        <v>462</v>
      </c>
      <c r="E2120" s="6" t="s">
        <v>606</v>
      </c>
      <c r="F2120" s="6" t="s">
        <v>2533</v>
      </c>
      <c r="G2120" s="5" t="s">
        <v>80</v>
      </c>
      <c r="H2120" s="5" t="s">
        <v>25</v>
      </c>
      <c r="I2120" s="7">
        <v>42500.479166666701</v>
      </c>
      <c r="J2120" s="7">
        <v>42500.547222222202</v>
      </c>
      <c r="K2120" s="8" t="s">
        <v>17</v>
      </c>
      <c r="L2120" s="8" t="s">
        <v>17</v>
      </c>
      <c r="M2120" s="9" t="s">
        <v>17</v>
      </c>
      <c r="N2120" s="2">
        <v>66</v>
      </c>
      <c r="O2120" s="8" t="s">
        <v>17</v>
      </c>
      <c r="P2120" t="str">
        <f t="shared" si="78"/>
        <v/>
      </c>
      <c r="Q2120">
        <f t="shared" si="79"/>
        <v>2016</v>
      </c>
    </row>
    <row r="2121" spans="1:17" ht="51" x14ac:dyDescent="0.25">
      <c r="A2121" s="3">
        <v>233267</v>
      </c>
      <c r="B2121" s="4" t="s">
        <v>17</v>
      </c>
      <c r="C2121" s="6" t="s">
        <v>17</v>
      </c>
      <c r="D2121" s="5" t="s">
        <v>523</v>
      </c>
      <c r="E2121" s="6" t="s">
        <v>606</v>
      </c>
      <c r="F2121" s="6" t="s">
        <v>2533</v>
      </c>
      <c r="G2121" s="5" t="s">
        <v>174</v>
      </c>
      <c r="H2121" s="5" t="s">
        <v>25</v>
      </c>
      <c r="I2121" s="7">
        <v>42501.212500000001</v>
      </c>
      <c r="J2121" s="7">
        <v>42503.395833333299</v>
      </c>
      <c r="K2121" s="8" t="s">
        <v>2574</v>
      </c>
      <c r="L2121" s="8" t="s">
        <v>1276</v>
      </c>
      <c r="M2121" s="9" t="s">
        <v>17</v>
      </c>
      <c r="N2121" s="2">
        <v>66</v>
      </c>
      <c r="O2121" s="8" t="s">
        <v>17</v>
      </c>
      <c r="P2121" t="str">
        <f t="shared" si="78"/>
        <v/>
      </c>
      <c r="Q2121">
        <f t="shared" si="79"/>
        <v>2016</v>
      </c>
    </row>
    <row r="2122" spans="1:17" x14ac:dyDescent="0.25">
      <c r="A2122" s="3">
        <v>233513</v>
      </c>
      <c r="B2122" s="4" t="s">
        <v>42</v>
      </c>
      <c r="C2122" s="6" t="s">
        <v>36</v>
      </c>
      <c r="D2122" s="5" t="s">
        <v>114</v>
      </c>
      <c r="E2122" s="6" t="s">
        <v>61</v>
      </c>
      <c r="F2122" s="6" t="s">
        <v>2533</v>
      </c>
      <c r="G2122" s="5" t="s">
        <v>35</v>
      </c>
      <c r="H2122" s="5" t="s">
        <v>52</v>
      </c>
      <c r="I2122" s="7">
        <v>42502.252083333296</v>
      </c>
      <c r="J2122" s="7">
        <v>42502.329861111102</v>
      </c>
      <c r="K2122" s="8" t="s">
        <v>17</v>
      </c>
      <c r="L2122" s="8" t="s">
        <v>17</v>
      </c>
      <c r="M2122" s="9" t="s">
        <v>2572</v>
      </c>
      <c r="N2122" s="2">
        <v>132</v>
      </c>
      <c r="O2122" s="8" t="s">
        <v>17</v>
      </c>
      <c r="P2122" t="str">
        <f t="shared" si="78"/>
        <v>Forced</v>
      </c>
      <c r="Q2122">
        <f t="shared" si="79"/>
        <v>2016</v>
      </c>
    </row>
    <row r="2123" spans="1:17" ht="51" x14ac:dyDescent="0.25">
      <c r="A2123" s="3">
        <v>233577</v>
      </c>
      <c r="B2123" s="4" t="s">
        <v>17</v>
      </c>
      <c r="C2123" s="6" t="s">
        <v>17</v>
      </c>
      <c r="D2123" s="5" t="s">
        <v>636</v>
      </c>
      <c r="E2123" s="6" t="s">
        <v>606</v>
      </c>
      <c r="F2123" s="6" t="s">
        <v>2533</v>
      </c>
      <c r="G2123" s="5" t="s">
        <v>112</v>
      </c>
      <c r="H2123" s="5" t="s">
        <v>25</v>
      </c>
      <c r="I2123" s="7">
        <v>42502.536111111098</v>
      </c>
      <c r="J2123" s="7">
        <v>42503.7055555556</v>
      </c>
      <c r="K2123" s="8" t="s">
        <v>2575</v>
      </c>
      <c r="L2123" s="8" t="s">
        <v>1276</v>
      </c>
      <c r="M2123" s="9" t="s">
        <v>17</v>
      </c>
      <c r="N2123" s="2">
        <v>66</v>
      </c>
      <c r="O2123" s="8" t="s">
        <v>17</v>
      </c>
      <c r="P2123" t="str">
        <f t="shared" si="78"/>
        <v/>
      </c>
      <c r="Q2123">
        <f t="shared" si="79"/>
        <v>2016</v>
      </c>
    </row>
    <row r="2124" spans="1:17" x14ac:dyDescent="0.25">
      <c r="A2124" s="3">
        <v>252485</v>
      </c>
      <c r="B2124" s="4" t="s">
        <v>42</v>
      </c>
      <c r="C2124" s="6" t="s">
        <v>36</v>
      </c>
      <c r="D2124" s="5" t="s">
        <v>55</v>
      </c>
      <c r="E2124" s="6" t="s">
        <v>61</v>
      </c>
      <c r="F2124" s="6" t="s">
        <v>2533</v>
      </c>
      <c r="G2124" s="5" t="s">
        <v>126</v>
      </c>
      <c r="H2124" s="5" t="s">
        <v>52</v>
      </c>
      <c r="I2124" s="7">
        <v>42503.365277777797</v>
      </c>
      <c r="J2124" s="7">
        <v>42503.404861111099</v>
      </c>
      <c r="K2124" s="8" t="s">
        <v>17</v>
      </c>
      <c r="L2124" s="8" t="s">
        <v>17</v>
      </c>
      <c r="M2124" s="9" t="s">
        <v>2576</v>
      </c>
      <c r="N2124" s="2">
        <v>132</v>
      </c>
      <c r="O2124" s="8" t="s">
        <v>17</v>
      </c>
      <c r="P2124" t="str">
        <f t="shared" si="78"/>
        <v>Forced</v>
      </c>
      <c r="Q2124">
        <f t="shared" si="79"/>
        <v>2016</v>
      </c>
    </row>
    <row r="2125" spans="1:17" x14ac:dyDescent="0.25">
      <c r="A2125" s="3">
        <v>253146</v>
      </c>
      <c r="B2125" s="4" t="s">
        <v>42</v>
      </c>
      <c r="C2125" s="6" t="s">
        <v>36</v>
      </c>
      <c r="D2125" s="5" t="s">
        <v>206</v>
      </c>
      <c r="E2125" s="6" t="s">
        <v>61</v>
      </c>
      <c r="F2125" s="6" t="s">
        <v>2533</v>
      </c>
      <c r="G2125" s="5" t="s">
        <v>126</v>
      </c>
      <c r="H2125" s="5" t="s">
        <v>52</v>
      </c>
      <c r="I2125" s="7">
        <v>42503.413888888899</v>
      </c>
      <c r="J2125" s="7">
        <v>42503.440277777801</v>
      </c>
      <c r="K2125" s="8" t="s">
        <v>17</v>
      </c>
      <c r="L2125" s="8" t="s">
        <v>17</v>
      </c>
      <c r="M2125" s="9" t="s">
        <v>2577</v>
      </c>
      <c r="N2125" s="2">
        <v>132</v>
      </c>
      <c r="O2125" s="8" t="s">
        <v>17</v>
      </c>
      <c r="P2125" t="str">
        <f t="shared" si="78"/>
        <v>Forced</v>
      </c>
      <c r="Q2125">
        <f t="shared" si="79"/>
        <v>2016</v>
      </c>
    </row>
    <row r="2126" spans="1:17" x14ac:dyDescent="0.25">
      <c r="A2126" s="3">
        <v>254365</v>
      </c>
      <c r="B2126" s="4" t="s">
        <v>42</v>
      </c>
      <c r="C2126" s="6" t="s">
        <v>36</v>
      </c>
      <c r="D2126" s="5" t="s">
        <v>317</v>
      </c>
      <c r="E2126" s="6" t="s">
        <v>61</v>
      </c>
      <c r="F2126" s="6" t="s">
        <v>2533</v>
      </c>
      <c r="G2126" s="5" t="s">
        <v>57</v>
      </c>
      <c r="H2126" s="5" t="s">
        <v>74</v>
      </c>
      <c r="I2126" s="7">
        <v>42503.823611111096</v>
      </c>
      <c r="J2126" s="7">
        <v>42503.874305555597</v>
      </c>
      <c r="K2126" s="8" t="s">
        <v>17</v>
      </c>
      <c r="L2126" s="8" t="s">
        <v>17</v>
      </c>
      <c r="M2126" s="9" t="s">
        <v>2578</v>
      </c>
      <c r="N2126" s="2">
        <v>330</v>
      </c>
      <c r="O2126" s="8" t="s">
        <v>17</v>
      </c>
      <c r="P2126" t="str">
        <f t="shared" si="78"/>
        <v>Forced</v>
      </c>
      <c r="Q2126">
        <f t="shared" si="79"/>
        <v>2016</v>
      </c>
    </row>
    <row r="2127" spans="1:17" ht="25.5" x14ac:dyDescent="0.25">
      <c r="A2127" s="3">
        <v>254382</v>
      </c>
      <c r="B2127" s="4" t="s">
        <v>17</v>
      </c>
      <c r="C2127" s="6" t="s">
        <v>17</v>
      </c>
      <c r="D2127" s="5" t="s">
        <v>610</v>
      </c>
      <c r="E2127" s="6" t="s">
        <v>606</v>
      </c>
      <c r="F2127" s="6" t="s">
        <v>2533</v>
      </c>
      <c r="G2127" s="5" t="s">
        <v>44</v>
      </c>
      <c r="H2127" s="5" t="s">
        <v>25</v>
      </c>
      <c r="I2127" s="7">
        <v>42504.668749999997</v>
      </c>
      <c r="J2127" s="7">
        <v>42504.668749999997</v>
      </c>
      <c r="K2127" s="8" t="s">
        <v>17</v>
      </c>
      <c r="L2127" s="8" t="s">
        <v>1276</v>
      </c>
      <c r="M2127" s="9" t="s">
        <v>17</v>
      </c>
      <c r="N2127" s="2">
        <v>132</v>
      </c>
      <c r="O2127" s="8" t="s">
        <v>17</v>
      </c>
      <c r="P2127" t="str">
        <f t="shared" si="78"/>
        <v/>
      </c>
      <c r="Q2127">
        <f t="shared" si="79"/>
        <v>2016</v>
      </c>
    </row>
    <row r="2128" spans="1:17" ht="38.25" x14ac:dyDescent="0.25">
      <c r="A2128" s="3">
        <v>254526</v>
      </c>
      <c r="B2128" s="4" t="s">
        <v>17</v>
      </c>
      <c r="C2128" s="6" t="s">
        <v>17</v>
      </c>
      <c r="D2128" s="5" t="s">
        <v>141</v>
      </c>
      <c r="E2128" s="6" t="s">
        <v>606</v>
      </c>
      <c r="F2128" s="6" t="s">
        <v>2533</v>
      </c>
      <c r="G2128" s="5" t="s">
        <v>140</v>
      </c>
      <c r="H2128" s="5" t="s">
        <v>25</v>
      </c>
      <c r="I2128" s="7">
        <v>42506.940277777801</v>
      </c>
      <c r="J2128" s="7">
        <v>42507.129166666702</v>
      </c>
      <c r="K2128" s="8" t="s">
        <v>2579</v>
      </c>
      <c r="L2128" s="8" t="s">
        <v>1276</v>
      </c>
      <c r="M2128" s="9" t="s">
        <v>17</v>
      </c>
      <c r="N2128" s="2">
        <v>33</v>
      </c>
      <c r="O2128" s="8" t="s">
        <v>17</v>
      </c>
      <c r="P2128" t="str">
        <f t="shared" si="78"/>
        <v/>
      </c>
      <c r="Q2128">
        <f t="shared" si="79"/>
        <v>2016</v>
      </c>
    </row>
    <row r="2129" spans="1:17" ht="114.75" x14ac:dyDescent="0.25">
      <c r="A2129" s="3">
        <v>254527</v>
      </c>
      <c r="B2129" s="4" t="s">
        <v>42</v>
      </c>
      <c r="C2129" s="6" t="s">
        <v>36</v>
      </c>
      <c r="D2129" s="5" t="s">
        <v>399</v>
      </c>
      <c r="E2129" s="6" t="s">
        <v>38</v>
      </c>
      <c r="F2129" s="6" t="s">
        <v>2533</v>
      </c>
      <c r="G2129" s="5" t="s">
        <v>116</v>
      </c>
      <c r="H2129" s="5" t="s">
        <v>52</v>
      </c>
      <c r="I2129" s="7">
        <v>42506.774305555598</v>
      </c>
      <c r="J2129" s="7">
        <v>42517.55</v>
      </c>
      <c r="K2129" s="8" t="s">
        <v>2580</v>
      </c>
      <c r="L2129" s="8" t="s">
        <v>1276</v>
      </c>
      <c r="M2129" s="9" t="s">
        <v>2580</v>
      </c>
      <c r="N2129" s="2">
        <v>220</v>
      </c>
      <c r="O2129" s="8" t="s">
        <v>2581</v>
      </c>
      <c r="P2129" t="str">
        <f t="shared" si="78"/>
        <v>Fault</v>
      </c>
      <c r="Q2129">
        <f t="shared" si="79"/>
        <v>2016</v>
      </c>
    </row>
    <row r="2130" spans="1:17" ht="102" x14ac:dyDescent="0.25">
      <c r="A2130" s="3">
        <v>254528</v>
      </c>
      <c r="B2130" s="4" t="s">
        <v>42</v>
      </c>
      <c r="C2130" s="6" t="s">
        <v>871</v>
      </c>
      <c r="D2130" s="5" t="s">
        <v>400</v>
      </c>
      <c r="E2130" s="6" t="s">
        <v>606</v>
      </c>
      <c r="F2130" s="6" t="s">
        <v>2533</v>
      </c>
      <c r="G2130" s="5" t="s">
        <v>116</v>
      </c>
      <c r="H2130" s="5" t="s">
        <v>164</v>
      </c>
      <c r="I2130" s="7">
        <v>42506.774305555598</v>
      </c>
      <c r="K2130" s="8" t="s">
        <v>2582</v>
      </c>
      <c r="L2130" s="8" t="s">
        <v>1276</v>
      </c>
      <c r="M2130" s="9" t="s">
        <v>2583</v>
      </c>
      <c r="N2130" s="2">
        <v>220</v>
      </c>
      <c r="O2130" s="8" t="s">
        <v>2581</v>
      </c>
      <c r="P2130" t="str">
        <f t="shared" si="78"/>
        <v/>
      </c>
      <c r="Q2130">
        <f t="shared" si="79"/>
        <v>2016</v>
      </c>
    </row>
    <row r="2131" spans="1:17" ht="38.25" x14ac:dyDescent="0.25">
      <c r="A2131" s="3">
        <v>254529</v>
      </c>
      <c r="B2131" s="4" t="s">
        <v>42</v>
      </c>
      <c r="C2131" s="6" t="s">
        <v>36</v>
      </c>
      <c r="D2131" s="5" t="s">
        <v>399</v>
      </c>
      <c r="E2131" s="6" t="s">
        <v>606</v>
      </c>
      <c r="F2131" s="6" t="s">
        <v>2533</v>
      </c>
      <c r="G2131" s="5" t="s">
        <v>116</v>
      </c>
      <c r="H2131" s="5" t="s">
        <v>52</v>
      </c>
      <c r="I2131" s="7">
        <v>42506.774305555598</v>
      </c>
      <c r="K2131" s="8" t="s">
        <v>17</v>
      </c>
      <c r="L2131" s="8" t="s">
        <v>17</v>
      </c>
      <c r="M2131" s="9" t="s">
        <v>2580</v>
      </c>
      <c r="N2131" s="2">
        <v>220</v>
      </c>
      <c r="O2131" s="8" t="s">
        <v>2581</v>
      </c>
      <c r="P2131" t="str">
        <f t="shared" si="78"/>
        <v/>
      </c>
      <c r="Q2131">
        <f t="shared" si="79"/>
        <v>2016</v>
      </c>
    </row>
    <row r="2132" spans="1:17" ht="38.25" x14ac:dyDescent="0.25">
      <c r="A2132" s="3">
        <v>254530</v>
      </c>
      <c r="B2132" s="4" t="s">
        <v>42</v>
      </c>
      <c r="C2132" s="6" t="s">
        <v>36</v>
      </c>
      <c r="D2132" s="5" t="s">
        <v>401</v>
      </c>
      <c r="E2132" s="6" t="s">
        <v>38</v>
      </c>
      <c r="F2132" s="6" t="s">
        <v>2533</v>
      </c>
      <c r="G2132" s="5" t="s">
        <v>116</v>
      </c>
      <c r="H2132" s="5" t="s">
        <v>52</v>
      </c>
      <c r="I2132" s="7">
        <v>42506.774305555598</v>
      </c>
      <c r="K2132" s="8" t="s">
        <v>17</v>
      </c>
      <c r="L2132" s="8" t="s">
        <v>17</v>
      </c>
      <c r="M2132" s="9" t="s">
        <v>2580</v>
      </c>
      <c r="N2132" s="2">
        <v>220</v>
      </c>
      <c r="O2132" s="8" t="s">
        <v>2581</v>
      </c>
      <c r="P2132" t="str">
        <f t="shared" si="78"/>
        <v>Fault</v>
      </c>
      <c r="Q2132">
        <f t="shared" si="79"/>
        <v>2016</v>
      </c>
    </row>
    <row r="2133" spans="1:17" ht="76.5" x14ac:dyDescent="0.25">
      <c r="A2133" s="3">
        <v>254531</v>
      </c>
      <c r="B2133" s="4" t="s">
        <v>42</v>
      </c>
      <c r="C2133" s="6" t="s">
        <v>36</v>
      </c>
      <c r="D2133" s="5" t="s">
        <v>391</v>
      </c>
      <c r="E2133" s="6" t="s">
        <v>38</v>
      </c>
      <c r="F2133" s="6" t="s">
        <v>2533</v>
      </c>
      <c r="G2133" s="5" t="s">
        <v>392</v>
      </c>
      <c r="H2133" s="5" t="s">
        <v>25</v>
      </c>
      <c r="I2133" s="7">
        <v>42506.774305555598</v>
      </c>
      <c r="K2133" s="8" t="s">
        <v>17</v>
      </c>
      <c r="L2133" s="8" t="s">
        <v>17</v>
      </c>
      <c r="M2133" s="9" t="s">
        <v>2584</v>
      </c>
      <c r="N2133" s="2">
        <v>220</v>
      </c>
      <c r="O2133" s="8" t="s">
        <v>2581</v>
      </c>
      <c r="P2133" t="str">
        <f t="shared" si="78"/>
        <v>Fault</v>
      </c>
      <c r="Q2133">
        <f t="shared" si="79"/>
        <v>2016</v>
      </c>
    </row>
    <row r="2134" spans="1:17" ht="76.5" x14ac:dyDescent="0.25">
      <c r="A2134" s="3">
        <v>254532</v>
      </c>
      <c r="B2134" s="4" t="s">
        <v>42</v>
      </c>
      <c r="C2134" s="6" t="s">
        <v>871</v>
      </c>
      <c r="D2134" s="5" t="s">
        <v>402</v>
      </c>
      <c r="E2134" s="6" t="s">
        <v>606</v>
      </c>
      <c r="F2134" s="6" t="s">
        <v>2533</v>
      </c>
      <c r="G2134" s="5" t="s">
        <v>116</v>
      </c>
      <c r="H2134" s="5" t="s">
        <v>25</v>
      </c>
      <c r="I2134" s="7">
        <v>42506.774305555598</v>
      </c>
      <c r="K2134" s="8" t="s">
        <v>17</v>
      </c>
      <c r="L2134" s="8" t="s">
        <v>17</v>
      </c>
      <c r="M2134" s="9" t="s">
        <v>2584</v>
      </c>
      <c r="N2134" s="2">
        <v>220</v>
      </c>
      <c r="O2134" s="8" t="s">
        <v>2581</v>
      </c>
      <c r="P2134" t="str">
        <f t="shared" si="78"/>
        <v/>
      </c>
      <c r="Q2134">
        <f t="shared" si="79"/>
        <v>2016</v>
      </c>
    </row>
    <row r="2135" spans="1:17" ht="293.25" x14ac:dyDescent="0.25">
      <c r="A2135" s="3">
        <v>254533</v>
      </c>
      <c r="B2135" s="4" t="s">
        <v>42</v>
      </c>
      <c r="C2135" s="6" t="s">
        <v>36</v>
      </c>
      <c r="D2135" s="5" t="s">
        <v>391</v>
      </c>
      <c r="E2135" s="6" t="s">
        <v>38</v>
      </c>
      <c r="F2135" s="6" t="s">
        <v>2533</v>
      </c>
      <c r="G2135" s="5" t="s">
        <v>392</v>
      </c>
      <c r="H2135" s="5" t="s">
        <v>25</v>
      </c>
      <c r="I2135" s="7">
        <v>42506.749305555597</v>
      </c>
      <c r="K2135" s="8" t="s">
        <v>2585</v>
      </c>
      <c r="L2135" s="8" t="s">
        <v>1276</v>
      </c>
      <c r="M2135" s="9" t="s">
        <v>2586</v>
      </c>
      <c r="N2135" s="2">
        <v>220</v>
      </c>
      <c r="O2135" s="8" t="s">
        <v>2581</v>
      </c>
      <c r="P2135" t="str">
        <f t="shared" si="78"/>
        <v>Fault</v>
      </c>
      <c r="Q2135">
        <f t="shared" si="79"/>
        <v>2016</v>
      </c>
    </row>
    <row r="2136" spans="1:17" ht="89.25" x14ac:dyDescent="0.25">
      <c r="A2136" s="3">
        <v>254534</v>
      </c>
      <c r="B2136" s="4" t="s">
        <v>42</v>
      </c>
      <c r="C2136" s="6" t="s">
        <v>36</v>
      </c>
      <c r="D2136" s="5" t="s">
        <v>395</v>
      </c>
      <c r="E2136" s="6" t="s">
        <v>606</v>
      </c>
      <c r="F2136" s="6" t="s">
        <v>2533</v>
      </c>
      <c r="G2136" s="5" t="s">
        <v>116</v>
      </c>
      <c r="H2136" s="5" t="s">
        <v>110</v>
      </c>
      <c r="I2136" s="7">
        <v>42506.749305555597</v>
      </c>
      <c r="K2136" s="8" t="s">
        <v>17</v>
      </c>
      <c r="L2136" s="8" t="s">
        <v>17</v>
      </c>
      <c r="M2136" s="9" t="s">
        <v>2587</v>
      </c>
      <c r="N2136" s="2">
        <v>220</v>
      </c>
      <c r="O2136" s="8" t="s">
        <v>2581</v>
      </c>
      <c r="P2136" t="str">
        <f t="shared" si="78"/>
        <v/>
      </c>
      <c r="Q2136">
        <f t="shared" si="79"/>
        <v>2016</v>
      </c>
    </row>
    <row r="2137" spans="1:17" ht="89.25" x14ac:dyDescent="0.25">
      <c r="A2137" s="3">
        <v>254535</v>
      </c>
      <c r="B2137" s="4" t="s">
        <v>42</v>
      </c>
      <c r="C2137" s="6" t="s">
        <v>36</v>
      </c>
      <c r="D2137" s="5" t="s">
        <v>1671</v>
      </c>
      <c r="E2137" s="6" t="s">
        <v>606</v>
      </c>
      <c r="F2137" s="6" t="s">
        <v>2533</v>
      </c>
      <c r="G2137" s="5" t="s">
        <v>116</v>
      </c>
      <c r="H2137" s="5" t="s">
        <v>110</v>
      </c>
      <c r="I2137" s="7">
        <v>42506.749305555597</v>
      </c>
      <c r="K2137" s="8" t="s">
        <v>17</v>
      </c>
      <c r="L2137" s="8" t="s">
        <v>17</v>
      </c>
      <c r="M2137" s="9" t="s">
        <v>2587</v>
      </c>
      <c r="N2137" s="2">
        <v>220</v>
      </c>
      <c r="O2137" s="8" t="s">
        <v>2581</v>
      </c>
      <c r="P2137" t="str">
        <f t="shared" si="78"/>
        <v/>
      </c>
      <c r="Q2137">
        <f t="shared" si="79"/>
        <v>2016</v>
      </c>
    </row>
    <row r="2138" spans="1:17" ht="89.25" x14ac:dyDescent="0.25">
      <c r="A2138" s="3">
        <v>254536</v>
      </c>
      <c r="B2138" s="4" t="s">
        <v>42</v>
      </c>
      <c r="C2138" s="6" t="s">
        <v>36</v>
      </c>
      <c r="D2138" s="5" t="s">
        <v>393</v>
      </c>
      <c r="E2138" s="6" t="s">
        <v>606</v>
      </c>
      <c r="F2138" s="6" t="s">
        <v>2533</v>
      </c>
      <c r="G2138" s="5" t="s">
        <v>394</v>
      </c>
      <c r="H2138" s="5" t="s">
        <v>110</v>
      </c>
      <c r="I2138" s="7">
        <v>42506.749305555597</v>
      </c>
      <c r="K2138" s="8" t="s">
        <v>17</v>
      </c>
      <c r="L2138" s="8" t="s">
        <v>17</v>
      </c>
      <c r="M2138" s="9" t="s">
        <v>2587</v>
      </c>
      <c r="N2138" s="2">
        <v>220</v>
      </c>
      <c r="O2138" s="8" t="s">
        <v>2581</v>
      </c>
      <c r="P2138" t="str">
        <f t="shared" si="78"/>
        <v/>
      </c>
      <c r="Q2138">
        <f t="shared" si="79"/>
        <v>2016</v>
      </c>
    </row>
    <row r="2139" spans="1:17" ht="229.5" x14ac:dyDescent="0.25">
      <c r="A2139" s="3">
        <v>254537</v>
      </c>
      <c r="B2139" s="4" t="s">
        <v>42</v>
      </c>
      <c r="C2139" s="6" t="s">
        <v>871</v>
      </c>
      <c r="D2139" s="5" t="s">
        <v>391</v>
      </c>
      <c r="E2139" s="6" t="s">
        <v>38</v>
      </c>
      <c r="F2139" s="6" t="s">
        <v>2533</v>
      </c>
      <c r="G2139" s="5" t="s">
        <v>392</v>
      </c>
      <c r="H2139" s="5" t="s">
        <v>25</v>
      </c>
      <c r="I2139" s="7">
        <v>42506.824305555601</v>
      </c>
      <c r="K2139" s="8" t="s">
        <v>2584</v>
      </c>
      <c r="L2139" s="8" t="s">
        <v>1276</v>
      </c>
      <c r="M2139" s="9" t="s">
        <v>2584</v>
      </c>
      <c r="N2139" s="2">
        <v>220</v>
      </c>
      <c r="O2139" s="8" t="s">
        <v>2581</v>
      </c>
      <c r="P2139" t="str">
        <f t="shared" si="78"/>
        <v>Fault</v>
      </c>
      <c r="Q2139">
        <f t="shared" si="79"/>
        <v>2016</v>
      </c>
    </row>
    <row r="2140" spans="1:17" ht="76.5" x14ac:dyDescent="0.25">
      <c r="A2140" s="3">
        <v>254538</v>
      </c>
      <c r="B2140" s="4" t="s">
        <v>42</v>
      </c>
      <c r="C2140" s="6" t="s">
        <v>871</v>
      </c>
      <c r="D2140" s="5" t="s">
        <v>395</v>
      </c>
      <c r="E2140" s="6" t="s">
        <v>38</v>
      </c>
      <c r="F2140" s="6" t="s">
        <v>2533</v>
      </c>
      <c r="G2140" s="5" t="s">
        <v>116</v>
      </c>
      <c r="H2140" s="5" t="s">
        <v>110</v>
      </c>
      <c r="I2140" s="7">
        <v>42506.824305555601</v>
      </c>
      <c r="K2140" s="8" t="s">
        <v>17</v>
      </c>
      <c r="L2140" s="8" t="s">
        <v>17</v>
      </c>
      <c r="M2140" s="9" t="s">
        <v>2584</v>
      </c>
      <c r="N2140" s="2">
        <v>220</v>
      </c>
      <c r="O2140" s="8" t="s">
        <v>2581</v>
      </c>
      <c r="P2140" t="str">
        <f t="shared" si="78"/>
        <v>Fault</v>
      </c>
      <c r="Q2140">
        <f t="shared" si="79"/>
        <v>2016</v>
      </c>
    </row>
    <row r="2141" spans="1:17" ht="76.5" x14ac:dyDescent="0.25">
      <c r="A2141" s="3">
        <v>254539</v>
      </c>
      <c r="B2141" s="4" t="s">
        <v>42</v>
      </c>
      <c r="C2141" s="6" t="s">
        <v>871</v>
      </c>
      <c r="D2141" s="5" t="s">
        <v>1671</v>
      </c>
      <c r="E2141" s="6" t="s">
        <v>606</v>
      </c>
      <c r="F2141" s="6" t="s">
        <v>2533</v>
      </c>
      <c r="G2141" s="5" t="s">
        <v>116</v>
      </c>
      <c r="H2141" s="5" t="s">
        <v>110</v>
      </c>
      <c r="I2141" s="7">
        <v>42506.824305555601</v>
      </c>
      <c r="K2141" s="8" t="s">
        <v>17</v>
      </c>
      <c r="L2141" s="8" t="s">
        <v>17</v>
      </c>
      <c r="M2141" s="9" t="s">
        <v>2584</v>
      </c>
      <c r="N2141" s="2">
        <v>220</v>
      </c>
      <c r="O2141" s="8" t="s">
        <v>2581</v>
      </c>
      <c r="P2141" t="str">
        <f t="shared" si="78"/>
        <v/>
      </c>
      <c r="Q2141">
        <f t="shared" si="79"/>
        <v>2016</v>
      </c>
    </row>
    <row r="2142" spans="1:17" ht="76.5" x14ac:dyDescent="0.25">
      <c r="A2142" s="3">
        <v>254540</v>
      </c>
      <c r="B2142" s="4" t="s">
        <v>42</v>
      </c>
      <c r="C2142" s="6" t="s">
        <v>871</v>
      </c>
      <c r="D2142" s="5" t="s">
        <v>393</v>
      </c>
      <c r="E2142" s="6" t="s">
        <v>606</v>
      </c>
      <c r="F2142" s="6" t="s">
        <v>2533</v>
      </c>
      <c r="G2142" s="5" t="s">
        <v>394</v>
      </c>
      <c r="H2142" s="5" t="s">
        <v>110</v>
      </c>
      <c r="I2142" s="7">
        <v>42506.824305555601</v>
      </c>
      <c r="K2142" s="8" t="s">
        <v>17</v>
      </c>
      <c r="L2142" s="8" t="s">
        <v>17</v>
      </c>
      <c r="M2142" s="9" t="s">
        <v>2584</v>
      </c>
      <c r="N2142" s="2">
        <v>220</v>
      </c>
      <c r="O2142" s="8" t="s">
        <v>2581</v>
      </c>
      <c r="P2142" t="str">
        <f t="shared" si="78"/>
        <v/>
      </c>
      <c r="Q2142">
        <f t="shared" si="79"/>
        <v>2016</v>
      </c>
    </row>
    <row r="2143" spans="1:17" ht="267.75" x14ac:dyDescent="0.25">
      <c r="A2143" s="3">
        <v>254541</v>
      </c>
      <c r="B2143" s="4" t="s">
        <v>42</v>
      </c>
      <c r="C2143" s="6" t="s">
        <v>871</v>
      </c>
      <c r="D2143" s="5" t="s">
        <v>395</v>
      </c>
      <c r="E2143" s="6" t="s">
        <v>606</v>
      </c>
      <c r="F2143" s="6" t="s">
        <v>2533</v>
      </c>
      <c r="G2143" s="5" t="s">
        <v>116</v>
      </c>
      <c r="H2143" s="5" t="s">
        <v>110</v>
      </c>
      <c r="I2143" s="7">
        <v>42506.824305555601</v>
      </c>
      <c r="K2143" s="8" t="s">
        <v>2588</v>
      </c>
      <c r="L2143" s="8" t="s">
        <v>1276</v>
      </c>
      <c r="M2143" s="9" t="s">
        <v>2588</v>
      </c>
      <c r="N2143" s="2">
        <v>220</v>
      </c>
      <c r="O2143" s="8" t="s">
        <v>2581</v>
      </c>
      <c r="P2143" t="str">
        <f t="shared" si="78"/>
        <v/>
      </c>
      <c r="Q2143">
        <f t="shared" si="79"/>
        <v>2016</v>
      </c>
    </row>
    <row r="2144" spans="1:17" x14ac:dyDescent="0.25">
      <c r="A2144" s="3">
        <v>254550</v>
      </c>
      <c r="B2144" s="4" t="s">
        <v>17</v>
      </c>
      <c r="C2144" s="6" t="s">
        <v>17</v>
      </c>
      <c r="D2144" s="5" t="s">
        <v>464</v>
      </c>
      <c r="E2144" s="6" t="s">
        <v>606</v>
      </c>
      <c r="F2144" s="6" t="s">
        <v>2533</v>
      </c>
      <c r="G2144" s="5" t="s">
        <v>100</v>
      </c>
      <c r="H2144" s="5" t="s">
        <v>25</v>
      </c>
      <c r="I2144" s="7">
        <v>42507.328472222202</v>
      </c>
      <c r="J2144" s="7">
        <v>42507.328472222202</v>
      </c>
      <c r="K2144" s="8" t="s">
        <v>2589</v>
      </c>
      <c r="L2144" s="8" t="s">
        <v>1276</v>
      </c>
      <c r="M2144" s="9" t="s">
        <v>17</v>
      </c>
      <c r="N2144" s="2">
        <v>132</v>
      </c>
      <c r="O2144" s="8" t="s">
        <v>17</v>
      </c>
      <c r="P2144" t="str">
        <f t="shared" si="78"/>
        <v/>
      </c>
      <c r="Q2144">
        <f t="shared" si="79"/>
        <v>2016</v>
      </c>
    </row>
    <row r="2145" spans="1:17" ht="38.25" x14ac:dyDescent="0.25">
      <c r="A2145" s="3">
        <v>254766</v>
      </c>
      <c r="B2145" s="4" t="s">
        <v>42</v>
      </c>
      <c r="C2145" s="6" t="s">
        <v>640</v>
      </c>
      <c r="D2145" s="5" t="s">
        <v>405</v>
      </c>
      <c r="E2145" s="6" t="s">
        <v>606</v>
      </c>
      <c r="F2145" s="6" t="s">
        <v>2533</v>
      </c>
      <c r="G2145" s="5" t="s">
        <v>97</v>
      </c>
      <c r="H2145" s="5" t="s">
        <v>36</v>
      </c>
      <c r="I2145" s="7">
        <v>42508.716666666704</v>
      </c>
      <c r="J2145" s="7">
        <v>42581.613194444399</v>
      </c>
      <c r="K2145" s="8" t="s">
        <v>17</v>
      </c>
      <c r="L2145" s="8" t="s">
        <v>17</v>
      </c>
      <c r="M2145" s="9" t="s">
        <v>2590</v>
      </c>
      <c r="N2145" s="2">
        <v>330</v>
      </c>
      <c r="O2145" s="8" t="s">
        <v>2591</v>
      </c>
      <c r="P2145" t="str">
        <f t="shared" si="78"/>
        <v/>
      </c>
      <c r="Q2145">
        <f t="shared" si="79"/>
        <v>2016</v>
      </c>
    </row>
    <row r="2146" spans="1:17" ht="25.5" x14ac:dyDescent="0.25">
      <c r="A2146" s="3">
        <v>254773</v>
      </c>
      <c r="B2146" s="4" t="s">
        <v>17</v>
      </c>
      <c r="C2146" s="6" t="s">
        <v>17</v>
      </c>
      <c r="D2146" s="5" t="s">
        <v>476</v>
      </c>
      <c r="E2146" s="6" t="s">
        <v>606</v>
      </c>
      <c r="F2146" s="6" t="s">
        <v>2533</v>
      </c>
      <c r="G2146" s="5" t="s">
        <v>140</v>
      </c>
      <c r="H2146" s="5" t="s">
        <v>25</v>
      </c>
      <c r="I2146" s="7">
        <v>42508.925694444399</v>
      </c>
      <c r="J2146" s="7">
        <v>42508.925694444399</v>
      </c>
      <c r="K2146" s="8" t="s">
        <v>2592</v>
      </c>
      <c r="L2146" s="8" t="s">
        <v>1276</v>
      </c>
      <c r="M2146" s="9" t="s">
        <v>17</v>
      </c>
      <c r="N2146" s="2">
        <v>33</v>
      </c>
      <c r="O2146" s="8" t="s">
        <v>17</v>
      </c>
      <c r="P2146" t="str">
        <f t="shared" si="78"/>
        <v/>
      </c>
      <c r="Q2146">
        <f t="shared" si="79"/>
        <v>2016</v>
      </c>
    </row>
    <row r="2147" spans="1:17" ht="51" x14ac:dyDescent="0.25">
      <c r="A2147" s="3">
        <v>254894</v>
      </c>
      <c r="B2147" s="4" t="s">
        <v>17</v>
      </c>
      <c r="C2147" s="6" t="s">
        <v>17</v>
      </c>
      <c r="D2147" s="5" t="s">
        <v>167</v>
      </c>
      <c r="E2147" s="6" t="s">
        <v>606</v>
      </c>
      <c r="F2147" s="6" t="s">
        <v>2533</v>
      </c>
      <c r="G2147" s="5" t="s">
        <v>242</v>
      </c>
      <c r="H2147" s="5" t="s">
        <v>52</v>
      </c>
      <c r="I2147" s="7">
        <v>42510.909722222197</v>
      </c>
      <c r="J2147" s="7">
        <v>42521.306250000001</v>
      </c>
      <c r="K2147" s="8" t="s">
        <v>2593</v>
      </c>
      <c r="L2147" s="8" t="s">
        <v>1276</v>
      </c>
      <c r="M2147" s="9" t="s">
        <v>17</v>
      </c>
      <c r="N2147" s="2">
        <v>330</v>
      </c>
      <c r="O2147" s="8" t="s">
        <v>17</v>
      </c>
      <c r="P2147" t="str">
        <f t="shared" si="78"/>
        <v/>
      </c>
      <c r="Q2147">
        <f t="shared" si="79"/>
        <v>2016</v>
      </c>
    </row>
    <row r="2148" spans="1:17" ht="25.5" x14ac:dyDescent="0.25">
      <c r="A2148" s="3">
        <v>254998</v>
      </c>
      <c r="B2148" s="4" t="s">
        <v>602</v>
      </c>
      <c r="C2148" s="6" t="s">
        <v>24</v>
      </c>
      <c r="D2148" s="5" t="s">
        <v>114</v>
      </c>
      <c r="E2148" s="6" t="s">
        <v>61</v>
      </c>
      <c r="F2148" s="6" t="s">
        <v>2533</v>
      </c>
      <c r="G2148" s="5" t="s">
        <v>209</v>
      </c>
      <c r="H2148" s="5" t="s">
        <v>52</v>
      </c>
      <c r="I2148" s="7">
        <v>42513.634722222203</v>
      </c>
      <c r="J2148" s="7">
        <v>42513.717361111099</v>
      </c>
      <c r="K2148" s="8" t="s">
        <v>17</v>
      </c>
      <c r="L2148" s="8" t="s">
        <v>17</v>
      </c>
      <c r="M2148" s="9" t="s">
        <v>2594</v>
      </c>
      <c r="N2148" s="2">
        <v>132</v>
      </c>
      <c r="O2148" s="8" t="s">
        <v>17</v>
      </c>
      <c r="P2148" t="str">
        <f t="shared" si="78"/>
        <v>Forced</v>
      </c>
      <c r="Q2148">
        <f t="shared" si="79"/>
        <v>2016</v>
      </c>
    </row>
    <row r="2149" spans="1:17" ht="51" x14ac:dyDescent="0.25">
      <c r="A2149" s="3">
        <v>255057</v>
      </c>
      <c r="B2149" s="4" t="s">
        <v>2089</v>
      </c>
      <c r="C2149" s="6" t="s">
        <v>48</v>
      </c>
      <c r="D2149" s="5" t="s">
        <v>53</v>
      </c>
      <c r="E2149" s="6" t="s">
        <v>38</v>
      </c>
      <c r="F2149" s="6" t="s">
        <v>2533</v>
      </c>
      <c r="G2149" s="5" t="s">
        <v>152</v>
      </c>
      <c r="H2149" s="5" t="s">
        <v>52</v>
      </c>
      <c r="I2149" s="7">
        <v>42514.409722222197</v>
      </c>
      <c r="J2149" s="7">
        <v>42514.768750000003</v>
      </c>
      <c r="K2149" s="8" t="s">
        <v>2595</v>
      </c>
      <c r="L2149" s="8" t="s">
        <v>1276</v>
      </c>
      <c r="M2149" s="9" t="s">
        <v>2596</v>
      </c>
      <c r="N2149" s="2">
        <v>330</v>
      </c>
      <c r="O2149" s="8" t="s">
        <v>17</v>
      </c>
      <c r="P2149" t="str">
        <f t="shared" si="78"/>
        <v>Fault</v>
      </c>
      <c r="Q2149">
        <f t="shared" si="79"/>
        <v>2016</v>
      </c>
    </row>
    <row r="2150" spans="1:17" x14ac:dyDescent="0.25">
      <c r="A2150" s="3">
        <v>255066</v>
      </c>
      <c r="B2150" s="4" t="s">
        <v>17</v>
      </c>
      <c r="C2150" s="6" t="s">
        <v>17</v>
      </c>
      <c r="D2150" s="5" t="s">
        <v>438</v>
      </c>
      <c r="E2150" s="6" t="s">
        <v>606</v>
      </c>
      <c r="F2150" s="6" t="s">
        <v>2533</v>
      </c>
      <c r="G2150" s="5" t="s">
        <v>439</v>
      </c>
      <c r="H2150" s="5" t="s">
        <v>25</v>
      </c>
      <c r="I2150" s="7">
        <v>42514.475694444402</v>
      </c>
      <c r="J2150" s="7">
        <v>42514.870138888902</v>
      </c>
      <c r="K2150" s="8" t="s">
        <v>17</v>
      </c>
      <c r="L2150" s="8" t="s">
        <v>17</v>
      </c>
      <c r="M2150" s="9" t="s">
        <v>17</v>
      </c>
      <c r="N2150" s="2">
        <v>66</v>
      </c>
      <c r="O2150" s="8" t="s">
        <v>17</v>
      </c>
      <c r="P2150" t="str">
        <f t="shared" si="78"/>
        <v/>
      </c>
      <c r="Q2150">
        <f t="shared" si="79"/>
        <v>2016</v>
      </c>
    </row>
    <row r="2151" spans="1:17" x14ac:dyDescent="0.25">
      <c r="A2151" s="3">
        <v>255215</v>
      </c>
      <c r="B2151" s="4" t="s">
        <v>42</v>
      </c>
      <c r="C2151" s="6" t="s">
        <v>640</v>
      </c>
      <c r="D2151" s="5" t="s">
        <v>526</v>
      </c>
      <c r="E2151" s="6" t="s">
        <v>606</v>
      </c>
      <c r="F2151" s="6" t="s">
        <v>2533</v>
      </c>
      <c r="G2151" s="5" t="s">
        <v>126</v>
      </c>
      <c r="H2151" s="5" t="s">
        <v>164</v>
      </c>
      <c r="I2151" s="7">
        <v>42516.581944444399</v>
      </c>
      <c r="J2151" s="7">
        <v>42516.686111111099</v>
      </c>
      <c r="K2151" s="8" t="s">
        <v>17</v>
      </c>
      <c r="L2151" s="8" t="s">
        <v>17</v>
      </c>
      <c r="M2151" s="9" t="s">
        <v>2597</v>
      </c>
      <c r="N2151" s="2">
        <v>66</v>
      </c>
      <c r="O2151" s="8" t="s">
        <v>17</v>
      </c>
      <c r="P2151" t="str">
        <f t="shared" si="78"/>
        <v/>
      </c>
      <c r="Q2151">
        <f t="shared" si="79"/>
        <v>2016</v>
      </c>
    </row>
    <row r="2152" spans="1:17" x14ac:dyDescent="0.25">
      <c r="A2152" s="3">
        <v>255222</v>
      </c>
      <c r="B2152" s="4" t="s">
        <v>42</v>
      </c>
      <c r="C2152" s="6" t="s">
        <v>539</v>
      </c>
      <c r="D2152" s="5" t="s">
        <v>393</v>
      </c>
      <c r="E2152" s="6" t="s">
        <v>61</v>
      </c>
      <c r="F2152" s="6" t="s">
        <v>2533</v>
      </c>
      <c r="G2152" s="5" t="s">
        <v>394</v>
      </c>
      <c r="H2152" s="5" t="s">
        <v>110</v>
      </c>
      <c r="I2152" s="7">
        <v>42517.399305555598</v>
      </c>
      <c r="J2152" s="7">
        <v>42517.542361111096</v>
      </c>
      <c r="K2152" s="8" t="s">
        <v>17</v>
      </c>
      <c r="L2152" s="8" t="s">
        <v>17</v>
      </c>
      <c r="M2152" s="9" t="s">
        <v>2598</v>
      </c>
      <c r="N2152" s="2">
        <v>220</v>
      </c>
      <c r="O2152" s="8" t="s">
        <v>2599</v>
      </c>
      <c r="P2152" t="str">
        <f t="shared" si="78"/>
        <v>Forced</v>
      </c>
      <c r="Q2152">
        <f t="shared" si="79"/>
        <v>2016</v>
      </c>
    </row>
    <row r="2153" spans="1:17" x14ac:dyDescent="0.25">
      <c r="A2153" s="3">
        <v>255228</v>
      </c>
      <c r="B2153" s="4" t="s">
        <v>17</v>
      </c>
      <c r="C2153" s="6" t="s">
        <v>17</v>
      </c>
      <c r="D2153" s="5" t="s">
        <v>2600</v>
      </c>
      <c r="E2153" s="6" t="s">
        <v>606</v>
      </c>
      <c r="F2153" s="6" t="s">
        <v>2533</v>
      </c>
      <c r="G2153" s="5" t="s">
        <v>439</v>
      </c>
      <c r="H2153" s="5" t="s">
        <v>25</v>
      </c>
      <c r="I2153" s="7">
        <v>42516.630555555603</v>
      </c>
      <c r="J2153" s="7">
        <v>42516.750694444403</v>
      </c>
      <c r="K2153" s="8" t="s">
        <v>17</v>
      </c>
      <c r="L2153" s="8" t="s">
        <v>17</v>
      </c>
      <c r="M2153" s="9" t="s">
        <v>17</v>
      </c>
      <c r="N2153" s="2">
        <v>66</v>
      </c>
      <c r="O2153" s="8" t="s">
        <v>17</v>
      </c>
      <c r="P2153" t="str">
        <f t="shared" si="78"/>
        <v/>
      </c>
      <c r="Q2153">
        <f t="shared" si="79"/>
        <v>2016</v>
      </c>
    </row>
    <row r="2154" spans="1:17" x14ac:dyDescent="0.25">
      <c r="A2154" s="3">
        <v>255238</v>
      </c>
      <c r="B2154" s="4" t="s">
        <v>17</v>
      </c>
      <c r="C2154" s="6" t="s">
        <v>17</v>
      </c>
      <c r="D2154" s="5" t="s">
        <v>206</v>
      </c>
      <c r="E2154" s="6" t="s">
        <v>61</v>
      </c>
      <c r="F2154" s="6" t="s">
        <v>2533</v>
      </c>
      <c r="G2154" s="5" t="s">
        <v>126</v>
      </c>
      <c r="H2154" s="5" t="s">
        <v>52</v>
      </c>
      <c r="I2154" s="7">
        <v>42516.581944444399</v>
      </c>
      <c r="J2154" s="7">
        <v>42516.686111111099</v>
      </c>
      <c r="K2154" s="8" t="s">
        <v>17</v>
      </c>
      <c r="L2154" s="8" t="s">
        <v>17</v>
      </c>
      <c r="M2154" s="9" t="s">
        <v>17</v>
      </c>
      <c r="N2154" s="2">
        <v>132</v>
      </c>
      <c r="O2154" s="8" t="s">
        <v>17</v>
      </c>
      <c r="P2154" t="str">
        <f t="shared" si="78"/>
        <v>Forced</v>
      </c>
      <c r="Q2154">
        <f t="shared" si="79"/>
        <v>2016</v>
      </c>
    </row>
    <row r="2155" spans="1:17" x14ac:dyDescent="0.25">
      <c r="A2155" s="3">
        <v>255239</v>
      </c>
      <c r="B2155" s="4" t="s">
        <v>17</v>
      </c>
      <c r="C2155" s="6" t="s">
        <v>17</v>
      </c>
      <c r="D2155" s="5" t="s">
        <v>578</v>
      </c>
      <c r="E2155" s="6" t="s">
        <v>606</v>
      </c>
      <c r="F2155" s="6" t="s">
        <v>2533</v>
      </c>
      <c r="G2155" s="5" t="s">
        <v>126</v>
      </c>
      <c r="H2155" s="5" t="s">
        <v>25</v>
      </c>
      <c r="I2155" s="7">
        <v>42516.581944444399</v>
      </c>
      <c r="J2155" s="7">
        <v>42516.686111111099</v>
      </c>
      <c r="K2155" s="8" t="s">
        <v>17</v>
      </c>
      <c r="L2155" s="8" t="s">
        <v>17</v>
      </c>
      <c r="M2155" s="9" t="s">
        <v>17</v>
      </c>
      <c r="N2155" s="2">
        <v>66</v>
      </c>
      <c r="O2155" s="8" t="s">
        <v>17</v>
      </c>
      <c r="P2155" t="str">
        <f t="shared" si="78"/>
        <v/>
      </c>
      <c r="Q2155">
        <f t="shared" si="79"/>
        <v>2016</v>
      </c>
    </row>
    <row r="2156" spans="1:17" ht="25.5" x14ac:dyDescent="0.25">
      <c r="A2156" s="3">
        <v>255307</v>
      </c>
      <c r="B2156" s="4" t="s">
        <v>17</v>
      </c>
      <c r="C2156" s="6" t="s">
        <v>17</v>
      </c>
      <c r="D2156" s="5" t="s">
        <v>106</v>
      </c>
      <c r="E2156" s="6" t="s">
        <v>606</v>
      </c>
      <c r="F2156" s="6" t="s">
        <v>2533</v>
      </c>
      <c r="G2156" s="5" t="s">
        <v>105</v>
      </c>
      <c r="H2156" s="5" t="s">
        <v>25</v>
      </c>
      <c r="I2156" s="7">
        <v>42516.698611111096</v>
      </c>
      <c r="J2156" s="7">
        <v>42516.863194444399</v>
      </c>
      <c r="K2156" s="8" t="s">
        <v>2601</v>
      </c>
      <c r="L2156" s="8" t="s">
        <v>1276</v>
      </c>
      <c r="M2156" s="9" t="s">
        <v>17</v>
      </c>
      <c r="N2156" s="2">
        <v>66</v>
      </c>
      <c r="O2156" s="8" t="s">
        <v>17</v>
      </c>
      <c r="P2156" t="str">
        <f t="shared" si="78"/>
        <v/>
      </c>
      <c r="Q2156">
        <f t="shared" si="79"/>
        <v>2016</v>
      </c>
    </row>
    <row r="2157" spans="1:17" x14ac:dyDescent="0.25">
      <c r="A2157" s="3">
        <v>255428</v>
      </c>
      <c r="B2157" s="4" t="s">
        <v>42</v>
      </c>
      <c r="C2157" s="6" t="s">
        <v>347</v>
      </c>
      <c r="D2157" s="5" t="s">
        <v>317</v>
      </c>
      <c r="E2157" s="6" t="s">
        <v>61</v>
      </c>
      <c r="F2157" s="6" t="s">
        <v>2533</v>
      </c>
      <c r="G2157" s="5" t="s">
        <v>57</v>
      </c>
      <c r="H2157" s="5" t="s">
        <v>74</v>
      </c>
      <c r="I2157" s="7">
        <v>42518.418749999997</v>
      </c>
      <c r="J2157" s="7">
        <v>42518.487500000003</v>
      </c>
      <c r="K2157" s="8" t="s">
        <v>17</v>
      </c>
      <c r="L2157" s="8" t="s">
        <v>17</v>
      </c>
      <c r="M2157" s="9" t="s">
        <v>2602</v>
      </c>
      <c r="N2157" s="2">
        <v>330</v>
      </c>
      <c r="O2157" s="8" t="s">
        <v>17</v>
      </c>
      <c r="P2157" t="str">
        <f t="shared" si="78"/>
        <v>Forced</v>
      </c>
      <c r="Q2157">
        <f t="shared" si="79"/>
        <v>2016</v>
      </c>
    </row>
    <row r="2158" spans="1:17" x14ac:dyDescent="0.25">
      <c r="A2158" s="3">
        <v>255430</v>
      </c>
      <c r="B2158" s="4" t="s">
        <v>42</v>
      </c>
      <c r="C2158" s="6" t="s">
        <v>36</v>
      </c>
      <c r="D2158" s="5" t="s">
        <v>670</v>
      </c>
      <c r="E2158" s="6" t="s">
        <v>606</v>
      </c>
      <c r="F2158" s="6" t="s">
        <v>2533</v>
      </c>
      <c r="G2158" s="5" t="s">
        <v>82</v>
      </c>
      <c r="H2158" s="5" t="s">
        <v>25</v>
      </c>
      <c r="I2158" s="7">
        <v>42522.472222222197</v>
      </c>
      <c r="J2158" s="7">
        <v>42522.512499999997</v>
      </c>
      <c r="K2158" s="8" t="s">
        <v>17</v>
      </c>
      <c r="L2158" s="8" t="s">
        <v>17</v>
      </c>
      <c r="M2158" s="9" t="s">
        <v>2603</v>
      </c>
      <c r="N2158" s="2">
        <v>33</v>
      </c>
      <c r="O2158" s="8" t="s">
        <v>17</v>
      </c>
      <c r="P2158" t="str">
        <f t="shared" si="78"/>
        <v/>
      </c>
      <c r="Q2158">
        <f t="shared" si="79"/>
        <v>2016</v>
      </c>
    </row>
    <row r="2159" spans="1:17" x14ac:dyDescent="0.25">
      <c r="A2159" s="3">
        <v>255442</v>
      </c>
      <c r="B2159" s="4" t="s">
        <v>42</v>
      </c>
      <c r="C2159" s="6" t="s">
        <v>36</v>
      </c>
      <c r="D2159" s="5" t="s">
        <v>646</v>
      </c>
      <c r="E2159" s="6" t="s">
        <v>606</v>
      </c>
      <c r="F2159" s="6" t="s">
        <v>2533</v>
      </c>
      <c r="G2159" s="5" t="s">
        <v>62</v>
      </c>
      <c r="H2159" s="5" t="s">
        <v>36</v>
      </c>
      <c r="I2159" s="7">
        <v>42519.614583333299</v>
      </c>
      <c r="J2159" s="7">
        <v>42519.663194444402</v>
      </c>
      <c r="K2159" s="8" t="s">
        <v>17</v>
      </c>
      <c r="L2159" s="8" t="s">
        <v>17</v>
      </c>
      <c r="M2159" s="9" t="s">
        <v>2604</v>
      </c>
      <c r="N2159" s="2">
        <v>330</v>
      </c>
      <c r="O2159" s="8" t="s">
        <v>17</v>
      </c>
      <c r="P2159" t="str">
        <f t="shared" si="78"/>
        <v/>
      </c>
      <c r="Q2159">
        <f t="shared" si="79"/>
        <v>2016</v>
      </c>
    </row>
    <row r="2160" spans="1:17" ht="25.5" x14ac:dyDescent="0.25">
      <c r="A2160" s="3">
        <v>255493</v>
      </c>
      <c r="B2160" s="4" t="s">
        <v>17</v>
      </c>
      <c r="C2160" s="6" t="s">
        <v>17</v>
      </c>
      <c r="D2160" s="5" t="s">
        <v>2605</v>
      </c>
      <c r="E2160" s="6" t="s">
        <v>606</v>
      </c>
      <c r="F2160" s="6" t="s">
        <v>2533</v>
      </c>
      <c r="G2160" s="5" t="s">
        <v>2606</v>
      </c>
      <c r="H2160" s="5" t="s">
        <v>25</v>
      </c>
      <c r="I2160" s="7">
        <v>42521.282638888901</v>
      </c>
      <c r="J2160" s="7">
        <v>42521.557638888902</v>
      </c>
      <c r="K2160" s="8" t="s">
        <v>17</v>
      </c>
      <c r="L2160" s="8" t="s">
        <v>1276</v>
      </c>
      <c r="M2160" s="9" t="s">
        <v>17</v>
      </c>
      <c r="N2160" s="2">
        <v>132</v>
      </c>
      <c r="O2160" s="8" t="s">
        <v>17</v>
      </c>
      <c r="P2160" t="str">
        <f t="shared" si="78"/>
        <v/>
      </c>
      <c r="Q2160">
        <f t="shared" si="79"/>
        <v>2016</v>
      </c>
    </row>
    <row r="2161" spans="1:17" x14ac:dyDescent="0.25">
      <c r="A2161" s="3">
        <v>255494</v>
      </c>
      <c r="B2161" s="4" t="s">
        <v>17</v>
      </c>
      <c r="C2161" s="6" t="s">
        <v>17</v>
      </c>
      <c r="D2161" s="5" t="s">
        <v>2607</v>
      </c>
      <c r="E2161" s="6" t="s">
        <v>606</v>
      </c>
      <c r="F2161" s="6" t="s">
        <v>2533</v>
      </c>
      <c r="G2161" s="5" t="s">
        <v>2608</v>
      </c>
      <c r="H2161" s="5" t="s">
        <v>36</v>
      </c>
      <c r="I2161" s="7">
        <v>42521.282638888901</v>
      </c>
      <c r="J2161" s="7">
        <v>42521.557638888902</v>
      </c>
      <c r="K2161" s="8" t="s">
        <v>17</v>
      </c>
      <c r="L2161" s="8" t="s">
        <v>17</v>
      </c>
      <c r="M2161" s="9" t="s">
        <v>17</v>
      </c>
      <c r="N2161" s="2">
        <v>132</v>
      </c>
      <c r="O2161" s="8" t="s">
        <v>17</v>
      </c>
      <c r="P2161" t="str">
        <f t="shared" si="78"/>
        <v/>
      </c>
      <c r="Q2161">
        <f t="shared" si="79"/>
        <v>2016</v>
      </c>
    </row>
    <row r="2162" spans="1:17" x14ac:dyDescent="0.25">
      <c r="A2162" s="3">
        <v>255675</v>
      </c>
      <c r="B2162" s="4" t="s">
        <v>42</v>
      </c>
      <c r="C2162" s="6" t="s">
        <v>36</v>
      </c>
      <c r="D2162" s="5" t="s">
        <v>434</v>
      </c>
      <c r="E2162" s="6" t="s">
        <v>606</v>
      </c>
      <c r="F2162" s="6" t="s">
        <v>2533</v>
      </c>
      <c r="G2162" s="5" t="s">
        <v>82</v>
      </c>
      <c r="H2162" s="5" t="s">
        <v>25</v>
      </c>
      <c r="I2162" s="7">
        <v>42522.225694444402</v>
      </c>
      <c r="J2162" s="7">
        <v>42522.479861111096</v>
      </c>
      <c r="K2162" s="8" t="s">
        <v>17</v>
      </c>
      <c r="L2162" s="8" t="s">
        <v>17</v>
      </c>
      <c r="M2162" s="9" t="s">
        <v>2603</v>
      </c>
      <c r="N2162" s="2">
        <v>33</v>
      </c>
      <c r="O2162" s="8" t="s">
        <v>17</v>
      </c>
      <c r="P2162" t="str">
        <f t="shared" si="78"/>
        <v/>
      </c>
      <c r="Q2162">
        <f t="shared" si="79"/>
        <v>2016</v>
      </c>
    </row>
    <row r="2163" spans="1:17" ht="38.25" x14ac:dyDescent="0.25">
      <c r="A2163" s="3">
        <v>255704</v>
      </c>
      <c r="B2163" s="4" t="s">
        <v>59</v>
      </c>
      <c r="C2163" s="6" t="s">
        <v>539</v>
      </c>
      <c r="D2163" s="5" t="s">
        <v>108</v>
      </c>
      <c r="E2163" s="6" t="s">
        <v>61</v>
      </c>
      <c r="F2163" s="6" t="s">
        <v>2533</v>
      </c>
      <c r="G2163" s="5" t="s">
        <v>549</v>
      </c>
      <c r="H2163" s="5" t="s">
        <v>110</v>
      </c>
      <c r="I2163" s="7">
        <v>42523.317361111098</v>
      </c>
      <c r="J2163" s="7">
        <v>42523.686805555597</v>
      </c>
      <c r="K2163" s="8" t="s">
        <v>17</v>
      </c>
      <c r="L2163" s="8" t="s">
        <v>17</v>
      </c>
      <c r="M2163" s="9" t="s">
        <v>2609</v>
      </c>
      <c r="N2163" s="2">
        <v>132</v>
      </c>
      <c r="O2163" s="8" t="s">
        <v>17</v>
      </c>
      <c r="P2163" t="str">
        <f t="shared" si="78"/>
        <v>Forced</v>
      </c>
      <c r="Q2163">
        <f t="shared" si="79"/>
        <v>2016</v>
      </c>
    </row>
    <row r="2164" spans="1:17" x14ac:dyDescent="0.25">
      <c r="A2164" s="3">
        <v>257269</v>
      </c>
      <c r="B2164" s="4" t="s">
        <v>17</v>
      </c>
      <c r="C2164" s="6" t="s">
        <v>17</v>
      </c>
      <c r="D2164" s="5" t="s">
        <v>134</v>
      </c>
      <c r="E2164" s="6" t="s">
        <v>606</v>
      </c>
      <c r="F2164" s="6" t="s">
        <v>2533</v>
      </c>
      <c r="G2164" s="5" t="s">
        <v>135</v>
      </c>
      <c r="H2164" s="5" t="s">
        <v>25</v>
      </c>
      <c r="I2164" s="7">
        <v>42522.540972222203</v>
      </c>
      <c r="J2164" s="7">
        <v>42522.540972222203</v>
      </c>
      <c r="K2164" s="8" t="s">
        <v>17</v>
      </c>
      <c r="L2164" s="8" t="s">
        <v>1276</v>
      </c>
      <c r="M2164" s="9" t="s">
        <v>17</v>
      </c>
      <c r="N2164" s="2">
        <v>66</v>
      </c>
      <c r="O2164" s="8" t="s">
        <v>17</v>
      </c>
      <c r="P2164" t="str">
        <f t="shared" si="78"/>
        <v/>
      </c>
      <c r="Q2164">
        <f t="shared" si="79"/>
        <v>2016</v>
      </c>
    </row>
    <row r="2165" spans="1:17" ht="76.5" x14ac:dyDescent="0.25">
      <c r="A2165" s="3">
        <v>257332</v>
      </c>
      <c r="B2165" s="4" t="s">
        <v>42</v>
      </c>
      <c r="C2165" s="6" t="s">
        <v>180</v>
      </c>
      <c r="D2165" s="5" t="s">
        <v>160</v>
      </c>
      <c r="E2165" s="6" t="s">
        <v>38</v>
      </c>
      <c r="F2165" s="6" t="s">
        <v>2533</v>
      </c>
      <c r="G2165" s="5" t="s">
        <v>442</v>
      </c>
      <c r="H2165" s="5" t="s">
        <v>63</v>
      </c>
      <c r="I2165" s="7">
        <v>42522.929166666698</v>
      </c>
      <c r="K2165" s="8" t="s">
        <v>2610</v>
      </c>
      <c r="L2165" s="8" t="s">
        <v>1276</v>
      </c>
      <c r="M2165" s="9" t="s">
        <v>2611</v>
      </c>
      <c r="N2165" s="2">
        <v>66</v>
      </c>
      <c r="O2165" s="8" t="s">
        <v>17</v>
      </c>
      <c r="P2165" t="str">
        <f t="shared" si="78"/>
        <v>Fault</v>
      </c>
      <c r="Q2165">
        <f t="shared" si="79"/>
        <v>2016</v>
      </c>
    </row>
    <row r="2166" spans="1:17" ht="127.5" x14ac:dyDescent="0.25">
      <c r="A2166" s="3">
        <v>257657</v>
      </c>
      <c r="B2166" s="4" t="s">
        <v>42</v>
      </c>
      <c r="C2166" s="6" t="s">
        <v>36</v>
      </c>
      <c r="D2166" s="5" t="s">
        <v>433</v>
      </c>
      <c r="E2166" s="6" t="s">
        <v>61</v>
      </c>
      <c r="F2166" s="6" t="s">
        <v>2533</v>
      </c>
      <c r="G2166" s="5" t="s">
        <v>82</v>
      </c>
      <c r="H2166" s="5" t="s">
        <v>52</v>
      </c>
      <c r="I2166" s="7">
        <v>42523.9152777778</v>
      </c>
      <c r="J2166" s="7">
        <v>42524.018750000003</v>
      </c>
      <c r="K2166" s="8" t="s">
        <v>2612</v>
      </c>
      <c r="L2166" s="8" t="s">
        <v>1276</v>
      </c>
      <c r="M2166" s="9" t="s">
        <v>2612</v>
      </c>
      <c r="N2166" s="2">
        <v>132</v>
      </c>
      <c r="O2166" s="8" t="s">
        <v>17</v>
      </c>
      <c r="P2166" t="str">
        <f t="shared" si="78"/>
        <v>Forced</v>
      </c>
      <c r="Q2166">
        <f t="shared" si="79"/>
        <v>2016</v>
      </c>
    </row>
    <row r="2167" spans="1:17" x14ac:dyDescent="0.25">
      <c r="A2167" s="3">
        <v>257800</v>
      </c>
      <c r="B2167" s="4" t="s">
        <v>42</v>
      </c>
      <c r="C2167" s="6" t="s">
        <v>36</v>
      </c>
      <c r="D2167" s="5" t="s">
        <v>75</v>
      </c>
      <c r="E2167" s="6" t="s">
        <v>61</v>
      </c>
      <c r="F2167" s="6" t="s">
        <v>2533</v>
      </c>
      <c r="G2167" s="5" t="s">
        <v>219</v>
      </c>
      <c r="H2167" s="5" t="s">
        <v>52</v>
      </c>
      <c r="I2167" s="7">
        <v>42524.543055555601</v>
      </c>
      <c r="J2167" s="7">
        <v>42524.565277777801</v>
      </c>
      <c r="K2167" s="8" t="s">
        <v>17</v>
      </c>
      <c r="L2167" s="8" t="s">
        <v>17</v>
      </c>
      <c r="M2167" s="9" t="s">
        <v>607</v>
      </c>
      <c r="N2167" s="2">
        <v>330</v>
      </c>
      <c r="O2167" s="8" t="s">
        <v>17</v>
      </c>
      <c r="P2167" t="str">
        <f t="shared" si="78"/>
        <v>Forced</v>
      </c>
      <c r="Q2167">
        <f t="shared" si="79"/>
        <v>2016</v>
      </c>
    </row>
    <row r="2168" spans="1:17" ht="76.5" x14ac:dyDescent="0.25">
      <c r="A2168" s="3">
        <v>257990</v>
      </c>
      <c r="B2168" s="4" t="s">
        <v>217</v>
      </c>
      <c r="C2168" s="6" t="s">
        <v>52</v>
      </c>
      <c r="D2168" s="5" t="s">
        <v>75</v>
      </c>
      <c r="E2168" s="6" t="s">
        <v>61</v>
      </c>
      <c r="F2168" s="6" t="s">
        <v>2533</v>
      </c>
      <c r="G2168" s="5" t="s">
        <v>76</v>
      </c>
      <c r="H2168" s="5" t="s">
        <v>52</v>
      </c>
      <c r="I2168" s="7">
        <v>42526.913888888899</v>
      </c>
      <c r="J2168" s="7">
        <v>42527.429166666698</v>
      </c>
      <c r="K2168" s="8" t="s">
        <v>2613</v>
      </c>
      <c r="L2168" s="8" t="s">
        <v>1276</v>
      </c>
      <c r="M2168" s="9" t="s">
        <v>2614</v>
      </c>
      <c r="N2168" s="2">
        <v>330</v>
      </c>
      <c r="O2168" s="8" t="s">
        <v>17</v>
      </c>
      <c r="P2168" t="str">
        <f t="shared" si="78"/>
        <v>Forced</v>
      </c>
      <c r="Q2168">
        <f t="shared" si="79"/>
        <v>2016</v>
      </c>
    </row>
    <row r="2169" spans="1:17" x14ac:dyDescent="0.25">
      <c r="A2169" s="3">
        <v>257991</v>
      </c>
      <c r="B2169" s="4" t="s">
        <v>17</v>
      </c>
      <c r="C2169" s="6" t="s">
        <v>17</v>
      </c>
      <c r="D2169" s="5" t="s">
        <v>662</v>
      </c>
      <c r="E2169" s="6" t="s">
        <v>606</v>
      </c>
      <c r="F2169" s="6" t="s">
        <v>2533</v>
      </c>
      <c r="G2169" s="5" t="s">
        <v>76</v>
      </c>
      <c r="H2169" s="5" t="s">
        <v>25</v>
      </c>
      <c r="I2169" s="7">
        <v>42526.913888888899</v>
      </c>
      <c r="J2169" s="7">
        <v>42527.429166666698</v>
      </c>
      <c r="K2169" s="8" t="s">
        <v>17</v>
      </c>
      <c r="L2169" s="8" t="s">
        <v>17</v>
      </c>
      <c r="M2169" s="9" t="s">
        <v>17</v>
      </c>
      <c r="N2169" s="2">
        <v>132</v>
      </c>
      <c r="O2169" s="8" t="s">
        <v>17</v>
      </c>
      <c r="P2169" t="str">
        <f t="shared" si="78"/>
        <v/>
      </c>
      <c r="Q2169">
        <f t="shared" si="79"/>
        <v>2016</v>
      </c>
    </row>
    <row r="2170" spans="1:17" ht="25.5" x14ac:dyDescent="0.25">
      <c r="A2170" s="3">
        <v>257992</v>
      </c>
      <c r="B2170" s="4" t="s">
        <v>17</v>
      </c>
      <c r="C2170" s="6" t="s">
        <v>17</v>
      </c>
      <c r="D2170" s="5" t="s">
        <v>2615</v>
      </c>
      <c r="E2170" s="6" t="s">
        <v>606</v>
      </c>
      <c r="F2170" s="6" t="s">
        <v>2533</v>
      </c>
      <c r="G2170" s="5" t="s">
        <v>39</v>
      </c>
      <c r="H2170" s="5" t="s">
        <v>25</v>
      </c>
      <c r="I2170" s="7">
        <v>42526.877083333296</v>
      </c>
      <c r="J2170" s="7">
        <v>42527.369444444397</v>
      </c>
      <c r="K2170" s="8" t="s">
        <v>17</v>
      </c>
      <c r="L2170" s="8" t="s">
        <v>1276</v>
      </c>
      <c r="M2170" s="9" t="s">
        <v>17</v>
      </c>
      <c r="N2170" s="2">
        <v>11</v>
      </c>
      <c r="O2170" s="8" t="s">
        <v>17</v>
      </c>
      <c r="P2170" t="str">
        <f t="shared" si="78"/>
        <v/>
      </c>
      <c r="Q2170">
        <f t="shared" si="79"/>
        <v>2016</v>
      </c>
    </row>
    <row r="2171" spans="1:17" x14ac:dyDescent="0.25">
      <c r="A2171" s="3">
        <v>257993</v>
      </c>
      <c r="B2171" s="4" t="s">
        <v>2130</v>
      </c>
      <c r="C2171" s="6" t="s">
        <v>25</v>
      </c>
      <c r="D2171" s="5" t="s">
        <v>189</v>
      </c>
      <c r="E2171" s="6" t="s">
        <v>606</v>
      </c>
      <c r="F2171" s="6" t="s">
        <v>2533</v>
      </c>
      <c r="G2171" s="5" t="s">
        <v>190</v>
      </c>
      <c r="H2171" s="5" t="s">
        <v>25</v>
      </c>
      <c r="I2171" s="7">
        <v>42527.195138888899</v>
      </c>
      <c r="J2171" s="7">
        <v>42527.195138888899</v>
      </c>
      <c r="K2171" s="8" t="s">
        <v>17</v>
      </c>
      <c r="L2171" s="8" t="s">
        <v>1276</v>
      </c>
      <c r="M2171" s="9" t="s">
        <v>2531</v>
      </c>
      <c r="N2171" s="2">
        <v>132</v>
      </c>
      <c r="O2171" s="8" t="s">
        <v>17</v>
      </c>
      <c r="P2171" t="str">
        <f t="shared" si="78"/>
        <v/>
      </c>
      <c r="Q2171">
        <f t="shared" si="79"/>
        <v>2016</v>
      </c>
    </row>
    <row r="2172" spans="1:17" x14ac:dyDescent="0.25">
      <c r="A2172" s="3">
        <v>258135</v>
      </c>
      <c r="B2172" s="4" t="s">
        <v>17</v>
      </c>
      <c r="C2172" s="6" t="s">
        <v>17</v>
      </c>
      <c r="D2172" s="5" t="s">
        <v>212</v>
      </c>
      <c r="E2172" s="6" t="s">
        <v>606</v>
      </c>
      <c r="F2172" s="6" t="s">
        <v>2533</v>
      </c>
      <c r="G2172" s="5" t="s">
        <v>172</v>
      </c>
      <c r="H2172" s="5" t="s">
        <v>25</v>
      </c>
      <c r="I2172" s="7">
        <v>42528.710416666698</v>
      </c>
      <c r="J2172" s="7">
        <v>42528.720138888901</v>
      </c>
      <c r="K2172" s="8" t="s">
        <v>17</v>
      </c>
      <c r="L2172" s="8" t="s">
        <v>17</v>
      </c>
      <c r="M2172" s="9" t="s">
        <v>17</v>
      </c>
      <c r="N2172" s="2">
        <v>66</v>
      </c>
      <c r="O2172" s="8" t="s">
        <v>17</v>
      </c>
      <c r="P2172" t="str">
        <f t="shared" si="78"/>
        <v/>
      </c>
      <c r="Q2172">
        <f t="shared" si="79"/>
        <v>2016</v>
      </c>
    </row>
    <row r="2173" spans="1:17" ht="242.25" x14ac:dyDescent="0.25">
      <c r="A2173" s="3">
        <v>258303</v>
      </c>
      <c r="B2173" s="4" t="s">
        <v>797</v>
      </c>
      <c r="C2173" s="6" t="s">
        <v>290</v>
      </c>
      <c r="D2173" s="5" t="s">
        <v>2616</v>
      </c>
      <c r="E2173" s="6" t="s">
        <v>606</v>
      </c>
      <c r="F2173" s="6" t="s">
        <v>2533</v>
      </c>
      <c r="G2173" s="5" t="s">
        <v>624</v>
      </c>
      <c r="H2173" s="5" t="s">
        <v>164</v>
      </c>
      <c r="I2173" s="7">
        <v>42529.679861111101</v>
      </c>
      <c r="J2173" s="7">
        <v>42529.780555555597</v>
      </c>
      <c r="K2173" s="8" t="s">
        <v>2617</v>
      </c>
      <c r="L2173" s="8" t="s">
        <v>1276</v>
      </c>
      <c r="M2173" s="9" t="s">
        <v>2618</v>
      </c>
      <c r="N2173" s="2">
        <v>132</v>
      </c>
      <c r="O2173" s="8" t="s">
        <v>17</v>
      </c>
      <c r="P2173" t="str">
        <f t="shared" si="78"/>
        <v/>
      </c>
      <c r="Q2173">
        <f t="shared" si="79"/>
        <v>2016</v>
      </c>
    </row>
    <row r="2174" spans="1:17" x14ac:dyDescent="0.25">
      <c r="A2174" s="3">
        <v>258304</v>
      </c>
      <c r="B2174" s="4" t="s">
        <v>17</v>
      </c>
      <c r="C2174" s="6" t="s">
        <v>17</v>
      </c>
      <c r="D2174" s="5" t="s">
        <v>333</v>
      </c>
      <c r="E2174" s="6" t="s">
        <v>606</v>
      </c>
      <c r="F2174" s="6" t="s">
        <v>2533</v>
      </c>
      <c r="G2174" s="5" t="s">
        <v>624</v>
      </c>
      <c r="H2174" s="5" t="s">
        <v>164</v>
      </c>
      <c r="I2174" s="7">
        <v>42529.679861111101</v>
      </c>
      <c r="J2174" s="7">
        <v>42529.780555555597</v>
      </c>
      <c r="K2174" s="8" t="s">
        <v>17</v>
      </c>
      <c r="L2174" s="8" t="s">
        <v>17</v>
      </c>
      <c r="M2174" s="9" t="s">
        <v>17</v>
      </c>
      <c r="N2174" s="2">
        <v>132</v>
      </c>
      <c r="O2174" s="8" t="s">
        <v>17</v>
      </c>
      <c r="P2174" t="str">
        <f t="shared" si="78"/>
        <v/>
      </c>
      <c r="Q2174">
        <f t="shared" si="79"/>
        <v>2016</v>
      </c>
    </row>
    <row r="2175" spans="1:17" x14ac:dyDescent="0.25">
      <c r="A2175" s="3">
        <v>258305</v>
      </c>
      <c r="B2175" s="4" t="s">
        <v>17</v>
      </c>
      <c r="C2175" s="6" t="s">
        <v>17</v>
      </c>
      <c r="D2175" s="5" t="s">
        <v>361</v>
      </c>
      <c r="E2175" s="6" t="s">
        <v>606</v>
      </c>
      <c r="F2175" s="6" t="s">
        <v>2533</v>
      </c>
      <c r="G2175" s="5" t="s">
        <v>624</v>
      </c>
      <c r="H2175" s="5" t="s">
        <v>164</v>
      </c>
      <c r="I2175" s="7">
        <v>42529.679861111101</v>
      </c>
      <c r="J2175" s="7">
        <v>42529.780555555597</v>
      </c>
      <c r="K2175" s="8" t="s">
        <v>17</v>
      </c>
      <c r="L2175" s="8" t="s">
        <v>17</v>
      </c>
      <c r="M2175" s="9" t="s">
        <v>17</v>
      </c>
      <c r="N2175" s="2">
        <v>132</v>
      </c>
      <c r="O2175" s="8" t="s">
        <v>17</v>
      </c>
      <c r="P2175" t="str">
        <f t="shared" si="78"/>
        <v/>
      </c>
      <c r="Q2175">
        <f t="shared" si="79"/>
        <v>2016</v>
      </c>
    </row>
    <row r="2176" spans="1:17" x14ac:dyDescent="0.25">
      <c r="A2176" s="3">
        <v>258306</v>
      </c>
      <c r="B2176" s="4" t="s">
        <v>17</v>
      </c>
      <c r="C2176" s="6" t="s">
        <v>17</v>
      </c>
      <c r="D2176" s="5" t="s">
        <v>362</v>
      </c>
      <c r="E2176" s="6" t="s">
        <v>606</v>
      </c>
      <c r="F2176" s="6" t="s">
        <v>2533</v>
      </c>
      <c r="G2176" s="5" t="s">
        <v>624</v>
      </c>
      <c r="H2176" s="5" t="s">
        <v>164</v>
      </c>
      <c r="I2176" s="7">
        <v>42529.679861111101</v>
      </c>
      <c r="J2176" s="7">
        <v>42529.780555555597</v>
      </c>
      <c r="K2176" s="8" t="s">
        <v>17</v>
      </c>
      <c r="L2176" s="8" t="s">
        <v>17</v>
      </c>
      <c r="M2176" s="9" t="s">
        <v>17</v>
      </c>
      <c r="N2176" s="2">
        <v>132</v>
      </c>
      <c r="O2176" s="8" t="s">
        <v>17</v>
      </c>
      <c r="P2176" t="str">
        <f t="shared" si="78"/>
        <v/>
      </c>
      <c r="Q2176">
        <f t="shared" si="79"/>
        <v>2016</v>
      </c>
    </row>
    <row r="2177" spans="1:17" x14ac:dyDescent="0.25">
      <c r="A2177" s="3">
        <v>258411</v>
      </c>
      <c r="B2177" s="4" t="s">
        <v>17</v>
      </c>
      <c r="C2177" s="6" t="s">
        <v>17</v>
      </c>
      <c r="D2177" s="5" t="s">
        <v>366</v>
      </c>
      <c r="E2177" s="6" t="s">
        <v>38</v>
      </c>
      <c r="F2177" s="6" t="s">
        <v>2533</v>
      </c>
      <c r="G2177" s="5" t="s">
        <v>210</v>
      </c>
      <c r="H2177" s="5" t="s">
        <v>52</v>
      </c>
      <c r="I2177" s="7">
        <v>42491.070833333302</v>
      </c>
      <c r="J2177" s="7">
        <v>42491.070833333302</v>
      </c>
      <c r="K2177" s="8" t="s">
        <v>17</v>
      </c>
      <c r="L2177" s="8" t="s">
        <v>17</v>
      </c>
      <c r="M2177" s="9" t="s">
        <v>17</v>
      </c>
      <c r="N2177" s="2">
        <v>330</v>
      </c>
      <c r="O2177" s="8" t="s">
        <v>17</v>
      </c>
      <c r="P2177" t="str">
        <f t="shared" si="78"/>
        <v>Fault</v>
      </c>
      <c r="Q2177">
        <f t="shared" si="79"/>
        <v>2016</v>
      </c>
    </row>
    <row r="2178" spans="1:17" x14ac:dyDescent="0.25">
      <c r="A2178" s="3">
        <v>258412</v>
      </c>
      <c r="B2178" s="4" t="s">
        <v>17</v>
      </c>
      <c r="C2178" s="6" t="s">
        <v>17</v>
      </c>
      <c r="D2178" s="5" t="s">
        <v>367</v>
      </c>
      <c r="E2178" s="6" t="s">
        <v>38</v>
      </c>
      <c r="F2178" s="6" t="s">
        <v>2533</v>
      </c>
      <c r="G2178" s="5" t="s">
        <v>210</v>
      </c>
      <c r="H2178" s="5" t="s">
        <v>52</v>
      </c>
      <c r="I2178" s="7">
        <v>42491.070833333302</v>
      </c>
      <c r="J2178" s="7">
        <v>42491.070833333302</v>
      </c>
      <c r="K2178" s="8" t="s">
        <v>17</v>
      </c>
      <c r="L2178" s="8" t="s">
        <v>17</v>
      </c>
      <c r="M2178" s="9" t="s">
        <v>17</v>
      </c>
      <c r="N2178" s="2">
        <v>330</v>
      </c>
      <c r="O2178" s="8" t="s">
        <v>17</v>
      </c>
      <c r="P2178" t="str">
        <f t="shared" si="78"/>
        <v>Fault</v>
      </c>
      <c r="Q2178">
        <f t="shared" si="79"/>
        <v>2016</v>
      </c>
    </row>
    <row r="2179" spans="1:17" x14ac:dyDescent="0.25">
      <c r="A2179" s="3">
        <v>258413</v>
      </c>
      <c r="B2179" s="4" t="s">
        <v>17</v>
      </c>
      <c r="C2179" s="6" t="s">
        <v>17</v>
      </c>
      <c r="D2179" s="5" t="s">
        <v>619</v>
      </c>
      <c r="E2179" s="6" t="s">
        <v>38</v>
      </c>
      <c r="F2179" s="6" t="s">
        <v>2533</v>
      </c>
      <c r="G2179" s="5" t="s">
        <v>620</v>
      </c>
      <c r="H2179" s="5" t="s">
        <v>25</v>
      </c>
      <c r="I2179" s="7">
        <v>42491.070833333302</v>
      </c>
      <c r="J2179" s="7">
        <v>42491.070833333302</v>
      </c>
      <c r="K2179" s="8" t="s">
        <v>17</v>
      </c>
      <c r="L2179" s="8" t="s">
        <v>17</v>
      </c>
      <c r="M2179" s="9" t="s">
        <v>17</v>
      </c>
      <c r="N2179" s="2">
        <v>220</v>
      </c>
      <c r="O2179" s="8" t="s">
        <v>17</v>
      </c>
      <c r="P2179" t="str">
        <f t="shared" si="78"/>
        <v>Fault</v>
      </c>
      <c r="Q2179">
        <f t="shared" si="79"/>
        <v>2016</v>
      </c>
    </row>
    <row r="2180" spans="1:17" x14ac:dyDescent="0.25">
      <c r="A2180" s="3">
        <v>258437</v>
      </c>
      <c r="B2180" s="4" t="s">
        <v>17</v>
      </c>
      <c r="C2180" s="6" t="s">
        <v>17</v>
      </c>
      <c r="D2180" s="5" t="s">
        <v>686</v>
      </c>
      <c r="E2180" s="6" t="s">
        <v>606</v>
      </c>
      <c r="F2180" s="6" t="s">
        <v>2533</v>
      </c>
      <c r="G2180" s="5" t="s">
        <v>624</v>
      </c>
      <c r="H2180" s="5" t="s">
        <v>25</v>
      </c>
      <c r="I2180" s="7">
        <v>42529.679861111101</v>
      </c>
      <c r="J2180" s="7">
        <v>42529.780555555597</v>
      </c>
      <c r="K2180" s="8" t="s">
        <v>17</v>
      </c>
      <c r="L2180" s="8" t="s">
        <v>17</v>
      </c>
      <c r="M2180" s="9" t="s">
        <v>17</v>
      </c>
      <c r="N2180" s="2">
        <v>132</v>
      </c>
      <c r="O2180" s="8" t="s">
        <v>17</v>
      </c>
      <c r="P2180" t="str">
        <f t="shared" ref="P2180:P2243" si="80">IF(OR(E2180="B",E2180="E"),"Forced",IF(OR(E2180="C",E2180="Z"),"Fault",""))</f>
        <v/>
      </c>
      <c r="Q2180">
        <f t="shared" ref="Q2180:Q2243" si="81">YEAR(I2180)</f>
        <v>2016</v>
      </c>
    </row>
    <row r="2181" spans="1:17" x14ac:dyDescent="0.25">
      <c r="A2181" s="3">
        <v>258438</v>
      </c>
      <c r="B2181" s="4" t="s">
        <v>17</v>
      </c>
      <c r="C2181" s="6" t="s">
        <v>17</v>
      </c>
      <c r="D2181" s="5" t="s">
        <v>403</v>
      </c>
      <c r="E2181" s="6" t="s">
        <v>38</v>
      </c>
      <c r="F2181" s="6" t="s">
        <v>2533</v>
      </c>
      <c r="G2181" s="5" t="s">
        <v>404</v>
      </c>
      <c r="H2181" s="5" t="s">
        <v>25</v>
      </c>
      <c r="I2181" s="7">
        <v>42529.679861111101</v>
      </c>
      <c r="J2181" s="7">
        <v>42529.780555555597</v>
      </c>
      <c r="K2181" s="8" t="s">
        <v>17</v>
      </c>
      <c r="L2181" s="8" t="s">
        <v>17</v>
      </c>
      <c r="M2181" s="9" t="s">
        <v>17</v>
      </c>
      <c r="N2181" s="2">
        <v>132</v>
      </c>
      <c r="O2181" s="8" t="s">
        <v>17</v>
      </c>
      <c r="P2181" t="str">
        <f t="shared" si="80"/>
        <v>Fault</v>
      </c>
      <c r="Q2181">
        <f t="shared" si="81"/>
        <v>2016</v>
      </c>
    </row>
    <row r="2182" spans="1:17" x14ac:dyDescent="0.25">
      <c r="A2182" s="3">
        <v>258439</v>
      </c>
      <c r="B2182" s="4" t="s">
        <v>17</v>
      </c>
      <c r="C2182" s="6" t="s">
        <v>17</v>
      </c>
      <c r="D2182" s="5" t="s">
        <v>623</v>
      </c>
      <c r="E2182" s="6" t="s">
        <v>606</v>
      </c>
      <c r="F2182" s="6" t="s">
        <v>2533</v>
      </c>
      <c r="G2182" s="5" t="s">
        <v>624</v>
      </c>
      <c r="H2182" s="5" t="s">
        <v>25</v>
      </c>
      <c r="I2182" s="7">
        <v>42529.679861111101</v>
      </c>
      <c r="J2182" s="7">
        <v>42529.780555555597</v>
      </c>
      <c r="K2182" s="8" t="s">
        <v>17</v>
      </c>
      <c r="L2182" s="8" t="s">
        <v>17</v>
      </c>
      <c r="M2182" s="9" t="s">
        <v>17</v>
      </c>
      <c r="N2182" s="2">
        <v>132</v>
      </c>
      <c r="O2182" s="8" t="s">
        <v>17</v>
      </c>
      <c r="P2182" t="str">
        <f t="shared" si="80"/>
        <v/>
      </c>
      <c r="Q2182">
        <f t="shared" si="81"/>
        <v>2016</v>
      </c>
    </row>
    <row r="2183" spans="1:17" x14ac:dyDescent="0.25">
      <c r="A2183" s="3">
        <v>258440</v>
      </c>
      <c r="B2183" s="4" t="s">
        <v>17</v>
      </c>
      <c r="C2183" s="6" t="s">
        <v>17</v>
      </c>
      <c r="D2183" s="5" t="s">
        <v>2619</v>
      </c>
      <c r="E2183" s="6" t="s">
        <v>606</v>
      </c>
      <c r="F2183" s="6" t="s">
        <v>2533</v>
      </c>
      <c r="G2183" s="5" t="s">
        <v>624</v>
      </c>
      <c r="H2183" s="5" t="s">
        <v>52</v>
      </c>
      <c r="I2183" s="7">
        <v>42529.679861111101</v>
      </c>
      <c r="J2183" s="7">
        <v>42529.780555555597</v>
      </c>
      <c r="K2183" s="8" t="s">
        <v>17</v>
      </c>
      <c r="L2183" s="8" t="s">
        <v>17</v>
      </c>
      <c r="M2183" s="9" t="s">
        <v>17</v>
      </c>
      <c r="N2183" s="2">
        <v>132</v>
      </c>
      <c r="O2183" s="8" t="s">
        <v>17</v>
      </c>
      <c r="P2183" t="str">
        <f t="shared" si="80"/>
        <v/>
      </c>
      <c r="Q2183">
        <f t="shared" si="81"/>
        <v>2016</v>
      </c>
    </row>
    <row r="2184" spans="1:17" x14ac:dyDescent="0.25">
      <c r="A2184" s="3">
        <v>258461</v>
      </c>
      <c r="B2184" s="4" t="s">
        <v>42</v>
      </c>
      <c r="C2184" s="6" t="s">
        <v>36</v>
      </c>
      <c r="D2184" s="5" t="s">
        <v>160</v>
      </c>
      <c r="E2184" s="6" t="s">
        <v>606</v>
      </c>
      <c r="F2184" s="6" t="s">
        <v>2533</v>
      </c>
      <c r="G2184" s="5" t="s">
        <v>232</v>
      </c>
      <c r="H2184" s="5" t="s">
        <v>63</v>
      </c>
      <c r="I2184" s="7">
        <v>42532.3034722222</v>
      </c>
      <c r="J2184" s="7">
        <v>42532.373611111099</v>
      </c>
      <c r="K2184" s="8" t="s">
        <v>17</v>
      </c>
      <c r="L2184" s="8" t="s">
        <v>17</v>
      </c>
      <c r="M2184" s="9" t="s">
        <v>2620</v>
      </c>
      <c r="N2184" s="2">
        <v>33</v>
      </c>
      <c r="O2184" s="8" t="s">
        <v>17</v>
      </c>
      <c r="P2184" t="str">
        <f t="shared" si="80"/>
        <v/>
      </c>
      <c r="Q2184">
        <f t="shared" si="81"/>
        <v>2016</v>
      </c>
    </row>
    <row r="2185" spans="1:17" ht="76.5" x14ac:dyDescent="0.25">
      <c r="A2185" s="3">
        <v>258466</v>
      </c>
      <c r="B2185" s="4" t="s">
        <v>17</v>
      </c>
      <c r="C2185" s="6" t="s">
        <v>17</v>
      </c>
      <c r="D2185" s="5" t="s">
        <v>1440</v>
      </c>
      <c r="E2185" s="6" t="s">
        <v>606</v>
      </c>
      <c r="F2185" s="6" t="s">
        <v>2533</v>
      </c>
      <c r="G2185" s="5" t="s">
        <v>263</v>
      </c>
      <c r="H2185" s="5" t="s">
        <v>164</v>
      </c>
      <c r="I2185" s="7">
        <v>42532.409722222197</v>
      </c>
      <c r="J2185" s="7">
        <v>42532.604861111096</v>
      </c>
      <c r="K2185" s="8" t="s">
        <v>2621</v>
      </c>
      <c r="L2185" s="8" t="s">
        <v>1276</v>
      </c>
      <c r="M2185" s="9" t="s">
        <v>17</v>
      </c>
      <c r="N2185" s="2">
        <v>132</v>
      </c>
      <c r="O2185" s="8" t="s">
        <v>17</v>
      </c>
      <c r="P2185" t="str">
        <f t="shared" si="80"/>
        <v/>
      </c>
      <c r="Q2185">
        <f t="shared" si="81"/>
        <v>2016</v>
      </c>
    </row>
    <row r="2186" spans="1:17" x14ac:dyDescent="0.25">
      <c r="A2186" s="3">
        <v>258467</v>
      </c>
      <c r="B2186" s="4" t="s">
        <v>17</v>
      </c>
      <c r="C2186" s="6" t="s">
        <v>17</v>
      </c>
      <c r="D2186" s="5" t="s">
        <v>332</v>
      </c>
      <c r="E2186" s="6" t="s">
        <v>606</v>
      </c>
      <c r="F2186" s="6" t="s">
        <v>2533</v>
      </c>
      <c r="G2186" s="5" t="s">
        <v>263</v>
      </c>
      <c r="H2186" s="5" t="s">
        <v>36</v>
      </c>
      <c r="I2186" s="7">
        <v>42532.409722222197</v>
      </c>
      <c r="J2186" s="7">
        <v>42532.604861111096</v>
      </c>
      <c r="K2186" s="8" t="s">
        <v>17</v>
      </c>
      <c r="L2186" s="8" t="s">
        <v>17</v>
      </c>
      <c r="M2186" s="9" t="s">
        <v>17</v>
      </c>
      <c r="N2186" s="2">
        <v>132</v>
      </c>
      <c r="O2186" s="8" t="s">
        <v>17</v>
      </c>
      <c r="P2186" t="str">
        <f t="shared" si="80"/>
        <v/>
      </c>
      <c r="Q2186">
        <f t="shared" si="81"/>
        <v>2016</v>
      </c>
    </row>
    <row r="2187" spans="1:17" x14ac:dyDescent="0.25">
      <c r="A2187" s="3">
        <v>258468</v>
      </c>
      <c r="B2187" s="4" t="s">
        <v>17</v>
      </c>
      <c r="C2187" s="6" t="s">
        <v>17</v>
      </c>
      <c r="D2187" s="5" t="s">
        <v>139</v>
      </c>
      <c r="E2187" s="6" t="s">
        <v>38</v>
      </c>
      <c r="F2187" s="6" t="s">
        <v>2533</v>
      </c>
      <c r="G2187" s="5" t="s">
        <v>263</v>
      </c>
      <c r="H2187" s="5" t="s">
        <v>63</v>
      </c>
      <c r="I2187" s="7">
        <v>42532.409722222197</v>
      </c>
      <c r="J2187" s="7">
        <v>42532.604861111096</v>
      </c>
      <c r="K2187" s="8" t="s">
        <v>17</v>
      </c>
      <c r="L2187" s="8" t="s">
        <v>17</v>
      </c>
      <c r="M2187" s="9" t="s">
        <v>17</v>
      </c>
      <c r="N2187" s="2">
        <v>132</v>
      </c>
      <c r="O2187" s="8" t="s">
        <v>17</v>
      </c>
      <c r="P2187" t="str">
        <f t="shared" si="80"/>
        <v>Fault</v>
      </c>
      <c r="Q2187">
        <f t="shared" si="81"/>
        <v>2016</v>
      </c>
    </row>
    <row r="2188" spans="1:17" x14ac:dyDescent="0.25">
      <c r="A2188" s="3">
        <v>258469</v>
      </c>
      <c r="B2188" s="4" t="s">
        <v>17</v>
      </c>
      <c r="C2188" s="6" t="s">
        <v>17</v>
      </c>
      <c r="D2188" s="5" t="s">
        <v>2622</v>
      </c>
      <c r="E2188" s="6" t="s">
        <v>606</v>
      </c>
      <c r="F2188" s="6" t="s">
        <v>2533</v>
      </c>
      <c r="G2188" s="5" t="s">
        <v>263</v>
      </c>
      <c r="H2188" s="5" t="s">
        <v>36</v>
      </c>
      <c r="I2188" s="7">
        <v>42532.409722222197</v>
      </c>
      <c r="J2188" s="7">
        <v>42532.604861111096</v>
      </c>
      <c r="K2188" s="8" t="s">
        <v>17</v>
      </c>
      <c r="L2188" s="8" t="s">
        <v>17</v>
      </c>
      <c r="M2188" s="9" t="s">
        <v>17</v>
      </c>
      <c r="N2188" s="2">
        <v>132</v>
      </c>
      <c r="O2188" s="8" t="s">
        <v>17</v>
      </c>
      <c r="P2188" t="str">
        <f t="shared" si="80"/>
        <v/>
      </c>
      <c r="Q2188">
        <f t="shared" si="81"/>
        <v>2016</v>
      </c>
    </row>
    <row r="2189" spans="1:17" ht="25.5" x14ac:dyDescent="0.25">
      <c r="A2189" s="3">
        <v>258470</v>
      </c>
      <c r="B2189" s="4" t="s">
        <v>17</v>
      </c>
      <c r="C2189" s="6" t="s">
        <v>17</v>
      </c>
      <c r="D2189" s="5" t="s">
        <v>496</v>
      </c>
      <c r="E2189" s="6" t="s">
        <v>38</v>
      </c>
      <c r="F2189" s="6" t="s">
        <v>2533</v>
      </c>
      <c r="G2189" s="5" t="s">
        <v>497</v>
      </c>
      <c r="H2189" s="5" t="s">
        <v>25</v>
      </c>
      <c r="I2189" s="7">
        <v>42532.409722222197</v>
      </c>
      <c r="J2189" s="7">
        <v>42532.604861111096</v>
      </c>
      <c r="K2189" s="8" t="s">
        <v>17</v>
      </c>
      <c r="L2189" s="8" t="s">
        <v>17</v>
      </c>
      <c r="M2189" s="9" t="s">
        <v>17</v>
      </c>
      <c r="N2189" s="2">
        <v>132</v>
      </c>
      <c r="O2189" s="8" t="s">
        <v>17</v>
      </c>
      <c r="P2189" t="str">
        <f t="shared" si="80"/>
        <v>Fault</v>
      </c>
      <c r="Q2189">
        <f t="shared" si="81"/>
        <v>2016</v>
      </c>
    </row>
    <row r="2190" spans="1:17" ht="25.5" x14ac:dyDescent="0.25">
      <c r="A2190" s="3">
        <v>258471</v>
      </c>
      <c r="B2190" s="4" t="s">
        <v>17</v>
      </c>
      <c r="C2190" s="6" t="s">
        <v>17</v>
      </c>
      <c r="D2190" s="5" t="s">
        <v>371</v>
      </c>
      <c r="E2190" s="6" t="s">
        <v>38</v>
      </c>
      <c r="F2190" s="6" t="s">
        <v>2533</v>
      </c>
      <c r="G2190" s="5" t="s">
        <v>372</v>
      </c>
      <c r="H2190" s="5" t="s">
        <v>25</v>
      </c>
      <c r="I2190" s="7">
        <v>42532.409722222197</v>
      </c>
      <c r="J2190" s="7">
        <v>42532.604861111096</v>
      </c>
      <c r="K2190" s="8" t="s">
        <v>17</v>
      </c>
      <c r="L2190" s="8" t="s">
        <v>17</v>
      </c>
      <c r="M2190" s="9" t="s">
        <v>17</v>
      </c>
      <c r="N2190" s="2">
        <v>132</v>
      </c>
      <c r="O2190" s="8" t="s">
        <v>17</v>
      </c>
      <c r="P2190" t="str">
        <f t="shared" si="80"/>
        <v>Fault</v>
      </c>
      <c r="Q2190">
        <f t="shared" si="81"/>
        <v>2016</v>
      </c>
    </row>
    <row r="2191" spans="1:17" ht="25.5" x14ac:dyDescent="0.25">
      <c r="A2191" s="3">
        <v>258472</v>
      </c>
      <c r="B2191" s="4" t="s">
        <v>17</v>
      </c>
      <c r="C2191" s="6" t="s">
        <v>17</v>
      </c>
      <c r="D2191" s="5" t="s">
        <v>335</v>
      </c>
      <c r="E2191" s="6" t="s">
        <v>38</v>
      </c>
      <c r="F2191" s="6" t="s">
        <v>2533</v>
      </c>
      <c r="G2191" s="5" t="s">
        <v>336</v>
      </c>
      <c r="H2191" s="5" t="s">
        <v>25</v>
      </c>
      <c r="I2191" s="7">
        <v>42532.409722222197</v>
      </c>
      <c r="J2191" s="7">
        <v>42532.604861111096</v>
      </c>
      <c r="K2191" s="8" t="s">
        <v>17</v>
      </c>
      <c r="L2191" s="8" t="s">
        <v>17</v>
      </c>
      <c r="M2191" s="9" t="s">
        <v>17</v>
      </c>
      <c r="N2191" s="2">
        <v>132</v>
      </c>
      <c r="O2191" s="8" t="s">
        <v>17</v>
      </c>
      <c r="P2191" t="str">
        <f t="shared" si="80"/>
        <v>Fault</v>
      </c>
      <c r="Q2191">
        <f t="shared" si="81"/>
        <v>2016</v>
      </c>
    </row>
    <row r="2192" spans="1:17" ht="25.5" x14ac:dyDescent="0.25">
      <c r="A2192" s="3">
        <v>258473</v>
      </c>
      <c r="B2192" s="4" t="s">
        <v>17</v>
      </c>
      <c r="C2192" s="6" t="s">
        <v>17</v>
      </c>
      <c r="D2192" s="5" t="s">
        <v>319</v>
      </c>
      <c r="E2192" s="6" t="s">
        <v>38</v>
      </c>
      <c r="F2192" s="6" t="s">
        <v>2533</v>
      </c>
      <c r="G2192" s="5" t="s">
        <v>320</v>
      </c>
      <c r="H2192" s="5" t="s">
        <v>25</v>
      </c>
      <c r="I2192" s="7">
        <v>42532.409722222197</v>
      </c>
      <c r="J2192" s="7">
        <v>42532.604861111096</v>
      </c>
      <c r="K2192" s="8" t="s">
        <v>17</v>
      </c>
      <c r="L2192" s="8" t="s">
        <v>17</v>
      </c>
      <c r="M2192" s="9" t="s">
        <v>17</v>
      </c>
      <c r="N2192" s="2">
        <v>132</v>
      </c>
      <c r="O2192" s="8" t="s">
        <v>17</v>
      </c>
      <c r="P2192" t="str">
        <f t="shared" si="80"/>
        <v>Fault</v>
      </c>
      <c r="Q2192">
        <f t="shared" si="81"/>
        <v>2016</v>
      </c>
    </row>
    <row r="2193" spans="1:17" x14ac:dyDescent="0.25">
      <c r="A2193" s="3">
        <v>258474</v>
      </c>
      <c r="B2193" s="4" t="s">
        <v>17</v>
      </c>
      <c r="C2193" s="6" t="s">
        <v>17</v>
      </c>
      <c r="D2193" s="5" t="s">
        <v>68</v>
      </c>
      <c r="E2193" s="6" t="s">
        <v>606</v>
      </c>
      <c r="F2193" s="6" t="s">
        <v>2533</v>
      </c>
      <c r="G2193" s="5" t="s">
        <v>263</v>
      </c>
      <c r="H2193" s="5" t="s">
        <v>52</v>
      </c>
      <c r="I2193" s="7">
        <v>42532.409722222197</v>
      </c>
      <c r="J2193" s="7">
        <v>42532.604861111096</v>
      </c>
      <c r="K2193" s="8" t="s">
        <v>17</v>
      </c>
      <c r="L2193" s="8" t="s">
        <v>17</v>
      </c>
      <c r="M2193" s="9" t="s">
        <v>17</v>
      </c>
      <c r="N2193" s="2">
        <v>330</v>
      </c>
      <c r="O2193" s="8" t="s">
        <v>17</v>
      </c>
      <c r="P2193" t="str">
        <f t="shared" si="80"/>
        <v/>
      </c>
      <c r="Q2193">
        <f t="shared" si="81"/>
        <v>2016</v>
      </c>
    </row>
    <row r="2194" spans="1:17" ht="76.5" x14ac:dyDescent="0.25">
      <c r="A2194" s="3">
        <v>258475</v>
      </c>
      <c r="B2194" s="4" t="s">
        <v>17</v>
      </c>
      <c r="C2194" s="6" t="s">
        <v>17</v>
      </c>
      <c r="D2194" s="5" t="s">
        <v>68</v>
      </c>
      <c r="E2194" s="6" t="s">
        <v>38</v>
      </c>
      <c r="F2194" s="6" t="s">
        <v>2533</v>
      </c>
      <c r="G2194" s="5" t="s">
        <v>263</v>
      </c>
      <c r="H2194" s="5" t="s">
        <v>52</v>
      </c>
      <c r="I2194" s="7">
        <v>42532.409722222197</v>
      </c>
      <c r="J2194" s="7">
        <v>42532.604861111096</v>
      </c>
      <c r="K2194" s="8" t="s">
        <v>2621</v>
      </c>
      <c r="L2194" s="8" t="s">
        <v>1276</v>
      </c>
      <c r="M2194" s="9" t="s">
        <v>17</v>
      </c>
      <c r="N2194" s="2">
        <v>330</v>
      </c>
      <c r="O2194" s="8" t="s">
        <v>17</v>
      </c>
      <c r="P2194" t="str">
        <f t="shared" si="80"/>
        <v>Fault</v>
      </c>
      <c r="Q2194">
        <f t="shared" si="81"/>
        <v>2016</v>
      </c>
    </row>
    <row r="2195" spans="1:17" ht="76.5" x14ac:dyDescent="0.25">
      <c r="A2195" s="3">
        <v>258476</v>
      </c>
      <c r="B2195" s="4" t="s">
        <v>42</v>
      </c>
      <c r="C2195" s="6" t="s">
        <v>36</v>
      </c>
      <c r="D2195" s="5" t="s">
        <v>75</v>
      </c>
      <c r="E2195" s="6" t="s">
        <v>38</v>
      </c>
      <c r="F2195" s="6" t="s">
        <v>2533</v>
      </c>
      <c r="G2195" s="5" t="s">
        <v>263</v>
      </c>
      <c r="H2195" s="5" t="s">
        <v>52</v>
      </c>
      <c r="I2195" s="7">
        <v>42532.409722222197</v>
      </c>
      <c r="J2195" s="7">
        <v>42535.454861111102</v>
      </c>
      <c r="K2195" s="8" t="s">
        <v>2621</v>
      </c>
      <c r="L2195" s="8" t="s">
        <v>1276</v>
      </c>
      <c r="M2195" s="9" t="s">
        <v>2623</v>
      </c>
      <c r="N2195" s="2">
        <v>330</v>
      </c>
      <c r="O2195" s="8" t="s">
        <v>2624</v>
      </c>
      <c r="P2195" t="str">
        <f t="shared" si="80"/>
        <v>Fault</v>
      </c>
      <c r="Q2195">
        <f t="shared" si="81"/>
        <v>2016</v>
      </c>
    </row>
    <row r="2196" spans="1:17" x14ac:dyDescent="0.25">
      <c r="A2196" s="3">
        <v>258477</v>
      </c>
      <c r="B2196" s="4" t="s">
        <v>42</v>
      </c>
      <c r="C2196" s="6" t="s">
        <v>36</v>
      </c>
      <c r="D2196" s="5" t="s">
        <v>332</v>
      </c>
      <c r="E2196" s="6" t="s">
        <v>606</v>
      </c>
      <c r="F2196" s="6" t="s">
        <v>2533</v>
      </c>
      <c r="G2196" s="5" t="s">
        <v>263</v>
      </c>
      <c r="H2196" s="5" t="s">
        <v>36</v>
      </c>
      <c r="I2196" s="7">
        <v>42533.342361111099</v>
      </c>
      <c r="J2196" s="7">
        <v>42572.671527777798</v>
      </c>
      <c r="K2196" s="8" t="s">
        <v>17</v>
      </c>
      <c r="L2196" s="8" t="s">
        <v>17</v>
      </c>
      <c r="M2196" s="9" t="s">
        <v>2625</v>
      </c>
      <c r="N2196" s="2">
        <v>132</v>
      </c>
      <c r="O2196" s="8" t="s">
        <v>17</v>
      </c>
      <c r="P2196" t="str">
        <f t="shared" si="80"/>
        <v/>
      </c>
      <c r="Q2196">
        <f t="shared" si="81"/>
        <v>2016</v>
      </c>
    </row>
    <row r="2197" spans="1:17" x14ac:dyDescent="0.25">
      <c r="A2197" s="3">
        <v>258479</v>
      </c>
      <c r="B2197" s="4" t="s">
        <v>42</v>
      </c>
      <c r="C2197" s="6" t="s">
        <v>36</v>
      </c>
      <c r="D2197" s="5" t="s">
        <v>504</v>
      </c>
      <c r="E2197" s="6" t="s">
        <v>61</v>
      </c>
      <c r="F2197" s="6" t="s">
        <v>2533</v>
      </c>
      <c r="G2197" s="5" t="s">
        <v>62</v>
      </c>
      <c r="H2197" s="5" t="s">
        <v>52</v>
      </c>
      <c r="I2197" s="7">
        <v>42532.895833333299</v>
      </c>
      <c r="J2197" s="7">
        <v>42532.984722222202</v>
      </c>
      <c r="K2197" s="8" t="s">
        <v>17</v>
      </c>
      <c r="L2197" s="8" t="s">
        <v>17</v>
      </c>
      <c r="M2197" s="9" t="s">
        <v>2626</v>
      </c>
      <c r="N2197" s="2">
        <v>330</v>
      </c>
      <c r="O2197" s="8" t="s">
        <v>17</v>
      </c>
      <c r="P2197" t="str">
        <f t="shared" si="80"/>
        <v>Forced</v>
      </c>
      <c r="Q2197">
        <f t="shared" si="81"/>
        <v>2016</v>
      </c>
    </row>
    <row r="2198" spans="1:17" x14ac:dyDescent="0.25">
      <c r="A2198" s="3">
        <v>258493</v>
      </c>
      <c r="B2198" s="4" t="s">
        <v>17</v>
      </c>
      <c r="C2198" s="6" t="s">
        <v>17</v>
      </c>
      <c r="D2198" s="5" t="s">
        <v>197</v>
      </c>
      <c r="E2198" s="6" t="s">
        <v>606</v>
      </c>
      <c r="F2198" s="6" t="s">
        <v>2533</v>
      </c>
      <c r="G2198" s="5" t="s">
        <v>198</v>
      </c>
      <c r="H2198" s="5" t="s">
        <v>25</v>
      </c>
      <c r="I2198" s="7">
        <v>42534.184027777803</v>
      </c>
      <c r="J2198" s="7">
        <v>42534.265277777798</v>
      </c>
      <c r="K2198" s="8" t="s">
        <v>17</v>
      </c>
      <c r="L2198" s="8" t="s">
        <v>1276</v>
      </c>
      <c r="M2198" s="9" t="s">
        <v>17</v>
      </c>
      <c r="N2198" s="2">
        <v>66</v>
      </c>
      <c r="O2198" s="8" t="s">
        <v>17</v>
      </c>
      <c r="P2198" t="str">
        <f t="shared" si="80"/>
        <v/>
      </c>
      <c r="Q2198">
        <f t="shared" si="81"/>
        <v>2016</v>
      </c>
    </row>
    <row r="2199" spans="1:17" x14ac:dyDescent="0.25">
      <c r="A2199" s="3">
        <v>258494</v>
      </c>
      <c r="B2199" s="4" t="s">
        <v>17</v>
      </c>
      <c r="C2199" s="6" t="s">
        <v>17</v>
      </c>
      <c r="D2199" s="5" t="s">
        <v>206</v>
      </c>
      <c r="E2199" s="6" t="s">
        <v>606</v>
      </c>
      <c r="F2199" s="6" t="s">
        <v>2533</v>
      </c>
      <c r="G2199" s="5" t="s">
        <v>198</v>
      </c>
      <c r="H2199" s="5" t="s">
        <v>52</v>
      </c>
      <c r="I2199" s="7">
        <v>42534.184027777803</v>
      </c>
      <c r="J2199" s="7">
        <v>42534.265277777798</v>
      </c>
      <c r="K2199" s="8" t="s">
        <v>17</v>
      </c>
      <c r="L2199" s="8" t="s">
        <v>17</v>
      </c>
      <c r="M2199" s="9" t="s">
        <v>17</v>
      </c>
      <c r="N2199" s="2">
        <v>132</v>
      </c>
      <c r="O2199" s="8" t="s">
        <v>17</v>
      </c>
      <c r="P2199" t="str">
        <f t="shared" si="80"/>
        <v/>
      </c>
      <c r="Q2199">
        <f t="shared" si="81"/>
        <v>2016</v>
      </c>
    </row>
    <row r="2200" spans="1:17" ht="38.25" x14ac:dyDescent="0.25">
      <c r="A2200" s="3">
        <v>258496</v>
      </c>
      <c r="B2200" s="4" t="s">
        <v>42</v>
      </c>
      <c r="C2200" s="6" t="s">
        <v>539</v>
      </c>
      <c r="D2200" s="5" t="s">
        <v>410</v>
      </c>
      <c r="E2200" s="6" t="s">
        <v>606</v>
      </c>
      <c r="F2200" s="6" t="s">
        <v>2533</v>
      </c>
      <c r="G2200" s="5" t="s">
        <v>57</v>
      </c>
      <c r="H2200" s="5" t="s">
        <v>110</v>
      </c>
      <c r="I2200" s="7">
        <v>42535.163888888899</v>
      </c>
      <c r="J2200" s="7">
        <v>42557.811805555597</v>
      </c>
      <c r="K2200" s="8" t="s">
        <v>17</v>
      </c>
      <c r="L2200" s="8" t="s">
        <v>1276</v>
      </c>
      <c r="M2200" s="9" t="s">
        <v>2627</v>
      </c>
      <c r="N2200" s="2">
        <v>33</v>
      </c>
      <c r="O2200" s="8" t="s">
        <v>17</v>
      </c>
      <c r="P2200" t="str">
        <f t="shared" si="80"/>
        <v/>
      </c>
      <c r="Q2200">
        <f t="shared" si="81"/>
        <v>2016</v>
      </c>
    </row>
    <row r="2201" spans="1:17" ht="25.5" x14ac:dyDescent="0.25">
      <c r="A2201" s="3">
        <v>258518</v>
      </c>
      <c r="B2201" s="4" t="s">
        <v>17</v>
      </c>
      <c r="C2201" s="6" t="s">
        <v>17</v>
      </c>
      <c r="D2201" s="5" t="s">
        <v>718</v>
      </c>
      <c r="E2201" s="6" t="s">
        <v>61</v>
      </c>
      <c r="F2201" s="6" t="s">
        <v>2533</v>
      </c>
      <c r="G2201" s="5" t="s">
        <v>719</v>
      </c>
      <c r="H2201" s="5" t="s">
        <v>25</v>
      </c>
      <c r="I2201" s="7">
        <v>42535.724999999999</v>
      </c>
      <c r="J2201" s="7">
        <v>42536.755555555603</v>
      </c>
      <c r="K2201" s="8" t="s">
        <v>17</v>
      </c>
      <c r="L2201" s="8" t="s">
        <v>17</v>
      </c>
      <c r="M2201" s="9" t="s">
        <v>17</v>
      </c>
      <c r="N2201" s="2">
        <v>132</v>
      </c>
      <c r="O2201" s="8" t="s">
        <v>17</v>
      </c>
      <c r="P2201" t="str">
        <f t="shared" si="80"/>
        <v>Forced</v>
      </c>
      <c r="Q2201">
        <f t="shared" si="81"/>
        <v>2016</v>
      </c>
    </row>
    <row r="2202" spans="1:17" ht="25.5" x14ac:dyDescent="0.25">
      <c r="A2202" s="3">
        <v>258547</v>
      </c>
      <c r="B2202" s="4" t="s">
        <v>17</v>
      </c>
      <c r="C2202" s="6" t="s">
        <v>17</v>
      </c>
      <c r="D2202" s="5" t="s">
        <v>449</v>
      </c>
      <c r="E2202" s="6" t="s">
        <v>606</v>
      </c>
      <c r="F2202" s="6" t="s">
        <v>2533</v>
      </c>
      <c r="G2202" s="5" t="s">
        <v>326</v>
      </c>
      <c r="H2202" s="5" t="s">
        <v>25</v>
      </c>
      <c r="I2202" s="7">
        <v>42536.305555555598</v>
      </c>
      <c r="J2202" s="7">
        <v>42536.305555555598</v>
      </c>
      <c r="K2202" s="8" t="s">
        <v>17</v>
      </c>
      <c r="L2202" s="8" t="s">
        <v>1276</v>
      </c>
      <c r="M2202" s="9" t="s">
        <v>17</v>
      </c>
      <c r="N2202" s="2">
        <v>66</v>
      </c>
      <c r="O2202" s="8" t="s">
        <v>17</v>
      </c>
      <c r="P2202" t="str">
        <f t="shared" si="80"/>
        <v/>
      </c>
      <c r="Q2202">
        <f t="shared" si="81"/>
        <v>2016</v>
      </c>
    </row>
    <row r="2203" spans="1:17" x14ac:dyDescent="0.25">
      <c r="A2203" s="3">
        <v>258593</v>
      </c>
      <c r="B2203" s="4" t="s">
        <v>17</v>
      </c>
      <c r="C2203" s="6" t="s">
        <v>17</v>
      </c>
      <c r="D2203" s="5" t="s">
        <v>2628</v>
      </c>
      <c r="E2203" s="6" t="s">
        <v>606</v>
      </c>
      <c r="F2203" s="6" t="s">
        <v>2533</v>
      </c>
      <c r="G2203" s="5" t="s">
        <v>278</v>
      </c>
      <c r="H2203" s="5" t="s">
        <v>25</v>
      </c>
      <c r="I2203" s="7">
        <v>42536.650694444397</v>
      </c>
      <c r="K2203" s="8" t="s">
        <v>17</v>
      </c>
      <c r="L2203" s="8" t="s">
        <v>17</v>
      </c>
      <c r="M2203" s="9" t="s">
        <v>17</v>
      </c>
      <c r="N2203" s="2">
        <v>132</v>
      </c>
      <c r="O2203" s="8" t="s">
        <v>17</v>
      </c>
      <c r="P2203" t="str">
        <f t="shared" si="80"/>
        <v/>
      </c>
      <c r="Q2203">
        <f t="shared" si="81"/>
        <v>2016</v>
      </c>
    </row>
    <row r="2204" spans="1:17" ht="25.5" x14ac:dyDescent="0.25">
      <c r="A2204" s="3">
        <v>258923</v>
      </c>
      <c r="B2204" s="4" t="s">
        <v>17</v>
      </c>
      <c r="C2204" s="6" t="s">
        <v>17</v>
      </c>
      <c r="D2204" s="5" t="s">
        <v>228</v>
      </c>
      <c r="E2204" s="6" t="s">
        <v>606</v>
      </c>
      <c r="F2204" s="6" t="s">
        <v>2533</v>
      </c>
      <c r="G2204" s="5" t="s">
        <v>140</v>
      </c>
      <c r="H2204" s="5" t="s">
        <v>25</v>
      </c>
      <c r="I2204" s="7">
        <v>42540.751388888901</v>
      </c>
      <c r="J2204" s="7">
        <v>42540.751388888901</v>
      </c>
      <c r="K2204" s="8" t="s">
        <v>17</v>
      </c>
      <c r="L2204" s="8" t="s">
        <v>1276</v>
      </c>
      <c r="M2204" s="9" t="s">
        <v>17</v>
      </c>
      <c r="N2204" s="2">
        <v>33</v>
      </c>
      <c r="O2204" s="8" t="s">
        <v>17</v>
      </c>
      <c r="P2204" t="str">
        <f t="shared" si="80"/>
        <v/>
      </c>
      <c r="Q2204">
        <f t="shared" si="81"/>
        <v>2016</v>
      </c>
    </row>
    <row r="2205" spans="1:17" ht="89.25" x14ac:dyDescent="0.25">
      <c r="A2205" s="3">
        <v>259040</v>
      </c>
      <c r="B2205" s="4" t="s">
        <v>37</v>
      </c>
      <c r="C2205" s="6" t="s">
        <v>48</v>
      </c>
      <c r="D2205" s="5" t="s">
        <v>99</v>
      </c>
      <c r="E2205" s="6" t="s">
        <v>606</v>
      </c>
      <c r="F2205" s="6" t="s">
        <v>2533</v>
      </c>
      <c r="G2205" s="5" t="s">
        <v>100</v>
      </c>
      <c r="H2205" s="5" t="s">
        <v>25</v>
      </c>
      <c r="I2205" s="7">
        <v>42541.565972222197</v>
      </c>
      <c r="J2205" s="7">
        <v>42541.6472222222</v>
      </c>
      <c r="K2205" s="8" t="s">
        <v>2629</v>
      </c>
      <c r="L2205" s="8" t="s">
        <v>1276</v>
      </c>
      <c r="M2205" s="9" t="s">
        <v>2630</v>
      </c>
      <c r="N2205" s="2">
        <v>66</v>
      </c>
      <c r="O2205" s="8" t="s">
        <v>17</v>
      </c>
      <c r="P2205" t="str">
        <f t="shared" si="80"/>
        <v/>
      </c>
      <c r="Q2205">
        <f t="shared" si="81"/>
        <v>2016</v>
      </c>
    </row>
    <row r="2206" spans="1:17" x14ac:dyDescent="0.25">
      <c r="A2206" s="3">
        <v>259140</v>
      </c>
      <c r="B2206" s="4" t="s">
        <v>42</v>
      </c>
      <c r="C2206" s="6" t="s">
        <v>36</v>
      </c>
      <c r="D2206" s="5" t="s">
        <v>646</v>
      </c>
      <c r="E2206" s="6" t="s">
        <v>606</v>
      </c>
      <c r="F2206" s="6" t="s">
        <v>2533</v>
      </c>
      <c r="G2206" s="5" t="s">
        <v>62</v>
      </c>
      <c r="H2206" s="5" t="s">
        <v>36</v>
      </c>
      <c r="I2206" s="7">
        <v>42542.6784722222</v>
      </c>
      <c r="J2206" s="7">
        <v>42542.738194444399</v>
      </c>
      <c r="K2206" s="8" t="s">
        <v>17</v>
      </c>
      <c r="L2206" s="8" t="s">
        <v>17</v>
      </c>
      <c r="M2206" s="9" t="s">
        <v>2631</v>
      </c>
      <c r="N2206" s="2">
        <v>330</v>
      </c>
      <c r="O2206" s="8" t="s">
        <v>17</v>
      </c>
      <c r="P2206" t="str">
        <f t="shared" si="80"/>
        <v/>
      </c>
      <c r="Q2206">
        <f t="shared" si="81"/>
        <v>2016</v>
      </c>
    </row>
    <row r="2207" spans="1:17" ht="38.25" x14ac:dyDescent="0.25">
      <c r="A2207" s="3">
        <v>259184</v>
      </c>
      <c r="B2207" s="4" t="s">
        <v>17</v>
      </c>
      <c r="C2207" s="6" t="s">
        <v>17</v>
      </c>
      <c r="D2207" s="5" t="s">
        <v>99</v>
      </c>
      <c r="E2207" s="6" t="s">
        <v>606</v>
      </c>
      <c r="F2207" s="6" t="s">
        <v>2533</v>
      </c>
      <c r="G2207" s="5" t="s">
        <v>100</v>
      </c>
      <c r="H2207" s="5" t="s">
        <v>25</v>
      </c>
      <c r="I2207" s="7">
        <v>42543.373611111099</v>
      </c>
      <c r="J2207" s="7">
        <v>42543.503472222197</v>
      </c>
      <c r="K2207" s="8" t="s">
        <v>2632</v>
      </c>
      <c r="L2207" s="8" t="s">
        <v>1276</v>
      </c>
      <c r="M2207" s="9" t="s">
        <v>17</v>
      </c>
      <c r="N2207" s="2">
        <v>66</v>
      </c>
      <c r="O2207" s="8" t="s">
        <v>17</v>
      </c>
      <c r="P2207" t="str">
        <f t="shared" si="80"/>
        <v/>
      </c>
      <c r="Q2207">
        <f t="shared" si="81"/>
        <v>2016</v>
      </c>
    </row>
    <row r="2208" spans="1:17" ht="63.75" x14ac:dyDescent="0.25">
      <c r="A2208" s="3">
        <v>259222</v>
      </c>
      <c r="B2208" s="4" t="s">
        <v>17</v>
      </c>
      <c r="C2208" s="6" t="s">
        <v>17</v>
      </c>
      <c r="D2208" s="5" t="s">
        <v>2273</v>
      </c>
      <c r="E2208" s="6" t="s">
        <v>606</v>
      </c>
      <c r="F2208" s="6" t="s">
        <v>2533</v>
      </c>
      <c r="G2208" s="5" t="s">
        <v>2274</v>
      </c>
      <c r="H2208" s="5" t="s">
        <v>25</v>
      </c>
      <c r="I2208" s="7">
        <v>42543.331944444399</v>
      </c>
      <c r="K2208" s="8" t="s">
        <v>2633</v>
      </c>
      <c r="L2208" s="8" t="s">
        <v>1276</v>
      </c>
      <c r="M2208" s="9" t="s">
        <v>17</v>
      </c>
      <c r="N2208" s="2">
        <v>132</v>
      </c>
      <c r="O2208" s="8" t="s">
        <v>17</v>
      </c>
      <c r="P2208" t="str">
        <f t="shared" si="80"/>
        <v/>
      </c>
      <c r="Q2208">
        <f t="shared" si="81"/>
        <v>2016</v>
      </c>
    </row>
    <row r="2209" spans="1:17" ht="38.25" x14ac:dyDescent="0.25">
      <c r="A2209" s="3">
        <v>259426</v>
      </c>
      <c r="B2209" s="4" t="s">
        <v>17</v>
      </c>
      <c r="C2209" s="6" t="s">
        <v>17</v>
      </c>
      <c r="D2209" s="5" t="s">
        <v>246</v>
      </c>
      <c r="E2209" s="6" t="s">
        <v>606</v>
      </c>
      <c r="F2209" s="6" t="s">
        <v>2533</v>
      </c>
      <c r="G2209" s="5" t="s">
        <v>46</v>
      </c>
      <c r="H2209" s="5" t="s">
        <v>25</v>
      </c>
      <c r="I2209" s="7">
        <v>42545.590277777803</v>
      </c>
      <c r="J2209" s="7">
        <v>42545.880555555603</v>
      </c>
      <c r="K2209" s="8" t="s">
        <v>2634</v>
      </c>
      <c r="L2209" s="8" t="s">
        <v>1276</v>
      </c>
      <c r="M2209" s="9" t="s">
        <v>17</v>
      </c>
      <c r="N2209" s="2">
        <v>33</v>
      </c>
      <c r="O2209" s="8" t="s">
        <v>17</v>
      </c>
      <c r="P2209" t="str">
        <f t="shared" si="80"/>
        <v/>
      </c>
      <c r="Q2209">
        <f t="shared" si="81"/>
        <v>2016</v>
      </c>
    </row>
    <row r="2210" spans="1:17" x14ac:dyDescent="0.25">
      <c r="A2210" s="3">
        <v>259429</v>
      </c>
      <c r="B2210" s="4" t="s">
        <v>17</v>
      </c>
      <c r="C2210" s="6" t="s">
        <v>17</v>
      </c>
      <c r="D2210" s="5" t="s">
        <v>130</v>
      </c>
      <c r="E2210" s="6" t="s">
        <v>606</v>
      </c>
      <c r="F2210" s="6" t="s">
        <v>2533</v>
      </c>
      <c r="G2210" s="5" t="s">
        <v>112</v>
      </c>
      <c r="H2210" s="5" t="s">
        <v>25</v>
      </c>
      <c r="I2210" s="7">
        <v>42545.6159722222</v>
      </c>
      <c r="J2210" s="7">
        <v>42548.613888888904</v>
      </c>
      <c r="K2210" s="8" t="s">
        <v>2635</v>
      </c>
      <c r="L2210" s="8" t="s">
        <v>1276</v>
      </c>
      <c r="M2210" s="9" t="s">
        <v>17</v>
      </c>
      <c r="N2210" s="2">
        <v>66</v>
      </c>
      <c r="O2210" s="8" t="s">
        <v>17</v>
      </c>
      <c r="P2210" t="str">
        <f t="shared" si="80"/>
        <v/>
      </c>
      <c r="Q2210">
        <f t="shared" si="81"/>
        <v>2016</v>
      </c>
    </row>
    <row r="2211" spans="1:17" ht="25.5" x14ac:dyDescent="0.25">
      <c r="A2211" s="3">
        <v>259430</v>
      </c>
      <c r="B2211" s="4" t="s">
        <v>17</v>
      </c>
      <c r="C2211" s="6" t="s">
        <v>17</v>
      </c>
      <c r="D2211" s="5" t="s">
        <v>510</v>
      </c>
      <c r="E2211" s="6" t="s">
        <v>606</v>
      </c>
      <c r="F2211" s="6" t="s">
        <v>2533</v>
      </c>
      <c r="G2211" s="5" t="s">
        <v>285</v>
      </c>
      <c r="H2211" s="5" t="s">
        <v>25</v>
      </c>
      <c r="I2211" s="7">
        <v>42545.475694444402</v>
      </c>
      <c r="J2211" s="7">
        <v>42545.475694444402</v>
      </c>
      <c r="K2211" s="8" t="s">
        <v>2636</v>
      </c>
      <c r="L2211" s="8" t="s">
        <v>1276</v>
      </c>
      <c r="M2211" s="9" t="s">
        <v>17</v>
      </c>
      <c r="N2211" s="2">
        <v>66</v>
      </c>
      <c r="O2211" s="8" t="s">
        <v>17</v>
      </c>
      <c r="P2211" t="str">
        <f t="shared" si="80"/>
        <v/>
      </c>
      <c r="Q2211">
        <f t="shared" si="81"/>
        <v>2016</v>
      </c>
    </row>
    <row r="2212" spans="1:17" ht="102" x14ac:dyDescent="0.25">
      <c r="A2212" s="3">
        <v>259431</v>
      </c>
      <c r="B2212" s="4" t="s">
        <v>17</v>
      </c>
      <c r="C2212" s="6" t="s">
        <v>17</v>
      </c>
      <c r="D2212" s="5" t="s">
        <v>510</v>
      </c>
      <c r="E2212" s="6" t="s">
        <v>606</v>
      </c>
      <c r="F2212" s="6" t="s">
        <v>2533</v>
      </c>
      <c r="G2212" s="5" t="s">
        <v>285</v>
      </c>
      <c r="H2212" s="5" t="s">
        <v>25</v>
      </c>
      <c r="I2212" s="7">
        <v>42545.480555555601</v>
      </c>
      <c r="J2212" s="7">
        <v>42545.493750000001</v>
      </c>
      <c r="K2212" s="8" t="s">
        <v>2637</v>
      </c>
      <c r="L2212" s="8" t="s">
        <v>1276</v>
      </c>
      <c r="M2212" s="9" t="s">
        <v>17</v>
      </c>
      <c r="N2212" s="2">
        <v>66</v>
      </c>
      <c r="O2212" s="8" t="s">
        <v>17</v>
      </c>
      <c r="P2212" t="str">
        <f t="shared" si="80"/>
        <v/>
      </c>
      <c r="Q2212">
        <f t="shared" si="81"/>
        <v>2016</v>
      </c>
    </row>
    <row r="2213" spans="1:17" ht="153" x14ac:dyDescent="0.25">
      <c r="A2213" s="3">
        <v>259432</v>
      </c>
      <c r="B2213" s="4" t="s">
        <v>95</v>
      </c>
      <c r="C2213" s="6" t="s">
        <v>24</v>
      </c>
      <c r="D2213" s="5" t="s">
        <v>53</v>
      </c>
      <c r="E2213" s="6" t="s">
        <v>61</v>
      </c>
      <c r="F2213" s="6" t="s">
        <v>2533</v>
      </c>
      <c r="G2213" s="5" t="s">
        <v>54</v>
      </c>
      <c r="H2213" s="5" t="s">
        <v>52</v>
      </c>
      <c r="I2213" s="7">
        <v>42545.438888888901</v>
      </c>
      <c r="J2213" s="7">
        <v>42545.520138888904</v>
      </c>
      <c r="K2213" s="8" t="s">
        <v>2638</v>
      </c>
      <c r="L2213" s="8" t="s">
        <v>1276</v>
      </c>
      <c r="M2213" s="9" t="s">
        <v>2638</v>
      </c>
      <c r="N2213" s="2">
        <v>330</v>
      </c>
      <c r="O2213" s="8" t="s">
        <v>17</v>
      </c>
      <c r="P2213" t="str">
        <f t="shared" si="80"/>
        <v>Forced</v>
      </c>
      <c r="Q2213">
        <f t="shared" si="81"/>
        <v>2016</v>
      </c>
    </row>
    <row r="2214" spans="1:17" x14ac:dyDescent="0.25">
      <c r="A2214" s="3">
        <v>259439</v>
      </c>
      <c r="B2214" s="4" t="s">
        <v>42</v>
      </c>
      <c r="C2214" s="6" t="s">
        <v>36</v>
      </c>
      <c r="D2214" s="5" t="s">
        <v>160</v>
      </c>
      <c r="E2214" s="6" t="s">
        <v>606</v>
      </c>
      <c r="F2214" s="6" t="s">
        <v>2533</v>
      </c>
      <c r="G2214" s="5" t="s">
        <v>232</v>
      </c>
      <c r="H2214" s="5" t="s">
        <v>63</v>
      </c>
      <c r="I2214" s="7">
        <v>42546.372222222199</v>
      </c>
      <c r="J2214" s="7">
        <v>42546.436111111099</v>
      </c>
      <c r="K2214" s="8" t="s">
        <v>17</v>
      </c>
      <c r="L2214" s="8" t="s">
        <v>17</v>
      </c>
      <c r="M2214" s="9" t="s">
        <v>2532</v>
      </c>
      <c r="N2214" s="2">
        <v>33</v>
      </c>
      <c r="O2214" s="8" t="s">
        <v>17</v>
      </c>
      <c r="P2214" t="str">
        <f t="shared" si="80"/>
        <v/>
      </c>
      <c r="Q2214">
        <f t="shared" si="81"/>
        <v>2016</v>
      </c>
    </row>
    <row r="2215" spans="1:17" ht="63.75" x14ac:dyDescent="0.25">
      <c r="A2215" s="3">
        <v>259442</v>
      </c>
      <c r="B2215" s="4" t="s">
        <v>567</v>
      </c>
      <c r="C2215" s="6" t="s">
        <v>25</v>
      </c>
      <c r="D2215" s="5" t="s">
        <v>568</v>
      </c>
      <c r="E2215" s="6" t="s">
        <v>606</v>
      </c>
      <c r="F2215" s="6" t="s">
        <v>2533</v>
      </c>
      <c r="G2215" s="5" t="s">
        <v>569</v>
      </c>
      <c r="H2215" s="5" t="s">
        <v>25</v>
      </c>
      <c r="I2215" s="7">
        <v>42545.625</v>
      </c>
      <c r="J2215" s="7">
        <v>42545.625</v>
      </c>
      <c r="K2215" s="8" t="s">
        <v>2639</v>
      </c>
      <c r="L2215" s="8" t="s">
        <v>2640</v>
      </c>
      <c r="M2215" s="9" t="s">
        <v>2641</v>
      </c>
      <c r="N2215" s="2">
        <v>132</v>
      </c>
      <c r="O2215" s="8" t="s">
        <v>2642</v>
      </c>
      <c r="P2215" t="str">
        <f t="shared" si="80"/>
        <v/>
      </c>
      <c r="Q2215">
        <f t="shared" si="81"/>
        <v>2016</v>
      </c>
    </row>
    <row r="2216" spans="1:17" x14ac:dyDescent="0.25">
      <c r="A2216" s="3">
        <v>259443</v>
      </c>
      <c r="B2216" s="4" t="s">
        <v>42</v>
      </c>
      <c r="C2216" s="6" t="s">
        <v>52</v>
      </c>
      <c r="D2216" s="5" t="s">
        <v>206</v>
      </c>
      <c r="E2216" s="6" t="s">
        <v>61</v>
      </c>
      <c r="F2216" s="6" t="s">
        <v>2533</v>
      </c>
      <c r="G2216" s="5" t="s">
        <v>35</v>
      </c>
      <c r="H2216" s="5" t="s">
        <v>52</v>
      </c>
      <c r="I2216" s="7">
        <v>42546.443055555603</v>
      </c>
      <c r="J2216" s="7">
        <v>42548.489583333299</v>
      </c>
      <c r="K2216" s="8" t="s">
        <v>2643</v>
      </c>
      <c r="L2216" s="8" t="s">
        <v>1276</v>
      </c>
      <c r="M2216" s="9" t="s">
        <v>2644</v>
      </c>
      <c r="N2216" s="2">
        <v>132</v>
      </c>
      <c r="O2216" s="8" t="s">
        <v>17</v>
      </c>
      <c r="P2216" t="str">
        <f t="shared" si="80"/>
        <v>Forced</v>
      </c>
      <c r="Q2216">
        <f t="shared" si="81"/>
        <v>2016</v>
      </c>
    </row>
    <row r="2217" spans="1:17" x14ac:dyDescent="0.25">
      <c r="A2217" s="3">
        <v>259445</v>
      </c>
      <c r="B2217" s="4" t="s">
        <v>42</v>
      </c>
      <c r="C2217" s="6" t="s">
        <v>36</v>
      </c>
      <c r="D2217" s="5" t="s">
        <v>230</v>
      </c>
      <c r="E2217" s="6" t="s">
        <v>606</v>
      </c>
      <c r="F2217" s="6" t="s">
        <v>2533</v>
      </c>
      <c r="G2217" s="5" t="s">
        <v>46</v>
      </c>
      <c r="H2217" s="5" t="s">
        <v>25</v>
      </c>
      <c r="I2217" s="7">
        <v>42546.945833333302</v>
      </c>
      <c r="J2217" s="7">
        <v>42547.002777777801</v>
      </c>
      <c r="K2217" s="8" t="s">
        <v>17</v>
      </c>
      <c r="L2217" s="8" t="s">
        <v>17</v>
      </c>
      <c r="M2217" s="9" t="s">
        <v>2532</v>
      </c>
      <c r="N2217" s="2">
        <v>33</v>
      </c>
      <c r="O2217" s="8" t="s">
        <v>17</v>
      </c>
      <c r="P2217" t="str">
        <f t="shared" si="80"/>
        <v/>
      </c>
      <c r="Q2217">
        <f t="shared" si="81"/>
        <v>2016</v>
      </c>
    </row>
    <row r="2218" spans="1:17" ht="25.5" x14ac:dyDescent="0.25">
      <c r="A2218" s="3">
        <v>259446</v>
      </c>
      <c r="B2218" s="4" t="s">
        <v>95</v>
      </c>
      <c r="C2218" s="6" t="s">
        <v>74</v>
      </c>
      <c r="D2218" s="5" t="s">
        <v>86</v>
      </c>
      <c r="E2218" s="6" t="s">
        <v>38</v>
      </c>
      <c r="F2218" s="6" t="s">
        <v>2533</v>
      </c>
      <c r="G2218" s="5" t="s">
        <v>219</v>
      </c>
      <c r="H2218" s="5" t="s">
        <v>74</v>
      </c>
      <c r="I2218" s="7">
        <v>42546.972916666702</v>
      </c>
      <c r="J2218" s="7">
        <v>42547.079166666699</v>
      </c>
      <c r="K2218" s="8" t="s">
        <v>2645</v>
      </c>
      <c r="L2218" s="8" t="s">
        <v>1276</v>
      </c>
      <c r="M2218" s="9" t="s">
        <v>2646</v>
      </c>
      <c r="N2218" s="2">
        <v>132</v>
      </c>
      <c r="O2218" s="8" t="s">
        <v>17</v>
      </c>
      <c r="P2218" t="str">
        <f t="shared" si="80"/>
        <v>Fault</v>
      </c>
      <c r="Q2218">
        <f t="shared" si="81"/>
        <v>2016</v>
      </c>
    </row>
    <row r="2219" spans="1:17" x14ac:dyDescent="0.25">
      <c r="A2219" s="3">
        <v>259447</v>
      </c>
      <c r="B2219" s="4" t="s">
        <v>2130</v>
      </c>
      <c r="C2219" s="6" t="s">
        <v>25</v>
      </c>
      <c r="D2219" s="5" t="s">
        <v>189</v>
      </c>
      <c r="E2219" s="6" t="s">
        <v>606</v>
      </c>
      <c r="F2219" s="6" t="s">
        <v>2533</v>
      </c>
      <c r="G2219" s="5" t="s">
        <v>190</v>
      </c>
      <c r="H2219" s="5" t="s">
        <v>25</v>
      </c>
      <c r="I2219" s="7">
        <v>42547.1069444444</v>
      </c>
      <c r="J2219" s="7">
        <v>42547.1069444444</v>
      </c>
      <c r="K2219" s="8" t="s">
        <v>17</v>
      </c>
      <c r="L2219" s="8" t="s">
        <v>1276</v>
      </c>
      <c r="M2219" s="9" t="s">
        <v>2647</v>
      </c>
      <c r="N2219" s="2">
        <v>132</v>
      </c>
      <c r="O2219" s="8" t="s">
        <v>17</v>
      </c>
      <c r="P2219" t="str">
        <f t="shared" si="80"/>
        <v/>
      </c>
      <c r="Q2219">
        <f t="shared" si="81"/>
        <v>2016</v>
      </c>
    </row>
    <row r="2220" spans="1:17" ht="25.5" x14ac:dyDescent="0.25">
      <c r="A2220" s="3">
        <v>259800</v>
      </c>
      <c r="B2220" s="4" t="s">
        <v>2130</v>
      </c>
      <c r="C2220" s="6" t="s">
        <v>290</v>
      </c>
      <c r="D2220" s="5" t="s">
        <v>634</v>
      </c>
      <c r="E2220" s="6" t="s">
        <v>61</v>
      </c>
      <c r="F2220" s="6" t="s">
        <v>2533</v>
      </c>
      <c r="G2220" s="5" t="s">
        <v>57</v>
      </c>
      <c r="H2220" s="5" t="s">
        <v>52</v>
      </c>
      <c r="I2220" s="7">
        <v>42549.302083333299</v>
      </c>
      <c r="J2220" s="7">
        <v>42549.302777777797</v>
      </c>
      <c r="K2220" s="8" t="s">
        <v>17</v>
      </c>
      <c r="L2220" s="8" t="s">
        <v>17</v>
      </c>
      <c r="M2220" s="9" t="s">
        <v>2648</v>
      </c>
      <c r="N2220" s="2">
        <v>500</v>
      </c>
      <c r="O2220" s="8" t="s">
        <v>17</v>
      </c>
      <c r="P2220" t="str">
        <f t="shared" si="80"/>
        <v>Forced</v>
      </c>
      <c r="Q2220">
        <f t="shared" si="81"/>
        <v>2016</v>
      </c>
    </row>
    <row r="2221" spans="1:17" x14ac:dyDescent="0.25">
      <c r="A2221" s="3">
        <v>259823</v>
      </c>
      <c r="B2221" s="4" t="s">
        <v>42</v>
      </c>
      <c r="C2221" s="6" t="s">
        <v>539</v>
      </c>
      <c r="D2221" s="5" t="s">
        <v>509</v>
      </c>
      <c r="E2221" s="6" t="s">
        <v>61</v>
      </c>
      <c r="F2221" s="6" t="s">
        <v>2533</v>
      </c>
      <c r="G2221" s="5" t="s">
        <v>87</v>
      </c>
      <c r="H2221" s="5" t="s">
        <v>110</v>
      </c>
      <c r="I2221" s="7">
        <v>42550.344444444403</v>
      </c>
      <c r="J2221" s="7">
        <v>42550.546527777798</v>
      </c>
      <c r="K2221" s="8" t="s">
        <v>17</v>
      </c>
      <c r="L2221" s="8" t="s">
        <v>17</v>
      </c>
      <c r="M2221" s="9" t="s">
        <v>2644</v>
      </c>
      <c r="N2221" s="2">
        <v>330</v>
      </c>
      <c r="O2221" s="8" t="s">
        <v>17</v>
      </c>
      <c r="P2221" t="str">
        <f t="shared" si="80"/>
        <v>Forced</v>
      </c>
      <c r="Q2221">
        <f t="shared" si="81"/>
        <v>2016</v>
      </c>
    </row>
    <row r="2222" spans="1:17" x14ac:dyDescent="0.25">
      <c r="A2222" s="3">
        <v>259927</v>
      </c>
      <c r="B2222" s="4" t="s">
        <v>17</v>
      </c>
      <c r="C2222" s="6" t="s">
        <v>17</v>
      </c>
      <c r="D2222" s="5" t="s">
        <v>688</v>
      </c>
      <c r="E2222" s="6" t="s">
        <v>606</v>
      </c>
      <c r="F2222" s="6" t="s">
        <v>2533</v>
      </c>
      <c r="G2222" s="5" t="s">
        <v>57</v>
      </c>
      <c r="H2222" s="5" t="s">
        <v>52</v>
      </c>
      <c r="I2222" s="7">
        <v>42549.302083333299</v>
      </c>
      <c r="J2222" s="7">
        <v>42549.302777777797</v>
      </c>
      <c r="K2222" s="8" t="s">
        <v>17</v>
      </c>
      <c r="L2222" s="8" t="s">
        <v>17</v>
      </c>
      <c r="M2222" s="9" t="s">
        <v>17</v>
      </c>
      <c r="N2222" s="2">
        <v>33</v>
      </c>
      <c r="O2222" s="8" t="s">
        <v>17</v>
      </c>
      <c r="P2222" t="str">
        <f t="shared" si="80"/>
        <v/>
      </c>
      <c r="Q2222">
        <f t="shared" si="81"/>
        <v>2016</v>
      </c>
    </row>
    <row r="2223" spans="1:17" x14ac:dyDescent="0.25">
      <c r="A2223" s="3">
        <v>259928</v>
      </c>
      <c r="B2223" s="4" t="s">
        <v>17</v>
      </c>
      <c r="C2223" s="6" t="s">
        <v>17</v>
      </c>
      <c r="D2223" s="5" t="s">
        <v>359</v>
      </c>
      <c r="E2223" s="6" t="s">
        <v>606</v>
      </c>
      <c r="F2223" s="6" t="s">
        <v>2533</v>
      </c>
      <c r="G2223" s="5" t="s">
        <v>57</v>
      </c>
      <c r="H2223" s="5" t="s">
        <v>110</v>
      </c>
      <c r="I2223" s="7">
        <v>42549.302083333299</v>
      </c>
      <c r="J2223" s="7">
        <v>42549.302777777797</v>
      </c>
      <c r="K2223" s="8" t="s">
        <v>17</v>
      </c>
      <c r="L2223" s="8" t="s">
        <v>17</v>
      </c>
      <c r="M2223" s="9" t="s">
        <v>17</v>
      </c>
      <c r="N2223" s="2">
        <v>33</v>
      </c>
      <c r="O2223" s="8" t="s">
        <v>17</v>
      </c>
      <c r="P2223" t="str">
        <f t="shared" si="80"/>
        <v/>
      </c>
      <c r="Q2223">
        <f t="shared" si="81"/>
        <v>2016</v>
      </c>
    </row>
    <row r="2224" spans="1:17" ht="51" x14ac:dyDescent="0.25">
      <c r="A2224" s="3">
        <v>259993</v>
      </c>
      <c r="B2224" s="4" t="s">
        <v>2130</v>
      </c>
      <c r="C2224" s="6" t="s">
        <v>48</v>
      </c>
      <c r="D2224" s="5" t="s">
        <v>2649</v>
      </c>
      <c r="E2224" s="6" t="s">
        <v>606</v>
      </c>
      <c r="F2224" s="6" t="s">
        <v>2533</v>
      </c>
      <c r="G2224" s="5" t="s">
        <v>109</v>
      </c>
      <c r="H2224" s="5" t="s">
        <v>145</v>
      </c>
      <c r="I2224" s="7">
        <v>42550.337500000001</v>
      </c>
      <c r="J2224" s="7">
        <v>42552.735416666699</v>
      </c>
      <c r="K2224" s="8" t="s">
        <v>2650</v>
      </c>
      <c r="L2224" s="8" t="s">
        <v>1276</v>
      </c>
      <c r="M2224" s="9" t="s">
        <v>2651</v>
      </c>
      <c r="N2224" s="2">
        <v>132</v>
      </c>
      <c r="O2224" s="8" t="s">
        <v>17</v>
      </c>
      <c r="P2224" t="str">
        <f t="shared" si="80"/>
        <v/>
      </c>
      <c r="Q2224">
        <f t="shared" si="81"/>
        <v>2016</v>
      </c>
    </row>
    <row r="2225" spans="1:17" ht="38.25" x14ac:dyDescent="0.25">
      <c r="A2225" s="3">
        <v>260032</v>
      </c>
      <c r="B2225" s="4" t="s">
        <v>95</v>
      </c>
      <c r="C2225" s="6" t="s">
        <v>25</v>
      </c>
      <c r="D2225" s="5" t="s">
        <v>314</v>
      </c>
      <c r="E2225" s="6" t="s">
        <v>61</v>
      </c>
      <c r="F2225" s="6" t="s">
        <v>2533</v>
      </c>
      <c r="G2225" s="5" t="s">
        <v>315</v>
      </c>
      <c r="H2225" s="5" t="s">
        <v>25</v>
      </c>
      <c r="I2225" s="7">
        <v>42550.561111111099</v>
      </c>
      <c r="J2225" s="7">
        <v>42550.746527777803</v>
      </c>
      <c r="K2225" s="8" t="s">
        <v>17</v>
      </c>
      <c r="L2225" s="8" t="s">
        <v>17</v>
      </c>
      <c r="M2225" s="9" t="s">
        <v>2652</v>
      </c>
      <c r="N2225" s="2">
        <v>330</v>
      </c>
      <c r="O2225" s="8" t="s">
        <v>2653</v>
      </c>
      <c r="P2225" t="str">
        <f t="shared" si="80"/>
        <v>Forced</v>
      </c>
      <c r="Q2225">
        <f t="shared" si="81"/>
        <v>2016</v>
      </c>
    </row>
    <row r="2226" spans="1:17" x14ac:dyDescent="0.25">
      <c r="A2226" s="3">
        <v>260047</v>
      </c>
      <c r="B2226" s="4" t="s">
        <v>42</v>
      </c>
      <c r="C2226" s="6" t="s">
        <v>36</v>
      </c>
      <c r="D2226" s="5" t="s">
        <v>370</v>
      </c>
      <c r="E2226" s="6" t="s">
        <v>606</v>
      </c>
      <c r="F2226" s="6" t="s">
        <v>2533</v>
      </c>
      <c r="G2226" s="5" t="s">
        <v>344</v>
      </c>
      <c r="H2226" s="5" t="s">
        <v>36</v>
      </c>
      <c r="I2226" s="7">
        <v>42550.488194444399</v>
      </c>
      <c r="J2226" s="7">
        <v>42550.528472222199</v>
      </c>
      <c r="K2226" s="8" t="s">
        <v>17</v>
      </c>
      <c r="L2226" s="8" t="s">
        <v>17</v>
      </c>
      <c r="M2226" s="9" t="s">
        <v>2532</v>
      </c>
      <c r="N2226" s="2">
        <v>132</v>
      </c>
      <c r="O2226" s="8" t="s">
        <v>17</v>
      </c>
      <c r="P2226" t="str">
        <f t="shared" si="80"/>
        <v/>
      </c>
      <c r="Q2226">
        <f t="shared" si="81"/>
        <v>2016</v>
      </c>
    </row>
    <row r="2227" spans="1:17" x14ac:dyDescent="0.25">
      <c r="A2227" s="3">
        <v>260148</v>
      </c>
      <c r="B2227" s="4" t="s">
        <v>17</v>
      </c>
      <c r="C2227" s="6" t="s">
        <v>17</v>
      </c>
      <c r="D2227" s="5" t="s">
        <v>168</v>
      </c>
      <c r="E2227" s="6" t="s">
        <v>606</v>
      </c>
      <c r="F2227" s="6" t="s">
        <v>2533</v>
      </c>
      <c r="G2227" s="5" t="s">
        <v>242</v>
      </c>
      <c r="H2227" s="5" t="s">
        <v>52</v>
      </c>
      <c r="I2227" s="7">
        <v>42551.389583333301</v>
      </c>
      <c r="J2227" s="7">
        <v>42559.105555555601</v>
      </c>
      <c r="K2227" s="8" t="s">
        <v>17</v>
      </c>
      <c r="L2227" s="8" t="s">
        <v>17</v>
      </c>
      <c r="M2227" s="9" t="s">
        <v>17</v>
      </c>
      <c r="N2227" s="2">
        <v>330</v>
      </c>
      <c r="O2227" s="8" t="s">
        <v>17</v>
      </c>
      <c r="P2227" t="str">
        <f t="shared" si="80"/>
        <v/>
      </c>
      <c r="Q2227">
        <f t="shared" si="81"/>
        <v>2016</v>
      </c>
    </row>
    <row r="2228" spans="1:17" x14ac:dyDescent="0.25">
      <c r="A2228" s="3">
        <v>260489</v>
      </c>
      <c r="B2228" s="4" t="s">
        <v>241</v>
      </c>
      <c r="C2228" s="6" t="s">
        <v>290</v>
      </c>
      <c r="D2228" s="5" t="s">
        <v>75</v>
      </c>
      <c r="E2228" s="6" t="s">
        <v>38</v>
      </c>
      <c r="F2228" s="6" t="s">
        <v>2654</v>
      </c>
      <c r="G2228" s="5" t="s">
        <v>263</v>
      </c>
      <c r="H2228" s="5" t="s">
        <v>52</v>
      </c>
      <c r="I2228" s="7">
        <v>42552.578472222202</v>
      </c>
      <c r="J2228" s="7">
        <v>42552.588888888902</v>
      </c>
      <c r="K2228" s="8" t="s">
        <v>17</v>
      </c>
      <c r="L2228" s="8" t="s">
        <v>1276</v>
      </c>
      <c r="M2228" s="9" t="s">
        <v>2655</v>
      </c>
      <c r="N2228" s="2">
        <v>330</v>
      </c>
      <c r="O2228" s="8" t="s">
        <v>17</v>
      </c>
      <c r="P2228" t="str">
        <f t="shared" si="80"/>
        <v>Fault</v>
      </c>
      <c r="Q2228">
        <f t="shared" si="81"/>
        <v>2016</v>
      </c>
    </row>
    <row r="2229" spans="1:17" ht="51" x14ac:dyDescent="0.25">
      <c r="A2229" s="3">
        <v>260604</v>
      </c>
      <c r="B2229" s="4" t="s">
        <v>2089</v>
      </c>
      <c r="C2229" s="6" t="s">
        <v>74</v>
      </c>
      <c r="D2229" s="5" t="s">
        <v>86</v>
      </c>
      <c r="E2229" s="6" t="s">
        <v>38</v>
      </c>
      <c r="F2229" s="6" t="s">
        <v>2654</v>
      </c>
      <c r="G2229" s="5" t="s">
        <v>219</v>
      </c>
      <c r="H2229" s="5" t="s">
        <v>74</v>
      </c>
      <c r="I2229" s="7">
        <v>42554.949305555601</v>
      </c>
      <c r="J2229" s="7">
        <v>42555.064583333296</v>
      </c>
      <c r="K2229" s="8" t="s">
        <v>2656</v>
      </c>
      <c r="L2229" s="8" t="s">
        <v>1276</v>
      </c>
      <c r="M2229" s="9" t="s">
        <v>2657</v>
      </c>
      <c r="N2229" s="2">
        <v>132</v>
      </c>
      <c r="O2229" s="8" t="s">
        <v>17</v>
      </c>
      <c r="P2229" t="str">
        <f t="shared" si="80"/>
        <v>Fault</v>
      </c>
      <c r="Q2229">
        <f t="shared" si="81"/>
        <v>2016</v>
      </c>
    </row>
    <row r="2230" spans="1:17" ht="25.5" x14ac:dyDescent="0.25">
      <c r="A2230" s="3">
        <v>260734</v>
      </c>
      <c r="B2230" s="4" t="s">
        <v>17</v>
      </c>
      <c r="C2230" s="6" t="s">
        <v>17</v>
      </c>
      <c r="D2230" s="5" t="s">
        <v>147</v>
      </c>
      <c r="E2230" s="6" t="s">
        <v>606</v>
      </c>
      <c r="F2230" s="6" t="s">
        <v>2654</v>
      </c>
      <c r="G2230" s="5" t="s">
        <v>81</v>
      </c>
      <c r="H2230" s="5" t="s">
        <v>25</v>
      </c>
      <c r="I2230" s="7">
        <v>42556.301388888904</v>
      </c>
      <c r="J2230" s="7">
        <v>42556.301388888904</v>
      </c>
      <c r="K2230" s="8" t="s">
        <v>2658</v>
      </c>
      <c r="L2230" s="8" t="s">
        <v>1276</v>
      </c>
      <c r="M2230" s="9" t="s">
        <v>17</v>
      </c>
      <c r="N2230" s="2">
        <v>66</v>
      </c>
      <c r="O2230" s="8" t="s">
        <v>17</v>
      </c>
      <c r="P2230" t="str">
        <f t="shared" si="80"/>
        <v/>
      </c>
      <c r="Q2230">
        <f t="shared" si="81"/>
        <v>2016</v>
      </c>
    </row>
    <row r="2231" spans="1:17" ht="38.25" x14ac:dyDescent="0.25">
      <c r="A2231" s="3">
        <v>260884</v>
      </c>
      <c r="B2231" s="4" t="s">
        <v>2130</v>
      </c>
      <c r="C2231" s="6" t="s">
        <v>290</v>
      </c>
      <c r="D2231" s="5" t="s">
        <v>160</v>
      </c>
      <c r="E2231" s="6" t="s">
        <v>61</v>
      </c>
      <c r="F2231" s="6" t="s">
        <v>2654</v>
      </c>
      <c r="G2231" s="5" t="s">
        <v>81</v>
      </c>
      <c r="H2231" s="5" t="s">
        <v>63</v>
      </c>
      <c r="I2231" s="7">
        <v>42557.556250000001</v>
      </c>
      <c r="J2231" s="7">
        <v>42557.601388888899</v>
      </c>
      <c r="K2231" s="8" t="s">
        <v>17</v>
      </c>
      <c r="L2231" s="8" t="s">
        <v>17</v>
      </c>
      <c r="M2231" s="9" t="s">
        <v>2659</v>
      </c>
      <c r="N2231" s="2">
        <v>66</v>
      </c>
      <c r="O2231" s="8" t="s">
        <v>17</v>
      </c>
      <c r="P2231" t="str">
        <f t="shared" si="80"/>
        <v>Forced</v>
      </c>
      <c r="Q2231">
        <f t="shared" si="81"/>
        <v>2016</v>
      </c>
    </row>
    <row r="2232" spans="1:17" ht="25.5" x14ac:dyDescent="0.25">
      <c r="A2232" s="3">
        <v>260993</v>
      </c>
      <c r="B2232" s="4" t="s">
        <v>2130</v>
      </c>
      <c r="C2232" s="6" t="s">
        <v>347</v>
      </c>
      <c r="D2232" s="5" t="s">
        <v>566</v>
      </c>
      <c r="E2232" s="6" t="s">
        <v>606</v>
      </c>
      <c r="F2232" s="6" t="s">
        <v>2654</v>
      </c>
      <c r="G2232" s="5" t="s">
        <v>198</v>
      </c>
      <c r="H2232" s="5" t="s">
        <v>36</v>
      </c>
      <c r="I2232" s="7">
        <v>42559.331944444399</v>
      </c>
      <c r="J2232" s="7">
        <v>42559.463888888902</v>
      </c>
      <c r="K2232" s="8" t="s">
        <v>17</v>
      </c>
      <c r="L2232" s="8" t="s">
        <v>17</v>
      </c>
      <c r="M2232" s="9" t="s">
        <v>2660</v>
      </c>
      <c r="N2232" s="2">
        <v>330</v>
      </c>
      <c r="O2232" s="8" t="s">
        <v>17</v>
      </c>
      <c r="P2232" t="str">
        <f t="shared" si="80"/>
        <v/>
      </c>
      <c r="Q2232">
        <f t="shared" si="81"/>
        <v>2016</v>
      </c>
    </row>
    <row r="2233" spans="1:17" x14ac:dyDescent="0.25">
      <c r="A2233" s="3">
        <v>261176</v>
      </c>
      <c r="B2233" s="4" t="s">
        <v>17</v>
      </c>
      <c r="C2233" s="6" t="s">
        <v>17</v>
      </c>
      <c r="D2233" s="5" t="s">
        <v>119</v>
      </c>
      <c r="E2233" s="6" t="s">
        <v>606</v>
      </c>
      <c r="F2233" s="6" t="s">
        <v>2654</v>
      </c>
      <c r="G2233" s="5" t="s">
        <v>120</v>
      </c>
      <c r="H2233" s="5" t="s">
        <v>25</v>
      </c>
      <c r="I2233" s="7">
        <v>42558.716666666704</v>
      </c>
      <c r="J2233" s="7">
        <v>42558.716666666704</v>
      </c>
      <c r="K2233" s="8" t="s">
        <v>17</v>
      </c>
      <c r="L2233" s="8" t="s">
        <v>1276</v>
      </c>
      <c r="M2233" s="9" t="s">
        <v>17</v>
      </c>
      <c r="N2233" s="2">
        <v>66</v>
      </c>
      <c r="O2233" s="8" t="s">
        <v>17</v>
      </c>
      <c r="P2233" t="str">
        <f t="shared" si="80"/>
        <v/>
      </c>
      <c r="Q2233">
        <f t="shared" si="81"/>
        <v>2016</v>
      </c>
    </row>
    <row r="2234" spans="1:17" ht="63.75" x14ac:dyDescent="0.25">
      <c r="A2234" s="3">
        <v>261228</v>
      </c>
      <c r="B2234" s="4" t="s">
        <v>37</v>
      </c>
      <c r="C2234" s="6" t="s">
        <v>48</v>
      </c>
      <c r="D2234" s="5" t="s">
        <v>518</v>
      </c>
      <c r="E2234" s="6" t="s">
        <v>38</v>
      </c>
      <c r="F2234" s="6" t="s">
        <v>2654</v>
      </c>
      <c r="G2234" s="5" t="s">
        <v>44</v>
      </c>
      <c r="H2234" s="5" t="s">
        <v>52</v>
      </c>
      <c r="I2234" s="7">
        <v>42559.343055555597</v>
      </c>
      <c r="J2234" s="7">
        <v>42559.4243055556</v>
      </c>
      <c r="K2234" s="8" t="s">
        <v>2661</v>
      </c>
      <c r="L2234" s="8" t="s">
        <v>1276</v>
      </c>
      <c r="M2234" s="9" t="s">
        <v>2662</v>
      </c>
      <c r="N2234" s="2">
        <v>330</v>
      </c>
      <c r="O2234" s="8" t="s">
        <v>17</v>
      </c>
      <c r="P2234" t="str">
        <f t="shared" si="80"/>
        <v>Fault</v>
      </c>
      <c r="Q2234">
        <f t="shared" si="81"/>
        <v>2016</v>
      </c>
    </row>
    <row r="2235" spans="1:17" ht="25.5" x14ac:dyDescent="0.25">
      <c r="A2235" s="3">
        <v>261296</v>
      </c>
      <c r="B2235" s="4" t="s">
        <v>17</v>
      </c>
      <c r="C2235" s="6" t="s">
        <v>17</v>
      </c>
      <c r="D2235" s="5" t="s">
        <v>585</v>
      </c>
      <c r="E2235" s="6" t="s">
        <v>606</v>
      </c>
      <c r="F2235" s="6" t="s">
        <v>2533</v>
      </c>
      <c r="G2235" s="5" t="s">
        <v>198</v>
      </c>
      <c r="H2235" s="5" t="s">
        <v>25</v>
      </c>
      <c r="I2235" s="7">
        <v>42551.120833333298</v>
      </c>
      <c r="J2235" s="7">
        <v>42551.240277777797</v>
      </c>
      <c r="K2235" s="8" t="s">
        <v>2663</v>
      </c>
      <c r="L2235" s="8" t="s">
        <v>1276</v>
      </c>
      <c r="M2235" s="9" t="s">
        <v>17</v>
      </c>
      <c r="N2235" s="2">
        <v>132</v>
      </c>
      <c r="O2235" s="8" t="s">
        <v>17</v>
      </c>
      <c r="P2235" t="str">
        <f t="shared" si="80"/>
        <v/>
      </c>
      <c r="Q2235">
        <f t="shared" si="81"/>
        <v>2016</v>
      </c>
    </row>
    <row r="2236" spans="1:17" x14ac:dyDescent="0.25">
      <c r="A2236" s="3">
        <v>261429</v>
      </c>
      <c r="B2236" s="4" t="s">
        <v>17</v>
      </c>
      <c r="C2236" s="6" t="s">
        <v>17</v>
      </c>
      <c r="D2236" s="5" t="s">
        <v>651</v>
      </c>
      <c r="E2236" s="6" t="s">
        <v>606</v>
      </c>
      <c r="F2236" s="6" t="s">
        <v>2654</v>
      </c>
      <c r="G2236" s="5" t="s">
        <v>43</v>
      </c>
      <c r="H2236" s="5" t="s">
        <v>52</v>
      </c>
      <c r="I2236" s="7">
        <v>42562.573611111096</v>
      </c>
      <c r="J2236" s="7">
        <v>42562.918749999997</v>
      </c>
      <c r="K2236" s="8" t="s">
        <v>17</v>
      </c>
      <c r="L2236" s="8" t="s">
        <v>1276</v>
      </c>
      <c r="M2236" s="9" t="s">
        <v>17</v>
      </c>
      <c r="N2236" s="2">
        <v>500</v>
      </c>
      <c r="O2236" s="8" t="s">
        <v>17</v>
      </c>
      <c r="P2236" t="str">
        <f t="shared" si="80"/>
        <v/>
      </c>
      <c r="Q2236">
        <f t="shared" si="81"/>
        <v>2016</v>
      </c>
    </row>
    <row r="2237" spans="1:17" ht="76.5" x14ac:dyDescent="0.25">
      <c r="A2237" s="3">
        <v>261495</v>
      </c>
      <c r="B2237" s="4" t="s">
        <v>17</v>
      </c>
      <c r="C2237" s="6" t="s">
        <v>17</v>
      </c>
      <c r="D2237" s="5" t="s">
        <v>295</v>
      </c>
      <c r="E2237" s="6" t="s">
        <v>606</v>
      </c>
      <c r="F2237" s="6" t="s">
        <v>2654</v>
      </c>
      <c r="G2237" s="5" t="s">
        <v>82</v>
      </c>
      <c r="H2237" s="5" t="s">
        <v>25</v>
      </c>
      <c r="I2237" s="7">
        <v>42563.614583333299</v>
      </c>
      <c r="J2237" s="7">
        <v>42563.851388888899</v>
      </c>
      <c r="K2237" s="8" t="s">
        <v>2664</v>
      </c>
      <c r="L2237" s="8" t="s">
        <v>1276</v>
      </c>
      <c r="M2237" s="9" t="s">
        <v>17</v>
      </c>
      <c r="N2237" s="2">
        <v>33</v>
      </c>
      <c r="O2237" s="8" t="s">
        <v>17</v>
      </c>
      <c r="P2237" t="str">
        <f t="shared" si="80"/>
        <v/>
      </c>
      <c r="Q2237">
        <f t="shared" si="81"/>
        <v>2016</v>
      </c>
    </row>
    <row r="2238" spans="1:17" ht="63.75" x14ac:dyDescent="0.25">
      <c r="A2238" s="3">
        <v>261508</v>
      </c>
      <c r="B2238" s="4" t="s">
        <v>2130</v>
      </c>
      <c r="C2238" s="6" t="s">
        <v>25</v>
      </c>
      <c r="D2238" s="5" t="s">
        <v>299</v>
      </c>
      <c r="E2238" s="6" t="s">
        <v>606</v>
      </c>
      <c r="F2238" s="6" t="s">
        <v>2654</v>
      </c>
      <c r="G2238" s="5" t="s">
        <v>300</v>
      </c>
      <c r="H2238" s="5" t="s">
        <v>25</v>
      </c>
      <c r="I2238" s="7">
        <v>42563.9</v>
      </c>
      <c r="J2238" s="7">
        <v>42563.9</v>
      </c>
      <c r="K2238" s="8" t="s">
        <v>2665</v>
      </c>
      <c r="L2238" s="8" t="s">
        <v>1276</v>
      </c>
      <c r="M2238" s="9" t="s">
        <v>2665</v>
      </c>
      <c r="N2238" s="2">
        <v>330</v>
      </c>
      <c r="O2238" s="8" t="s">
        <v>17</v>
      </c>
      <c r="P2238" t="str">
        <f t="shared" si="80"/>
        <v/>
      </c>
      <c r="Q2238">
        <f t="shared" si="81"/>
        <v>2016</v>
      </c>
    </row>
    <row r="2239" spans="1:17" x14ac:dyDescent="0.25">
      <c r="A2239" s="3">
        <v>261509</v>
      </c>
      <c r="B2239" s="4" t="s">
        <v>2130</v>
      </c>
      <c r="C2239" s="6" t="s">
        <v>17</v>
      </c>
      <c r="D2239" s="5" t="s">
        <v>2115</v>
      </c>
      <c r="E2239" s="6" t="s">
        <v>606</v>
      </c>
      <c r="F2239" s="6" t="s">
        <v>2654</v>
      </c>
      <c r="G2239" s="5" t="s">
        <v>79</v>
      </c>
      <c r="H2239" s="5" t="s">
        <v>36</v>
      </c>
      <c r="I2239" s="7">
        <v>42563.9</v>
      </c>
      <c r="J2239" s="7">
        <v>42563.9</v>
      </c>
      <c r="K2239" s="8" t="s">
        <v>17</v>
      </c>
      <c r="L2239" s="8" t="s">
        <v>17</v>
      </c>
      <c r="M2239" s="9" t="s">
        <v>17</v>
      </c>
      <c r="N2239" s="2">
        <v>330</v>
      </c>
      <c r="O2239" s="8" t="s">
        <v>17</v>
      </c>
      <c r="P2239" t="str">
        <f t="shared" si="80"/>
        <v/>
      </c>
      <c r="Q2239">
        <f t="shared" si="81"/>
        <v>2016</v>
      </c>
    </row>
    <row r="2240" spans="1:17" x14ac:dyDescent="0.25">
      <c r="A2240" s="3">
        <v>261510</v>
      </c>
      <c r="B2240" s="4" t="s">
        <v>17</v>
      </c>
      <c r="C2240" s="6" t="s">
        <v>17</v>
      </c>
      <c r="D2240" s="5" t="s">
        <v>301</v>
      </c>
      <c r="E2240" s="6" t="s">
        <v>606</v>
      </c>
      <c r="F2240" s="6" t="s">
        <v>2654</v>
      </c>
      <c r="G2240" s="5" t="s">
        <v>79</v>
      </c>
      <c r="H2240" s="5" t="s">
        <v>36</v>
      </c>
      <c r="I2240" s="7">
        <v>42563.9</v>
      </c>
      <c r="J2240" s="7">
        <v>42563.9</v>
      </c>
      <c r="K2240" s="8" t="s">
        <v>17</v>
      </c>
      <c r="L2240" s="8" t="s">
        <v>17</v>
      </c>
      <c r="M2240" s="9" t="s">
        <v>17</v>
      </c>
      <c r="N2240" s="2">
        <v>330</v>
      </c>
      <c r="O2240" s="8" t="s">
        <v>17</v>
      </c>
      <c r="P2240" t="str">
        <f t="shared" si="80"/>
        <v/>
      </c>
      <c r="Q2240">
        <f t="shared" si="81"/>
        <v>2016</v>
      </c>
    </row>
    <row r="2241" spans="1:17" x14ac:dyDescent="0.25">
      <c r="A2241" s="3">
        <v>261511</v>
      </c>
      <c r="B2241" s="4" t="s">
        <v>17</v>
      </c>
      <c r="C2241" s="6" t="s">
        <v>17</v>
      </c>
      <c r="D2241" s="5" t="s">
        <v>302</v>
      </c>
      <c r="E2241" s="6" t="s">
        <v>606</v>
      </c>
      <c r="F2241" s="6" t="s">
        <v>2654</v>
      </c>
      <c r="G2241" s="5" t="s">
        <v>39</v>
      </c>
      <c r="H2241" s="5" t="s">
        <v>36</v>
      </c>
      <c r="I2241" s="7">
        <v>42563.9</v>
      </c>
      <c r="J2241" s="7">
        <v>42563.9</v>
      </c>
      <c r="K2241" s="8" t="s">
        <v>17</v>
      </c>
      <c r="L2241" s="8" t="s">
        <v>17</v>
      </c>
      <c r="M2241" s="9" t="s">
        <v>17</v>
      </c>
      <c r="N2241" s="2">
        <v>330</v>
      </c>
      <c r="O2241" s="8" t="s">
        <v>17</v>
      </c>
      <c r="P2241" t="str">
        <f t="shared" si="80"/>
        <v/>
      </c>
      <c r="Q2241">
        <f t="shared" si="81"/>
        <v>2016</v>
      </c>
    </row>
    <row r="2242" spans="1:17" x14ac:dyDescent="0.25">
      <c r="A2242" s="3">
        <v>261512</v>
      </c>
      <c r="B2242" s="4" t="s">
        <v>17</v>
      </c>
      <c r="C2242" s="6" t="s">
        <v>17</v>
      </c>
      <c r="D2242" s="5" t="s">
        <v>303</v>
      </c>
      <c r="E2242" s="6" t="s">
        <v>606</v>
      </c>
      <c r="F2242" s="6" t="s">
        <v>2654</v>
      </c>
      <c r="G2242" s="5" t="s">
        <v>39</v>
      </c>
      <c r="H2242" s="5" t="s">
        <v>36</v>
      </c>
      <c r="I2242" s="7">
        <v>42563.9</v>
      </c>
      <c r="J2242" s="7">
        <v>42563.9</v>
      </c>
      <c r="K2242" s="8" t="s">
        <v>17</v>
      </c>
      <c r="L2242" s="8" t="s">
        <v>17</v>
      </c>
      <c r="M2242" s="9" t="s">
        <v>17</v>
      </c>
      <c r="N2242" s="2">
        <v>330</v>
      </c>
      <c r="O2242" s="8" t="s">
        <v>17</v>
      </c>
      <c r="P2242" t="str">
        <f t="shared" si="80"/>
        <v/>
      </c>
      <c r="Q2242">
        <f t="shared" si="81"/>
        <v>2016</v>
      </c>
    </row>
    <row r="2243" spans="1:17" ht="25.5" x14ac:dyDescent="0.25">
      <c r="A2243" s="3">
        <v>261544</v>
      </c>
      <c r="B2243" s="4" t="s">
        <v>88</v>
      </c>
      <c r="C2243" s="6" t="s">
        <v>36</v>
      </c>
      <c r="D2243" s="5" t="s">
        <v>689</v>
      </c>
      <c r="E2243" s="6" t="s">
        <v>606</v>
      </c>
      <c r="F2243" s="6" t="s">
        <v>2654</v>
      </c>
      <c r="G2243" s="5" t="s">
        <v>41</v>
      </c>
      <c r="H2243" s="5" t="s">
        <v>36</v>
      </c>
      <c r="I2243" s="7">
        <v>42564.666666666701</v>
      </c>
      <c r="J2243" s="7">
        <v>42565.638888888898</v>
      </c>
      <c r="K2243" s="8" t="s">
        <v>17</v>
      </c>
      <c r="L2243" s="8" t="s">
        <v>17</v>
      </c>
      <c r="M2243" s="9" t="s">
        <v>2666</v>
      </c>
      <c r="N2243" s="2">
        <v>330</v>
      </c>
      <c r="O2243" s="8" t="s">
        <v>17</v>
      </c>
      <c r="P2243" t="str">
        <f t="shared" si="80"/>
        <v/>
      </c>
      <c r="Q2243">
        <f t="shared" si="81"/>
        <v>2016</v>
      </c>
    </row>
    <row r="2244" spans="1:17" ht="25.5" x14ac:dyDescent="0.25">
      <c r="A2244" s="3">
        <v>261621</v>
      </c>
      <c r="B2244" s="4" t="s">
        <v>88</v>
      </c>
      <c r="C2244" s="6" t="s">
        <v>36</v>
      </c>
      <c r="D2244" s="5" t="s">
        <v>282</v>
      </c>
      <c r="E2244" s="6" t="s">
        <v>38</v>
      </c>
      <c r="F2244" s="6" t="s">
        <v>2654</v>
      </c>
      <c r="G2244" s="5" t="s">
        <v>41</v>
      </c>
      <c r="H2244" s="5" t="s">
        <v>25</v>
      </c>
      <c r="I2244" s="7">
        <v>42563.915972222203</v>
      </c>
      <c r="K2244" s="8" t="s">
        <v>17</v>
      </c>
      <c r="L2244" s="8" t="s">
        <v>1276</v>
      </c>
      <c r="M2244" s="9" t="s">
        <v>2667</v>
      </c>
      <c r="N2244" s="2">
        <v>330</v>
      </c>
      <c r="O2244" s="8" t="s">
        <v>17</v>
      </c>
      <c r="P2244" t="str">
        <f t="shared" ref="P2244:P2287" si="82">IF(OR(E2244="B",E2244="E"),"Forced",IF(OR(E2244="C",E2244="Z"),"Fault",""))</f>
        <v>Fault</v>
      </c>
      <c r="Q2244">
        <f t="shared" ref="Q2244:Q2287" si="83">YEAR(I2244)</f>
        <v>2016</v>
      </c>
    </row>
    <row r="2245" spans="1:17" x14ac:dyDescent="0.25">
      <c r="A2245" s="3">
        <v>261760</v>
      </c>
      <c r="B2245" s="4" t="s">
        <v>42</v>
      </c>
      <c r="C2245" s="6" t="s">
        <v>36</v>
      </c>
      <c r="D2245" s="5" t="s">
        <v>646</v>
      </c>
      <c r="E2245" s="6" t="s">
        <v>606</v>
      </c>
      <c r="F2245" s="6" t="s">
        <v>2654</v>
      </c>
      <c r="G2245" s="5" t="s">
        <v>62</v>
      </c>
      <c r="H2245" s="5" t="s">
        <v>36</v>
      </c>
      <c r="I2245" s="7">
        <v>42565.753472222197</v>
      </c>
      <c r="J2245" s="7">
        <v>42565.820833333302</v>
      </c>
      <c r="K2245" s="8" t="s">
        <v>17</v>
      </c>
      <c r="L2245" s="8" t="s">
        <v>17</v>
      </c>
      <c r="M2245" s="9" t="s">
        <v>2668</v>
      </c>
      <c r="N2245" s="2">
        <v>330</v>
      </c>
      <c r="O2245" s="8" t="s">
        <v>17</v>
      </c>
      <c r="P2245" t="str">
        <f t="shared" si="82"/>
        <v/>
      </c>
      <c r="Q2245">
        <f t="shared" si="83"/>
        <v>2016</v>
      </c>
    </row>
    <row r="2246" spans="1:17" ht="63.75" x14ac:dyDescent="0.25">
      <c r="A2246" s="3">
        <v>261947</v>
      </c>
      <c r="B2246" s="4" t="s">
        <v>2089</v>
      </c>
      <c r="C2246" s="6" t="s">
        <v>48</v>
      </c>
      <c r="D2246" s="5" t="s">
        <v>2669</v>
      </c>
      <c r="E2246" s="6" t="s">
        <v>38</v>
      </c>
      <c r="F2246" s="6" t="s">
        <v>2654</v>
      </c>
      <c r="G2246" s="5" t="s">
        <v>320</v>
      </c>
      <c r="H2246" s="5" t="s">
        <v>25</v>
      </c>
      <c r="I2246" s="7">
        <v>42565.7993055556</v>
      </c>
      <c r="J2246" s="7">
        <v>42565.838888888902</v>
      </c>
      <c r="K2246" s="8" t="s">
        <v>2670</v>
      </c>
      <c r="L2246" s="8" t="s">
        <v>1276</v>
      </c>
      <c r="M2246" s="9" t="s">
        <v>2671</v>
      </c>
      <c r="N2246" s="2">
        <v>132</v>
      </c>
      <c r="O2246" s="8" t="s">
        <v>17</v>
      </c>
      <c r="P2246" t="str">
        <f t="shared" si="82"/>
        <v>Fault</v>
      </c>
      <c r="Q2246">
        <f t="shared" si="83"/>
        <v>2016</v>
      </c>
    </row>
    <row r="2247" spans="1:17" ht="25.5" x14ac:dyDescent="0.25">
      <c r="A2247" s="3">
        <v>262185</v>
      </c>
      <c r="B2247" s="4" t="s">
        <v>2130</v>
      </c>
      <c r="C2247" s="6" t="s">
        <v>25</v>
      </c>
      <c r="D2247" s="5" t="s">
        <v>2397</v>
      </c>
      <c r="E2247" s="6" t="s">
        <v>606</v>
      </c>
      <c r="F2247" s="6" t="s">
        <v>2654</v>
      </c>
      <c r="G2247" s="5" t="s">
        <v>2398</v>
      </c>
      <c r="H2247" s="5" t="s">
        <v>25</v>
      </c>
      <c r="I2247" s="7">
        <v>42567.286805555603</v>
      </c>
      <c r="J2247" s="7">
        <v>42567.286805555603</v>
      </c>
      <c r="K2247" s="8" t="s">
        <v>17</v>
      </c>
      <c r="L2247" s="8" t="s">
        <v>1276</v>
      </c>
      <c r="M2247" s="9" t="s">
        <v>2531</v>
      </c>
      <c r="N2247" s="2">
        <v>132</v>
      </c>
      <c r="O2247" s="8" t="s">
        <v>17</v>
      </c>
      <c r="P2247" t="str">
        <f t="shared" si="82"/>
        <v/>
      </c>
      <c r="Q2247">
        <f t="shared" si="83"/>
        <v>2016</v>
      </c>
    </row>
    <row r="2248" spans="1:17" ht="25.5" x14ac:dyDescent="0.25">
      <c r="A2248" s="3">
        <v>262201</v>
      </c>
      <c r="B2248" s="4" t="s">
        <v>42</v>
      </c>
      <c r="C2248" s="6" t="s">
        <v>36</v>
      </c>
      <c r="D2248" s="5" t="s">
        <v>557</v>
      </c>
      <c r="E2248" s="6" t="s">
        <v>606</v>
      </c>
      <c r="F2248" s="6" t="s">
        <v>2654</v>
      </c>
      <c r="G2248" s="5" t="s">
        <v>44</v>
      </c>
      <c r="H2248" s="5" t="s">
        <v>25</v>
      </c>
      <c r="I2248" s="7">
        <v>42568.576388888898</v>
      </c>
      <c r="J2248" s="7">
        <v>42568.622916666704</v>
      </c>
      <c r="K2248" s="8" t="s">
        <v>17</v>
      </c>
      <c r="L2248" s="8" t="s">
        <v>17</v>
      </c>
      <c r="M2248" s="9" t="s">
        <v>2672</v>
      </c>
      <c r="N2248" s="2">
        <v>132</v>
      </c>
      <c r="O2248" s="8" t="s">
        <v>17</v>
      </c>
      <c r="P2248" t="str">
        <f t="shared" si="82"/>
        <v/>
      </c>
      <c r="Q2248">
        <f t="shared" si="83"/>
        <v>2016</v>
      </c>
    </row>
    <row r="2249" spans="1:17" ht="38.25" x14ac:dyDescent="0.25">
      <c r="A2249" s="3">
        <v>262252</v>
      </c>
      <c r="B2249" s="4" t="s">
        <v>42</v>
      </c>
      <c r="C2249" s="6" t="s">
        <v>36</v>
      </c>
      <c r="D2249" s="5" t="s">
        <v>139</v>
      </c>
      <c r="E2249" s="6" t="s">
        <v>61</v>
      </c>
      <c r="F2249" s="6" t="s">
        <v>2654</v>
      </c>
      <c r="G2249" s="5" t="s">
        <v>219</v>
      </c>
      <c r="H2249" s="5" t="s">
        <v>63</v>
      </c>
      <c r="I2249" s="7">
        <v>42569.462500000001</v>
      </c>
      <c r="K2249" s="8" t="s">
        <v>17</v>
      </c>
      <c r="L2249" s="8" t="s">
        <v>17</v>
      </c>
      <c r="M2249" s="9" t="s">
        <v>2673</v>
      </c>
      <c r="N2249" s="2">
        <v>132</v>
      </c>
      <c r="O2249" s="8" t="s">
        <v>2674</v>
      </c>
      <c r="P2249" t="str">
        <f t="shared" si="82"/>
        <v>Forced</v>
      </c>
      <c r="Q2249">
        <f t="shared" si="83"/>
        <v>2016</v>
      </c>
    </row>
    <row r="2250" spans="1:17" x14ac:dyDescent="0.25">
      <c r="A2250" s="3">
        <v>262272</v>
      </c>
      <c r="B2250" s="4" t="s">
        <v>42</v>
      </c>
      <c r="C2250" s="6" t="s">
        <v>36</v>
      </c>
      <c r="D2250" s="5" t="s">
        <v>568</v>
      </c>
      <c r="E2250" s="6" t="s">
        <v>606</v>
      </c>
      <c r="F2250" s="6" t="s">
        <v>2654</v>
      </c>
      <c r="G2250" s="5" t="s">
        <v>569</v>
      </c>
      <c r="H2250" s="5" t="s">
        <v>25</v>
      </c>
      <c r="I2250" s="7">
        <v>42569.605555555601</v>
      </c>
      <c r="J2250" s="7">
        <v>42569.639583333301</v>
      </c>
      <c r="K2250" s="8" t="s">
        <v>17</v>
      </c>
      <c r="L2250" s="8" t="s">
        <v>17</v>
      </c>
      <c r="M2250" s="9" t="s">
        <v>2675</v>
      </c>
      <c r="N2250" s="2">
        <v>132</v>
      </c>
      <c r="O2250" s="8" t="s">
        <v>17</v>
      </c>
      <c r="P2250" t="str">
        <f t="shared" si="82"/>
        <v/>
      </c>
      <c r="Q2250">
        <f t="shared" si="83"/>
        <v>2016</v>
      </c>
    </row>
    <row r="2251" spans="1:17" x14ac:dyDescent="0.25">
      <c r="A2251" s="3">
        <v>262310</v>
      </c>
      <c r="B2251" s="4" t="s">
        <v>17</v>
      </c>
      <c r="C2251" s="6" t="s">
        <v>17</v>
      </c>
      <c r="D2251" s="5" t="s">
        <v>2676</v>
      </c>
      <c r="E2251" s="6" t="s">
        <v>606</v>
      </c>
      <c r="F2251" s="6" t="s">
        <v>2654</v>
      </c>
      <c r="G2251" s="5" t="s">
        <v>43</v>
      </c>
      <c r="H2251" s="5" t="s">
        <v>52</v>
      </c>
      <c r="I2251" s="7">
        <v>42570.302777777797</v>
      </c>
      <c r="J2251" s="7">
        <v>42570.577083333301</v>
      </c>
      <c r="K2251" s="8" t="s">
        <v>17</v>
      </c>
      <c r="L2251" s="8" t="s">
        <v>17</v>
      </c>
      <c r="M2251" s="9" t="s">
        <v>17</v>
      </c>
      <c r="N2251" s="2">
        <v>500</v>
      </c>
      <c r="O2251" s="8" t="s">
        <v>17</v>
      </c>
      <c r="P2251" t="str">
        <f t="shared" si="82"/>
        <v/>
      </c>
      <c r="Q2251">
        <f t="shared" si="83"/>
        <v>2016</v>
      </c>
    </row>
    <row r="2252" spans="1:17" ht="38.25" x14ac:dyDescent="0.25">
      <c r="A2252" s="3">
        <v>262543</v>
      </c>
      <c r="B2252" s="4" t="s">
        <v>2089</v>
      </c>
      <c r="C2252" s="6" t="s">
        <v>52</v>
      </c>
      <c r="D2252" s="5" t="s">
        <v>75</v>
      </c>
      <c r="E2252" s="6" t="s">
        <v>38</v>
      </c>
      <c r="F2252" s="6" t="s">
        <v>2654</v>
      </c>
      <c r="G2252" s="5" t="s">
        <v>66</v>
      </c>
      <c r="H2252" s="5" t="s">
        <v>52</v>
      </c>
      <c r="I2252" s="7">
        <v>42571.493750000001</v>
      </c>
      <c r="J2252" s="7">
        <v>42571.7631944444</v>
      </c>
      <c r="K2252" s="8" t="s">
        <v>2677</v>
      </c>
      <c r="L2252" s="8" t="s">
        <v>1276</v>
      </c>
      <c r="M2252" s="9" t="s">
        <v>2678</v>
      </c>
      <c r="N2252" s="2">
        <v>330</v>
      </c>
      <c r="O2252" s="8" t="s">
        <v>17</v>
      </c>
      <c r="P2252" t="str">
        <f t="shared" si="82"/>
        <v>Fault</v>
      </c>
      <c r="Q2252">
        <f t="shared" si="83"/>
        <v>2016</v>
      </c>
    </row>
    <row r="2253" spans="1:17" x14ac:dyDescent="0.25">
      <c r="A2253" s="3">
        <v>262544</v>
      </c>
      <c r="B2253" s="4" t="s">
        <v>17</v>
      </c>
      <c r="C2253" s="6" t="s">
        <v>17</v>
      </c>
      <c r="D2253" s="5" t="s">
        <v>293</v>
      </c>
      <c r="E2253" s="6" t="s">
        <v>606</v>
      </c>
      <c r="F2253" s="6" t="s">
        <v>2654</v>
      </c>
      <c r="G2253" s="5" t="s">
        <v>66</v>
      </c>
      <c r="H2253" s="5" t="s">
        <v>36</v>
      </c>
      <c r="I2253" s="7">
        <v>42571.493750000001</v>
      </c>
      <c r="J2253" s="7">
        <v>42571.7631944444</v>
      </c>
      <c r="K2253" s="8" t="s">
        <v>17</v>
      </c>
      <c r="L2253" s="8" t="s">
        <v>17</v>
      </c>
      <c r="M2253" s="9" t="s">
        <v>17</v>
      </c>
      <c r="N2253" s="2">
        <v>330</v>
      </c>
      <c r="O2253" s="8" t="s">
        <v>17</v>
      </c>
      <c r="P2253" t="str">
        <f t="shared" si="82"/>
        <v/>
      </c>
      <c r="Q2253">
        <f t="shared" si="83"/>
        <v>2016</v>
      </c>
    </row>
    <row r="2254" spans="1:17" x14ac:dyDescent="0.25">
      <c r="A2254" s="3">
        <v>262545</v>
      </c>
      <c r="B2254" s="4" t="s">
        <v>17</v>
      </c>
      <c r="C2254" s="6" t="s">
        <v>17</v>
      </c>
      <c r="D2254" s="5" t="s">
        <v>457</v>
      </c>
      <c r="E2254" s="6" t="s">
        <v>606</v>
      </c>
      <c r="F2254" s="6" t="s">
        <v>2654</v>
      </c>
      <c r="G2254" s="5" t="s">
        <v>66</v>
      </c>
      <c r="H2254" s="5" t="s">
        <v>36</v>
      </c>
      <c r="I2254" s="7">
        <v>42571.493750000001</v>
      </c>
      <c r="J2254" s="7">
        <v>42571.7631944444</v>
      </c>
      <c r="K2254" s="8" t="s">
        <v>17</v>
      </c>
      <c r="L2254" s="8" t="s">
        <v>17</v>
      </c>
      <c r="M2254" s="9" t="s">
        <v>17</v>
      </c>
      <c r="N2254" s="2">
        <v>330</v>
      </c>
      <c r="O2254" s="8" t="s">
        <v>17</v>
      </c>
      <c r="P2254" t="str">
        <f t="shared" si="82"/>
        <v/>
      </c>
      <c r="Q2254">
        <f t="shared" si="83"/>
        <v>2016</v>
      </c>
    </row>
    <row r="2255" spans="1:17" ht="51" x14ac:dyDescent="0.25">
      <c r="A2255" s="3">
        <v>262603</v>
      </c>
      <c r="B2255" s="4" t="s">
        <v>17</v>
      </c>
      <c r="C2255" s="6" t="s">
        <v>17</v>
      </c>
      <c r="D2255" s="5" t="s">
        <v>2649</v>
      </c>
      <c r="E2255" s="6" t="s">
        <v>606</v>
      </c>
      <c r="F2255" s="6" t="s">
        <v>2654</v>
      </c>
      <c r="G2255" s="5" t="s">
        <v>109</v>
      </c>
      <c r="H2255" s="5" t="s">
        <v>145</v>
      </c>
      <c r="I2255" s="7">
        <v>42571.647916666698</v>
      </c>
      <c r="K2255" s="8" t="s">
        <v>2679</v>
      </c>
      <c r="L2255" s="8" t="s">
        <v>1276</v>
      </c>
      <c r="M2255" s="9" t="s">
        <v>17</v>
      </c>
      <c r="N2255" s="2">
        <v>132</v>
      </c>
      <c r="O2255" s="8" t="s">
        <v>17</v>
      </c>
      <c r="P2255" t="str">
        <f t="shared" si="82"/>
        <v/>
      </c>
      <c r="Q2255">
        <f t="shared" si="83"/>
        <v>2016</v>
      </c>
    </row>
    <row r="2256" spans="1:17" x14ac:dyDescent="0.25">
      <c r="A2256" s="3">
        <v>262761</v>
      </c>
      <c r="B2256" s="4" t="s">
        <v>17</v>
      </c>
      <c r="C2256" s="6" t="s">
        <v>17</v>
      </c>
      <c r="D2256" s="5" t="s">
        <v>2680</v>
      </c>
      <c r="E2256" s="6" t="s">
        <v>606</v>
      </c>
      <c r="F2256" s="6" t="s">
        <v>2654</v>
      </c>
      <c r="G2256" s="5" t="s">
        <v>174</v>
      </c>
      <c r="H2256" s="5" t="s">
        <v>25</v>
      </c>
      <c r="I2256" s="7">
        <v>42573.381249999999</v>
      </c>
      <c r="J2256" s="7">
        <v>42573.381249999999</v>
      </c>
      <c r="K2256" s="8" t="s">
        <v>17</v>
      </c>
      <c r="L2256" s="8" t="s">
        <v>1276</v>
      </c>
      <c r="M2256" s="9" t="s">
        <v>17</v>
      </c>
      <c r="N2256" s="2">
        <v>66</v>
      </c>
      <c r="O2256" s="8" t="s">
        <v>17</v>
      </c>
      <c r="P2256" t="str">
        <f t="shared" si="82"/>
        <v/>
      </c>
      <c r="Q2256">
        <f t="shared" si="83"/>
        <v>2016</v>
      </c>
    </row>
    <row r="2257" spans="1:17" ht="76.5" x14ac:dyDescent="0.25">
      <c r="A2257" s="3">
        <v>262842</v>
      </c>
      <c r="B2257" s="4" t="s">
        <v>567</v>
      </c>
      <c r="C2257" s="6" t="s">
        <v>25</v>
      </c>
      <c r="D2257" s="5" t="s">
        <v>200</v>
      </c>
      <c r="E2257" s="6" t="s">
        <v>38</v>
      </c>
      <c r="F2257" s="6" t="s">
        <v>2654</v>
      </c>
      <c r="G2257" s="5" t="s">
        <v>201</v>
      </c>
      <c r="H2257" s="5" t="s">
        <v>25</v>
      </c>
      <c r="I2257" s="7">
        <v>42573.596527777801</v>
      </c>
      <c r="J2257" s="7">
        <v>42577.715972222199</v>
      </c>
      <c r="K2257" s="8" t="s">
        <v>2681</v>
      </c>
      <c r="L2257" s="8" t="s">
        <v>2682</v>
      </c>
      <c r="M2257" s="9" t="s">
        <v>2683</v>
      </c>
      <c r="N2257" s="2">
        <v>132</v>
      </c>
      <c r="O2257" s="8" t="s">
        <v>17</v>
      </c>
      <c r="P2257" t="str">
        <f t="shared" si="82"/>
        <v>Fault</v>
      </c>
      <c r="Q2257">
        <f t="shared" si="83"/>
        <v>2016</v>
      </c>
    </row>
    <row r="2258" spans="1:17" x14ac:dyDescent="0.25">
      <c r="A2258" s="3">
        <v>262843</v>
      </c>
      <c r="B2258" s="4" t="s">
        <v>17</v>
      </c>
      <c r="C2258" s="6" t="s">
        <v>17</v>
      </c>
      <c r="D2258" s="5" t="s">
        <v>660</v>
      </c>
      <c r="E2258" s="6" t="s">
        <v>606</v>
      </c>
      <c r="F2258" s="6" t="s">
        <v>2654</v>
      </c>
      <c r="G2258" s="5" t="s">
        <v>149</v>
      </c>
      <c r="H2258" s="5" t="s">
        <v>36</v>
      </c>
      <c r="I2258" s="7">
        <v>42573.596527777801</v>
      </c>
      <c r="J2258" s="7">
        <v>42577.715972222199</v>
      </c>
      <c r="K2258" s="8" t="s">
        <v>17</v>
      </c>
      <c r="L2258" s="8" t="s">
        <v>17</v>
      </c>
      <c r="M2258" s="9" t="s">
        <v>17</v>
      </c>
      <c r="N2258" s="2">
        <v>132</v>
      </c>
      <c r="O2258" s="8" t="s">
        <v>17</v>
      </c>
      <c r="P2258" t="str">
        <f t="shared" si="82"/>
        <v/>
      </c>
      <c r="Q2258">
        <f t="shared" si="83"/>
        <v>2016</v>
      </c>
    </row>
    <row r="2259" spans="1:17" x14ac:dyDescent="0.25">
      <c r="A2259" s="3">
        <v>262844</v>
      </c>
      <c r="B2259" s="4" t="s">
        <v>17</v>
      </c>
      <c r="C2259" s="6" t="s">
        <v>17</v>
      </c>
      <c r="D2259" s="5" t="s">
        <v>609</v>
      </c>
      <c r="E2259" s="6" t="s">
        <v>606</v>
      </c>
      <c r="F2259" s="6" t="s">
        <v>2654</v>
      </c>
      <c r="G2259" s="5" t="s">
        <v>39</v>
      </c>
      <c r="H2259" s="5" t="s">
        <v>36</v>
      </c>
      <c r="I2259" s="7">
        <v>42573.596527777801</v>
      </c>
      <c r="J2259" s="7">
        <v>42577.715972222199</v>
      </c>
      <c r="K2259" s="8" t="s">
        <v>17</v>
      </c>
      <c r="L2259" s="8" t="s">
        <v>17</v>
      </c>
      <c r="M2259" s="9" t="s">
        <v>17</v>
      </c>
      <c r="N2259" s="2">
        <v>132</v>
      </c>
      <c r="O2259" s="8" t="s">
        <v>17</v>
      </c>
      <c r="P2259" t="str">
        <f t="shared" si="82"/>
        <v/>
      </c>
      <c r="Q2259">
        <f t="shared" si="83"/>
        <v>2016</v>
      </c>
    </row>
    <row r="2260" spans="1:17" ht="51" x14ac:dyDescent="0.25">
      <c r="A2260" s="3">
        <v>262913</v>
      </c>
      <c r="B2260" s="4" t="s">
        <v>17</v>
      </c>
      <c r="C2260" s="6" t="s">
        <v>17</v>
      </c>
      <c r="D2260" s="5" t="s">
        <v>215</v>
      </c>
      <c r="E2260" s="6" t="s">
        <v>606</v>
      </c>
      <c r="F2260" s="6" t="s">
        <v>2654</v>
      </c>
      <c r="G2260" s="5" t="s">
        <v>158</v>
      </c>
      <c r="H2260" s="5" t="s">
        <v>25</v>
      </c>
      <c r="I2260" s="7">
        <v>42573.646527777797</v>
      </c>
      <c r="J2260" s="7">
        <v>42573.702083333301</v>
      </c>
      <c r="K2260" s="8" t="s">
        <v>2684</v>
      </c>
      <c r="L2260" s="8" t="s">
        <v>1276</v>
      </c>
      <c r="M2260" s="9" t="s">
        <v>17</v>
      </c>
      <c r="N2260" s="2">
        <v>66</v>
      </c>
      <c r="O2260" s="8" t="s">
        <v>17</v>
      </c>
      <c r="P2260" t="str">
        <f t="shared" si="82"/>
        <v/>
      </c>
      <c r="Q2260">
        <f t="shared" si="83"/>
        <v>2016</v>
      </c>
    </row>
    <row r="2261" spans="1:17" ht="38.25" x14ac:dyDescent="0.25">
      <c r="A2261" s="3">
        <v>262918</v>
      </c>
      <c r="B2261" s="4" t="s">
        <v>17</v>
      </c>
      <c r="C2261" s="6" t="s">
        <v>17</v>
      </c>
      <c r="D2261" s="5" t="s">
        <v>106</v>
      </c>
      <c r="E2261" s="6" t="s">
        <v>606</v>
      </c>
      <c r="F2261" s="6" t="s">
        <v>2654</v>
      </c>
      <c r="G2261" s="5" t="s">
        <v>105</v>
      </c>
      <c r="H2261" s="5" t="s">
        <v>25</v>
      </c>
      <c r="I2261" s="7">
        <v>42573.737500000003</v>
      </c>
      <c r="J2261" s="7">
        <v>42573.829861111102</v>
      </c>
      <c r="K2261" s="8" t="s">
        <v>2685</v>
      </c>
      <c r="L2261" s="8" t="s">
        <v>1276</v>
      </c>
      <c r="M2261" s="9" t="s">
        <v>17</v>
      </c>
      <c r="N2261" s="2">
        <v>66</v>
      </c>
      <c r="O2261" s="8" t="s">
        <v>17</v>
      </c>
      <c r="P2261" t="str">
        <f t="shared" si="82"/>
        <v/>
      </c>
      <c r="Q2261">
        <f t="shared" si="83"/>
        <v>2016</v>
      </c>
    </row>
    <row r="2262" spans="1:17" x14ac:dyDescent="0.25">
      <c r="A2262" s="3">
        <v>262919</v>
      </c>
      <c r="B2262" s="4" t="s">
        <v>42</v>
      </c>
      <c r="C2262" s="6" t="s">
        <v>36</v>
      </c>
      <c r="D2262" s="5" t="s">
        <v>68</v>
      </c>
      <c r="E2262" s="6" t="s">
        <v>61</v>
      </c>
      <c r="F2262" s="6" t="s">
        <v>2654</v>
      </c>
      <c r="G2262" s="5" t="s">
        <v>109</v>
      </c>
      <c r="H2262" s="5" t="s">
        <v>52</v>
      </c>
      <c r="I2262" s="7">
        <v>42573.800694444399</v>
      </c>
      <c r="J2262" s="7">
        <v>42573.977083333302</v>
      </c>
      <c r="K2262" s="8" t="s">
        <v>17</v>
      </c>
      <c r="L2262" s="8" t="s">
        <v>17</v>
      </c>
      <c r="M2262" s="9" t="s">
        <v>2686</v>
      </c>
      <c r="N2262" s="2">
        <v>330</v>
      </c>
      <c r="O2262" s="8" t="s">
        <v>17</v>
      </c>
      <c r="P2262" t="str">
        <f t="shared" si="82"/>
        <v>Forced</v>
      </c>
      <c r="Q2262">
        <f t="shared" si="83"/>
        <v>2016</v>
      </c>
    </row>
    <row r="2263" spans="1:17" x14ac:dyDescent="0.25">
      <c r="A2263" s="3">
        <v>262920</v>
      </c>
      <c r="B2263" s="4" t="s">
        <v>17</v>
      </c>
      <c r="C2263" s="6" t="s">
        <v>17</v>
      </c>
      <c r="D2263" s="5" t="s">
        <v>215</v>
      </c>
      <c r="E2263" s="6" t="s">
        <v>606</v>
      </c>
      <c r="F2263" s="6" t="s">
        <v>2654</v>
      </c>
      <c r="G2263" s="5" t="s">
        <v>158</v>
      </c>
      <c r="H2263" s="5" t="s">
        <v>25</v>
      </c>
      <c r="I2263" s="7">
        <v>42573.708333333299</v>
      </c>
      <c r="J2263" s="7">
        <v>42573.708333333299</v>
      </c>
      <c r="K2263" s="8" t="s">
        <v>17</v>
      </c>
      <c r="L2263" s="8" t="s">
        <v>1276</v>
      </c>
      <c r="M2263" s="9" t="s">
        <v>17</v>
      </c>
      <c r="N2263" s="2">
        <v>66</v>
      </c>
      <c r="O2263" s="8" t="s">
        <v>17</v>
      </c>
      <c r="P2263" t="str">
        <f t="shared" si="82"/>
        <v/>
      </c>
      <c r="Q2263">
        <f t="shared" si="83"/>
        <v>2016</v>
      </c>
    </row>
    <row r="2264" spans="1:17" x14ac:dyDescent="0.25">
      <c r="A2264" s="3">
        <v>262921</v>
      </c>
      <c r="B2264" s="4" t="s">
        <v>17</v>
      </c>
      <c r="C2264" s="6" t="s">
        <v>17</v>
      </c>
      <c r="D2264" s="5" t="s">
        <v>215</v>
      </c>
      <c r="E2264" s="6" t="s">
        <v>606</v>
      </c>
      <c r="F2264" s="6" t="s">
        <v>2654</v>
      </c>
      <c r="G2264" s="5" t="s">
        <v>158</v>
      </c>
      <c r="H2264" s="5" t="s">
        <v>25</v>
      </c>
      <c r="I2264" s="7">
        <v>42573.715277777803</v>
      </c>
      <c r="J2264" s="7">
        <v>42573.715277777803</v>
      </c>
      <c r="K2264" s="8" t="s">
        <v>17</v>
      </c>
      <c r="L2264" s="8" t="s">
        <v>1276</v>
      </c>
      <c r="M2264" s="9" t="s">
        <v>17</v>
      </c>
      <c r="N2264" s="2">
        <v>66</v>
      </c>
      <c r="O2264" s="8" t="s">
        <v>17</v>
      </c>
      <c r="P2264" t="str">
        <f t="shared" si="82"/>
        <v/>
      </c>
      <c r="Q2264">
        <f t="shared" si="83"/>
        <v>2016</v>
      </c>
    </row>
    <row r="2265" spans="1:17" x14ac:dyDescent="0.25">
      <c r="A2265" s="3">
        <v>262945</v>
      </c>
      <c r="B2265" s="4" t="s">
        <v>17</v>
      </c>
      <c r="C2265" s="6" t="s">
        <v>17</v>
      </c>
      <c r="D2265" s="5" t="s">
        <v>756</v>
      </c>
      <c r="E2265" s="6" t="s">
        <v>606</v>
      </c>
      <c r="F2265" s="6" t="s">
        <v>2654</v>
      </c>
      <c r="G2265" s="5" t="s">
        <v>278</v>
      </c>
      <c r="H2265" s="5" t="s">
        <v>52</v>
      </c>
      <c r="I2265" s="7">
        <v>42575.277083333298</v>
      </c>
      <c r="J2265" s="7">
        <v>42578.676388888904</v>
      </c>
      <c r="K2265" s="8" t="s">
        <v>17</v>
      </c>
      <c r="L2265" s="8" t="s">
        <v>1276</v>
      </c>
      <c r="M2265" s="9" t="s">
        <v>17</v>
      </c>
      <c r="N2265" s="2">
        <v>330</v>
      </c>
      <c r="O2265" s="8" t="s">
        <v>17</v>
      </c>
      <c r="P2265" t="str">
        <f t="shared" si="82"/>
        <v/>
      </c>
      <c r="Q2265">
        <f t="shared" si="83"/>
        <v>2016</v>
      </c>
    </row>
    <row r="2266" spans="1:17" x14ac:dyDescent="0.25">
      <c r="A2266" s="3">
        <v>262946</v>
      </c>
      <c r="B2266" s="4" t="s">
        <v>17</v>
      </c>
      <c r="C2266" s="6" t="s">
        <v>17</v>
      </c>
      <c r="D2266" s="5" t="s">
        <v>660</v>
      </c>
      <c r="E2266" s="6" t="s">
        <v>606</v>
      </c>
      <c r="F2266" s="6" t="s">
        <v>2654</v>
      </c>
      <c r="G2266" s="5" t="s">
        <v>149</v>
      </c>
      <c r="H2266" s="5" t="s">
        <v>36</v>
      </c>
      <c r="I2266" s="7">
        <v>42576.489583333299</v>
      </c>
      <c r="J2266" s="7">
        <v>42577.715972222199</v>
      </c>
      <c r="K2266" s="8" t="s">
        <v>17</v>
      </c>
      <c r="L2266" s="8" t="s">
        <v>17</v>
      </c>
      <c r="M2266" s="9" t="s">
        <v>17</v>
      </c>
      <c r="N2266" s="2">
        <v>132</v>
      </c>
      <c r="O2266" s="8" t="s">
        <v>17</v>
      </c>
      <c r="P2266" t="str">
        <f t="shared" si="82"/>
        <v/>
      </c>
      <c r="Q2266">
        <f t="shared" si="83"/>
        <v>2016</v>
      </c>
    </row>
    <row r="2267" spans="1:17" ht="38.25" x14ac:dyDescent="0.25">
      <c r="A2267" s="3">
        <v>262947</v>
      </c>
      <c r="B2267" s="4" t="s">
        <v>17</v>
      </c>
      <c r="C2267" s="6" t="s">
        <v>17</v>
      </c>
      <c r="D2267" s="5" t="s">
        <v>494</v>
      </c>
      <c r="E2267" s="6" t="s">
        <v>606</v>
      </c>
      <c r="F2267" s="6" t="s">
        <v>2654</v>
      </c>
      <c r="G2267" s="5" t="s">
        <v>483</v>
      </c>
      <c r="H2267" s="5" t="s">
        <v>25</v>
      </c>
      <c r="I2267" s="7">
        <v>42575.402083333298</v>
      </c>
      <c r="J2267" s="7">
        <v>42575.457638888904</v>
      </c>
      <c r="K2267" s="8" t="s">
        <v>2687</v>
      </c>
      <c r="L2267" s="8" t="s">
        <v>1276</v>
      </c>
      <c r="M2267" s="9" t="s">
        <v>17</v>
      </c>
      <c r="N2267" s="2">
        <v>22</v>
      </c>
      <c r="O2267" s="8" t="s">
        <v>17</v>
      </c>
      <c r="P2267" t="str">
        <f t="shared" si="82"/>
        <v/>
      </c>
      <c r="Q2267">
        <f t="shared" si="83"/>
        <v>2016</v>
      </c>
    </row>
    <row r="2268" spans="1:17" ht="38.25" x14ac:dyDescent="0.25">
      <c r="A2268" s="3">
        <v>262948</v>
      </c>
      <c r="B2268" s="4" t="s">
        <v>17</v>
      </c>
      <c r="C2268" s="6" t="s">
        <v>17</v>
      </c>
      <c r="D2268" s="5" t="s">
        <v>494</v>
      </c>
      <c r="E2268" s="6" t="s">
        <v>606</v>
      </c>
      <c r="F2268" s="6" t="s">
        <v>2654</v>
      </c>
      <c r="G2268" s="5" t="s">
        <v>483</v>
      </c>
      <c r="H2268" s="5" t="s">
        <v>25</v>
      </c>
      <c r="I2268" s="7">
        <v>42575.609027777798</v>
      </c>
      <c r="J2268" s="7">
        <v>42575.728472222203</v>
      </c>
      <c r="K2268" s="8" t="s">
        <v>2688</v>
      </c>
      <c r="L2268" s="8" t="s">
        <v>1276</v>
      </c>
      <c r="M2268" s="9" t="s">
        <v>17</v>
      </c>
      <c r="N2268" s="2">
        <v>22</v>
      </c>
      <c r="O2268" s="8" t="s">
        <v>17</v>
      </c>
      <c r="P2268" t="str">
        <f t="shared" si="82"/>
        <v/>
      </c>
      <c r="Q2268">
        <f t="shared" si="83"/>
        <v>2016</v>
      </c>
    </row>
    <row r="2269" spans="1:17" x14ac:dyDescent="0.25">
      <c r="A2269" s="3">
        <v>262981</v>
      </c>
      <c r="B2269" s="4" t="s">
        <v>17</v>
      </c>
      <c r="C2269" s="6" t="s">
        <v>17</v>
      </c>
      <c r="D2269" s="5" t="s">
        <v>161</v>
      </c>
      <c r="E2269" s="6" t="s">
        <v>606</v>
      </c>
      <c r="F2269" s="6" t="s">
        <v>2654</v>
      </c>
      <c r="G2269" s="5" t="s">
        <v>162</v>
      </c>
      <c r="H2269" s="5" t="s">
        <v>25</v>
      </c>
      <c r="I2269" s="7">
        <v>42576.776388888902</v>
      </c>
      <c r="J2269" s="7">
        <v>42576.776388888902</v>
      </c>
      <c r="K2269" s="8" t="s">
        <v>17</v>
      </c>
      <c r="L2269" s="8" t="s">
        <v>1276</v>
      </c>
      <c r="M2269" s="9" t="s">
        <v>17</v>
      </c>
      <c r="N2269" s="2">
        <v>66</v>
      </c>
      <c r="O2269" s="8" t="s">
        <v>17</v>
      </c>
      <c r="P2269" t="str">
        <f t="shared" si="82"/>
        <v/>
      </c>
      <c r="Q2269">
        <f t="shared" si="83"/>
        <v>2016</v>
      </c>
    </row>
    <row r="2270" spans="1:17" x14ac:dyDescent="0.25">
      <c r="A2270" s="3">
        <v>263005</v>
      </c>
      <c r="B2270" s="4" t="s">
        <v>42</v>
      </c>
      <c r="C2270" s="6" t="s">
        <v>36</v>
      </c>
      <c r="D2270" s="5" t="s">
        <v>206</v>
      </c>
      <c r="E2270" s="6" t="s">
        <v>61</v>
      </c>
      <c r="F2270" s="6" t="s">
        <v>2654</v>
      </c>
      <c r="G2270" s="5" t="s">
        <v>126</v>
      </c>
      <c r="H2270" s="5" t="s">
        <v>52</v>
      </c>
      <c r="I2270" s="7">
        <v>42577.482638888898</v>
      </c>
      <c r="J2270" s="7">
        <v>42577.518750000003</v>
      </c>
      <c r="K2270" s="8" t="s">
        <v>17</v>
      </c>
      <c r="L2270" s="8" t="s">
        <v>17</v>
      </c>
      <c r="M2270" s="9" t="s">
        <v>2689</v>
      </c>
      <c r="N2270" s="2">
        <v>132</v>
      </c>
      <c r="O2270" s="8" t="s">
        <v>17</v>
      </c>
      <c r="P2270" t="str">
        <f t="shared" si="82"/>
        <v>Forced</v>
      </c>
      <c r="Q2270">
        <f t="shared" si="83"/>
        <v>2016</v>
      </c>
    </row>
    <row r="2271" spans="1:17" x14ac:dyDescent="0.25">
      <c r="A2271" s="3">
        <v>263048</v>
      </c>
      <c r="B2271" s="4" t="s">
        <v>2089</v>
      </c>
      <c r="C2271" s="6" t="s">
        <v>48</v>
      </c>
      <c r="D2271" s="5" t="s">
        <v>738</v>
      </c>
      <c r="E2271" s="6" t="s">
        <v>38</v>
      </c>
      <c r="F2271" s="6" t="s">
        <v>2654</v>
      </c>
      <c r="G2271" s="5" t="s">
        <v>232</v>
      </c>
      <c r="H2271" s="5" t="s">
        <v>52</v>
      </c>
      <c r="I2271" s="7">
        <v>42578.197222222203</v>
      </c>
      <c r="J2271" s="7">
        <v>42578.721527777801</v>
      </c>
      <c r="K2271" s="8" t="s">
        <v>17</v>
      </c>
      <c r="L2271" s="8" t="s">
        <v>1276</v>
      </c>
      <c r="M2271" s="9" t="s">
        <v>2690</v>
      </c>
      <c r="N2271" s="2">
        <v>132</v>
      </c>
      <c r="O2271" s="8" t="s">
        <v>2691</v>
      </c>
      <c r="P2271" t="str">
        <f t="shared" si="82"/>
        <v>Fault</v>
      </c>
      <c r="Q2271">
        <f t="shared" si="83"/>
        <v>2016</v>
      </c>
    </row>
    <row r="2272" spans="1:17" x14ac:dyDescent="0.25">
      <c r="A2272" s="3">
        <v>263049</v>
      </c>
      <c r="B2272" s="4" t="s">
        <v>2089</v>
      </c>
      <c r="C2272" s="6" t="s">
        <v>48</v>
      </c>
      <c r="D2272" s="5" t="s">
        <v>601</v>
      </c>
      <c r="E2272" s="6" t="s">
        <v>606</v>
      </c>
      <c r="F2272" s="6" t="s">
        <v>2654</v>
      </c>
      <c r="G2272" s="5" t="s">
        <v>118</v>
      </c>
      <c r="H2272" s="5" t="s">
        <v>25</v>
      </c>
      <c r="I2272" s="7">
        <v>42578.468055555597</v>
      </c>
      <c r="J2272" s="7">
        <v>42578.487500000003</v>
      </c>
      <c r="K2272" s="8" t="s">
        <v>17</v>
      </c>
      <c r="L2272" s="8" t="s">
        <v>17</v>
      </c>
      <c r="M2272" s="9" t="s">
        <v>2692</v>
      </c>
      <c r="N2272" s="2">
        <v>132</v>
      </c>
      <c r="O2272" s="8" t="s">
        <v>2693</v>
      </c>
      <c r="P2272" t="str">
        <f t="shared" si="82"/>
        <v/>
      </c>
      <c r="Q2272">
        <f t="shared" si="83"/>
        <v>2016</v>
      </c>
    </row>
    <row r="2273" spans="1:17" ht="25.5" x14ac:dyDescent="0.25">
      <c r="A2273" s="3">
        <v>263115</v>
      </c>
      <c r="B2273" s="4" t="s">
        <v>17</v>
      </c>
      <c r="C2273" s="6" t="s">
        <v>17</v>
      </c>
      <c r="D2273" s="5" t="s">
        <v>93</v>
      </c>
      <c r="E2273" s="6" t="s">
        <v>606</v>
      </c>
      <c r="F2273" s="6" t="s">
        <v>2654</v>
      </c>
      <c r="G2273" s="5" t="s">
        <v>46</v>
      </c>
      <c r="H2273" s="5" t="s">
        <v>25</v>
      </c>
      <c r="I2273" s="7">
        <v>42579.286805555603</v>
      </c>
      <c r="J2273" s="7">
        <v>42579.286805555603</v>
      </c>
      <c r="K2273" s="8" t="s">
        <v>17</v>
      </c>
      <c r="L2273" s="8" t="s">
        <v>1276</v>
      </c>
      <c r="M2273" s="9" t="s">
        <v>17</v>
      </c>
      <c r="N2273" s="2">
        <v>33</v>
      </c>
      <c r="O2273" s="8" t="s">
        <v>17</v>
      </c>
      <c r="P2273" t="str">
        <f t="shared" si="82"/>
        <v/>
      </c>
      <c r="Q2273">
        <f t="shared" si="83"/>
        <v>2016</v>
      </c>
    </row>
    <row r="2274" spans="1:17" x14ac:dyDescent="0.25">
      <c r="A2274" s="3">
        <v>263140</v>
      </c>
      <c r="B2274" s="4" t="s">
        <v>42</v>
      </c>
      <c r="C2274" s="6" t="s">
        <v>36</v>
      </c>
      <c r="D2274" s="5" t="s">
        <v>2694</v>
      </c>
      <c r="E2274" s="6" t="s">
        <v>606</v>
      </c>
      <c r="F2274" s="6" t="s">
        <v>2654</v>
      </c>
      <c r="G2274" s="5" t="s">
        <v>155</v>
      </c>
      <c r="H2274" s="5" t="s">
        <v>36</v>
      </c>
      <c r="I2274" s="7">
        <v>42573.625694444403</v>
      </c>
      <c r="K2274" s="8" t="s">
        <v>17</v>
      </c>
      <c r="L2274" s="8" t="s">
        <v>17</v>
      </c>
      <c r="M2274" s="9" t="s">
        <v>2695</v>
      </c>
      <c r="N2274" s="2">
        <v>132</v>
      </c>
      <c r="O2274" s="8" t="s">
        <v>17</v>
      </c>
      <c r="P2274" t="str">
        <f t="shared" si="82"/>
        <v/>
      </c>
      <c r="Q2274">
        <f t="shared" si="83"/>
        <v>2016</v>
      </c>
    </row>
    <row r="2275" spans="1:17" x14ac:dyDescent="0.25">
      <c r="A2275" s="3">
        <v>263287</v>
      </c>
      <c r="B2275" s="4" t="s">
        <v>17</v>
      </c>
      <c r="C2275" s="6" t="s">
        <v>17</v>
      </c>
      <c r="D2275" s="5" t="s">
        <v>114</v>
      </c>
      <c r="E2275" s="6" t="s">
        <v>606</v>
      </c>
      <c r="F2275" s="6" t="s">
        <v>2654</v>
      </c>
      <c r="G2275" s="5" t="s">
        <v>120</v>
      </c>
      <c r="H2275" s="5" t="s">
        <v>52</v>
      </c>
      <c r="I2275" s="7">
        <v>42580.548611111102</v>
      </c>
      <c r="J2275" s="7">
        <v>42580.601388888899</v>
      </c>
      <c r="K2275" s="8" t="s">
        <v>17</v>
      </c>
      <c r="L2275" s="8" t="s">
        <v>17</v>
      </c>
      <c r="M2275" s="9" t="s">
        <v>17</v>
      </c>
      <c r="N2275" s="2">
        <v>132</v>
      </c>
      <c r="O2275" s="8" t="s">
        <v>17</v>
      </c>
      <c r="P2275" t="str">
        <f t="shared" si="82"/>
        <v/>
      </c>
      <c r="Q2275">
        <f t="shared" si="83"/>
        <v>2016</v>
      </c>
    </row>
    <row r="2276" spans="1:17" ht="25.5" x14ac:dyDescent="0.25">
      <c r="A2276" s="3">
        <v>263333</v>
      </c>
      <c r="B2276" s="4" t="s">
        <v>42</v>
      </c>
      <c r="C2276" s="6" t="s">
        <v>520</v>
      </c>
      <c r="D2276" s="5" t="s">
        <v>114</v>
      </c>
      <c r="E2276" s="6" t="s">
        <v>61</v>
      </c>
      <c r="F2276" s="6" t="s">
        <v>2654</v>
      </c>
      <c r="G2276" s="5" t="s">
        <v>120</v>
      </c>
      <c r="H2276" s="5" t="s">
        <v>52</v>
      </c>
      <c r="I2276" s="7">
        <v>42580.548611111102</v>
      </c>
      <c r="J2276" s="7">
        <v>42580.601388888899</v>
      </c>
      <c r="K2276" s="8" t="s">
        <v>2696</v>
      </c>
      <c r="L2276" s="8" t="s">
        <v>1276</v>
      </c>
      <c r="M2276" s="9" t="s">
        <v>2697</v>
      </c>
      <c r="N2276" s="2">
        <v>132</v>
      </c>
      <c r="O2276" s="8" t="s">
        <v>17</v>
      </c>
      <c r="P2276" t="str">
        <f t="shared" si="82"/>
        <v>Forced</v>
      </c>
      <c r="Q2276">
        <f t="shared" si="83"/>
        <v>2016</v>
      </c>
    </row>
    <row r="2277" spans="1:17" x14ac:dyDescent="0.25">
      <c r="A2277" s="3">
        <v>263338</v>
      </c>
      <c r="B2277" s="4" t="s">
        <v>17</v>
      </c>
      <c r="C2277" s="6" t="s">
        <v>17</v>
      </c>
      <c r="D2277" s="5" t="s">
        <v>328</v>
      </c>
      <c r="E2277" s="6" t="s">
        <v>606</v>
      </c>
      <c r="F2277" s="6" t="s">
        <v>2654</v>
      </c>
      <c r="G2277" s="5" t="s">
        <v>284</v>
      </c>
      <c r="H2277" s="5" t="s">
        <v>25</v>
      </c>
      <c r="I2277" s="7">
        <v>42580.967361111099</v>
      </c>
      <c r="J2277" s="7">
        <v>42580.967361111099</v>
      </c>
      <c r="K2277" s="8" t="s">
        <v>17</v>
      </c>
      <c r="L2277" s="8" t="s">
        <v>1276</v>
      </c>
      <c r="M2277" s="9" t="s">
        <v>17</v>
      </c>
      <c r="N2277" s="2">
        <v>66</v>
      </c>
      <c r="O2277" s="8" t="s">
        <v>17</v>
      </c>
      <c r="P2277" t="str">
        <f t="shared" si="82"/>
        <v/>
      </c>
      <c r="Q2277">
        <f t="shared" si="83"/>
        <v>2016</v>
      </c>
    </row>
    <row r="2278" spans="1:17" ht="51" x14ac:dyDescent="0.25">
      <c r="A2278" s="3">
        <v>263344</v>
      </c>
      <c r="B2278" s="4" t="s">
        <v>73</v>
      </c>
      <c r="C2278" s="6" t="s">
        <v>24</v>
      </c>
      <c r="D2278" s="5" t="s">
        <v>75</v>
      </c>
      <c r="E2278" s="6" t="s">
        <v>38</v>
      </c>
      <c r="F2278" s="6" t="s">
        <v>2654</v>
      </c>
      <c r="G2278" s="5" t="s">
        <v>283</v>
      </c>
      <c r="H2278" s="5" t="s">
        <v>52</v>
      </c>
      <c r="I2278" s="7">
        <v>42581.515277777798</v>
      </c>
      <c r="J2278" s="7">
        <v>42584.6118055556</v>
      </c>
      <c r="K2278" s="8" t="s">
        <v>2698</v>
      </c>
      <c r="L2278" s="8" t="s">
        <v>1276</v>
      </c>
      <c r="M2278" s="9" t="s">
        <v>2698</v>
      </c>
      <c r="N2278" s="2">
        <v>330</v>
      </c>
      <c r="O2278" s="8" t="s">
        <v>17</v>
      </c>
      <c r="P2278" t="str">
        <f t="shared" si="82"/>
        <v>Fault</v>
      </c>
      <c r="Q2278">
        <f t="shared" si="83"/>
        <v>2016</v>
      </c>
    </row>
    <row r="2279" spans="1:17" ht="51" x14ac:dyDescent="0.25">
      <c r="A2279" s="3">
        <v>263353</v>
      </c>
      <c r="B2279" s="4" t="s">
        <v>17</v>
      </c>
      <c r="C2279" s="6" t="s">
        <v>17</v>
      </c>
      <c r="D2279" s="5" t="s">
        <v>585</v>
      </c>
      <c r="E2279" s="6" t="s">
        <v>606</v>
      </c>
      <c r="F2279" s="6" t="s">
        <v>2654</v>
      </c>
      <c r="G2279" s="5" t="s">
        <v>198</v>
      </c>
      <c r="H2279" s="5" t="s">
        <v>25</v>
      </c>
      <c r="I2279" s="7">
        <v>42581.894444444399</v>
      </c>
      <c r="J2279" s="7">
        <v>42581.938194444403</v>
      </c>
      <c r="K2279" s="8" t="s">
        <v>2699</v>
      </c>
      <c r="L2279" s="8" t="s">
        <v>1276</v>
      </c>
      <c r="M2279" s="9" t="s">
        <v>17</v>
      </c>
      <c r="N2279" s="2">
        <v>132</v>
      </c>
      <c r="O2279" s="8" t="s">
        <v>17</v>
      </c>
      <c r="P2279" t="str">
        <f t="shared" si="82"/>
        <v/>
      </c>
      <c r="Q2279">
        <f t="shared" si="83"/>
        <v>2016</v>
      </c>
    </row>
    <row r="2280" spans="1:17" ht="25.5" x14ac:dyDescent="0.25">
      <c r="A2280" s="3">
        <v>263452</v>
      </c>
      <c r="B2280" s="4" t="s">
        <v>17</v>
      </c>
      <c r="C2280" s="6" t="s">
        <v>17</v>
      </c>
      <c r="D2280" s="5" t="s">
        <v>449</v>
      </c>
      <c r="E2280" s="6" t="s">
        <v>606</v>
      </c>
      <c r="F2280" s="6" t="s">
        <v>2654</v>
      </c>
      <c r="G2280" s="5" t="s">
        <v>326</v>
      </c>
      <c r="H2280" s="5" t="s">
        <v>25</v>
      </c>
      <c r="I2280" s="7">
        <v>42583.389583333301</v>
      </c>
      <c r="J2280" s="7">
        <v>42583.389583333301</v>
      </c>
      <c r="K2280" s="8" t="s">
        <v>2700</v>
      </c>
      <c r="L2280" s="8" t="s">
        <v>17</v>
      </c>
      <c r="M2280" s="9" t="s">
        <v>17</v>
      </c>
      <c r="N2280" s="2">
        <v>66</v>
      </c>
      <c r="O2280" s="8" t="s">
        <v>17</v>
      </c>
      <c r="P2280" t="str">
        <f t="shared" si="82"/>
        <v/>
      </c>
      <c r="Q2280">
        <f t="shared" si="83"/>
        <v>2016</v>
      </c>
    </row>
    <row r="2281" spans="1:17" x14ac:dyDescent="0.25">
      <c r="A2281" s="3">
        <v>263577</v>
      </c>
      <c r="B2281" s="4" t="s">
        <v>17</v>
      </c>
      <c r="C2281" s="6" t="s">
        <v>17</v>
      </c>
      <c r="D2281" s="5" t="s">
        <v>138</v>
      </c>
      <c r="E2281" s="6" t="s">
        <v>606</v>
      </c>
      <c r="F2281" s="6" t="s">
        <v>2654</v>
      </c>
      <c r="G2281" s="5" t="s">
        <v>80</v>
      </c>
      <c r="H2281" s="5" t="s">
        <v>25</v>
      </c>
      <c r="I2281" s="7">
        <v>42584.336805555598</v>
      </c>
      <c r="J2281" s="7">
        <v>42584.336805555598</v>
      </c>
      <c r="K2281" s="8" t="s">
        <v>17</v>
      </c>
      <c r="L2281" s="8" t="s">
        <v>17</v>
      </c>
      <c r="M2281" s="9" t="s">
        <v>17</v>
      </c>
      <c r="N2281" s="2">
        <v>66</v>
      </c>
      <c r="O2281" s="8" t="s">
        <v>17</v>
      </c>
      <c r="P2281" t="str">
        <f t="shared" si="82"/>
        <v/>
      </c>
      <c r="Q2281">
        <f t="shared" si="83"/>
        <v>2016</v>
      </c>
    </row>
    <row r="2282" spans="1:17" ht="25.5" x14ac:dyDescent="0.25">
      <c r="A2282" s="3">
        <v>263664</v>
      </c>
      <c r="B2282" s="4" t="s">
        <v>17</v>
      </c>
      <c r="C2282" s="6" t="s">
        <v>17</v>
      </c>
      <c r="D2282" s="5" t="s">
        <v>224</v>
      </c>
      <c r="E2282" s="6" t="s">
        <v>606</v>
      </c>
      <c r="F2282" s="6" t="s">
        <v>2654</v>
      </c>
      <c r="G2282" s="5" t="s">
        <v>120</v>
      </c>
      <c r="H2282" s="5" t="s">
        <v>25</v>
      </c>
      <c r="I2282" s="7">
        <v>42584.685416666704</v>
      </c>
      <c r="J2282" s="7">
        <v>42584.685416666704</v>
      </c>
      <c r="K2282" s="8" t="s">
        <v>419</v>
      </c>
      <c r="L2282" s="8" t="s">
        <v>17</v>
      </c>
      <c r="M2282" s="9" t="s">
        <v>17</v>
      </c>
      <c r="N2282" s="2">
        <v>66</v>
      </c>
      <c r="O2282" s="8" t="s">
        <v>17</v>
      </c>
      <c r="P2282" t="str">
        <f t="shared" si="82"/>
        <v/>
      </c>
      <c r="Q2282">
        <f t="shared" si="83"/>
        <v>2016</v>
      </c>
    </row>
    <row r="2283" spans="1:17" x14ac:dyDescent="0.25">
      <c r="A2283" s="3">
        <v>263669</v>
      </c>
      <c r="B2283" s="4" t="s">
        <v>88</v>
      </c>
      <c r="C2283" s="6" t="s">
        <v>25</v>
      </c>
      <c r="D2283" s="5" t="s">
        <v>485</v>
      </c>
      <c r="E2283" s="6" t="s">
        <v>606</v>
      </c>
      <c r="F2283" s="6" t="s">
        <v>2654</v>
      </c>
      <c r="G2283" s="5" t="s">
        <v>486</v>
      </c>
      <c r="H2283" s="5" t="s">
        <v>25</v>
      </c>
      <c r="I2283" s="7">
        <v>42584.769444444399</v>
      </c>
      <c r="J2283" s="7">
        <v>42584.769444444399</v>
      </c>
      <c r="K2283" s="8" t="s">
        <v>17</v>
      </c>
      <c r="L2283" s="8" t="s">
        <v>17</v>
      </c>
      <c r="M2283" s="9" t="s">
        <v>2531</v>
      </c>
      <c r="N2283" s="2">
        <v>132</v>
      </c>
      <c r="O2283" s="8" t="s">
        <v>17</v>
      </c>
      <c r="P2283" t="str">
        <f t="shared" si="82"/>
        <v/>
      </c>
      <c r="Q2283">
        <f t="shared" si="83"/>
        <v>2016</v>
      </c>
    </row>
    <row r="2284" spans="1:17" x14ac:dyDescent="0.25">
      <c r="A2284" s="3">
        <v>263672</v>
      </c>
      <c r="B2284" s="4" t="s">
        <v>17</v>
      </c>
      <c r="C2284" s="6" t="s">
        <v>17</v>
      </c>
      <c r="D2284" s="5" t="s">
        <v>161</v>
      </c>
      <c r="E2284" s="6" t="s">
        <v>606</v>
      </c>
      <c r="F2284" s="6" t="s">
        <v>2654</v>
      </c>
      <c r="G2284" s="5" t="s">
        <v>162</v>
      </c>
      <c r="H2284" s="5" t="s">
        <v>25</v>
      </c>
      <c r="I2284" s="7">
        <v>42584.8930555556</v>
      </c>
      <c r="J2284" s="7">
        <v>42584.8930555556</v>
      </c>
      <c r="K2284" s="8" t="s">
        <v>17</v>
      </c>
      <c r="L2284" s="8" t="s">
        <v>17</v>
      </c>
      <c r="M2284" s="9" t="s">
        <v>17</v>
      </c>
      <c r="N2284" s="2">
        <v>66</v>
      </c>
      <c r="O2284" s="8" t="s">
        <v>17</v>
      </c>
      <c r="P2284" t="str">
        <f t="shared" si="82"/>
        <v/>
      </c>
      <c r="Q2284">
        <f t="shared" si="83"/>
        <v>2016</v>
      </c>
    </row>
    <row r="2285" spans="1:17" ht="102" x14ac:dyDescent="0.25">
      <c r="A2285" s="3">
        <v>263673</v>
      </c>
      <c r="B2285" s="4" t="s">
        <v>37</v>
      </c>
      <c r="C2285" s="6" t="s">
        <v>52</v>
      </c>
      <c r="D2285" s="5" t="s">
        <v>311</v>
      </c>
      <c r="E2285" s="6" t="s">
        <v>38</v>
      </c>
      <c r="F2285" s="6" t="s">
        <v>2654</v>
      </c>
      <c r="G2285" s="5" t="s">
        <v>277</v>
      </c>
      <c r="H2285" s="5" t="s">
        <v>52</v>
      </c>
      <c r="I2285" s="7">
        <v>42585.086805555598</v>
      </c>
      <c r="J2285" s="7">
        <v>42585.577777777798</v>
      </c>
      <c r="K2285" s="8" t="s">
        <v>2701</v>
      </c>
      <c r="L2285" s="8" t="s">
        <v>17</v>
      </c>
      <c r="M2285" s="9" t="s">
        <v>2702</v>
      </c>
      <c r="N2285" s="2">
        <v>132</v>
      </c>
      <c r="O2285" s="8" t="s">
        <v>17</v>
      </c>
      <c r="P2285" t="str">
        <f t="shared" si="82"/>
        <v>Fault</v>
      </c>
      <c r="Q2285">
        <f t="shared" si="83"/>
        <v>2016</v>
      </c>
    </row>
    <row r="2286" spans="1:17" ht="25.5" x14ac:dyDescent="0.25">
      <c r="A2286" s="3">
        <v>263746</v>
      </c>
      <c r="B2286" s="4" t="s">
        <v>17</v>
      </c>
      <c r="C2286" s="6" t="s">
        <v>17</v>
      </c>
      <c r="D2286" s="5" t="s">
        <v>234</v>
      </c>
      <c r="E2286" s="6" t="s">
        <v>606</v>
      </c>
      <c r="F2286" s="6" t="s">
        <v>2654</v>
      </c>
      <c r="G2286" s="5" t="s">
        <v>232</v>
      </c>
      <c r="H2286" s="5" t="s">
        <v>25</v>
      </c>
      <c r="I2286" s="7">
        <v>42585.471527777801</v>
      </c>
      <c r="J2286" s="7">
        <v>42585.526388888902</v>
      </c>
      <c r="K2286" s="8" t="s">
        <v>17</v>
      </c>
      <c r="L2286" s="8" t="s">
        <v>17</v>
      </c>
      <c r="M2286" s="9" t="s">
        <v>17</v>
      </c>
      <c r="N2286" s="2">
        <v>66</v>
      </c>
      <c r="O2286" s="8" t="s">
        <v>17</v>
      </c>
      <c r="P2286" t="str">
        <f t="shared" si="82"/>
        <v/>
      </c>
      <c r="Q2286">
        <f t="shared" si="83"/>
        <v>2016</v>
      </c>
    </row>
    <row r="2287" spans="1:17" ht="25.5" x14ac:dyDescent="0.25">
      <c r="A2287" s="3">
        <v>263790</v>
      </c>
      <c r="B2287" s="4" t="s">
        <v>37</v>
      </c>
      <c r="C2287" s="6" t="s">
        <v>52</v>
      </c>
      <c r="D2287" s="5" t="s">
        <v>206</v>
      </c>
      <c r="E2287" s="6" t="s">
        <v>38</v>
      </c>
      <c r="F2287" s="6" t="s">
        <v>2654</v>
      </c>
      <c r="G2287" s="5" t="s">
        <v>35</v>
      </c>
      <c r="H2287" s="5" t="s">
        <v>52</v>
      </c>
      <c r="I2287" s="7">
        <v>42585.958333333299</v>
      </c>
      <c r="K2287" s="8" t="s">
        <v>17</v>
      </c>
      <c r="L2287" s="8" t="s">
        <v>17</v>
      </c>
      <c r="M2287" s="9" t="s">
        <v>2703</v>
      </c>
      <c r="N2287" s="2">
        <v>132</v>
      </c>
      <c r="O2287" s="8" t="s">
        <v>17</v>
      </c>
      <c r="P2287" t="str">
        <f t="shared" si="82"/>
        <v>Fault</v>
      </c>
      <c r="Q2287">
        <f t="shared" si="83"/>
        <v>2016</v>
      </c>
    </row>
  </sheetData>
  <pageMargins left="0.70866141732283472" right="0.70866141732283472" top="0.74803149606299213" bottom="0.74803149606299213" header="0.31496062992125984" footer="0.31496062992125984"/>
  <pageSetup paperSize="9" scale="19" fitToWidth="25" fitToHeight="25"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Q4"/>
  <sheetViews>
    <sheetView view="pageBreakPreview" zoomScale="60" zoomScaleNormal="100" workbookViewId="0">
      <selection activeCell="C4" sqref="C4"/>
    </sheetView>
  </sheetViews>
  <sheetFormatPr defaultRowHeight="15" x14ac:dyDescent="0.25"/>
  <cols>
    <col min="3" max="3" width="19.7109375" bestFit="1" customWidth="1"/>
    <col min="4" max="4" width="21.42578125" bestFit="1" customWidth="1"/>
    <col min="5" max="5" width="16.42578125" bestFit="1" customWidth="1"/>
    <col min="6" max="6" width="18.140625" bestFit="1" customWidth="1"/>
    <col min="7" max="7" width="25.7109375" bestFit="1" customWidth="1"/>
    <col min="8" max="8" width="27.28515625" bestFit="1" customWidth="1"/>
    <col min="9" max="9" width="12.5703125" bestFit="1" customWidth="1"/>
    <col min="11" max="11" width="18.5703125" bestFit="1" customWidth="1"/>
    <col min="12" max="12" width="23.42578125" bestFit="1" customWidth="1"/>
    <col min="13" max="13" width="25" bestFit="1" customWidth="1"/>
    <col min="14" max="14" width="20.140625" bestFit="1" customWidth="1"/>
    <col min="15" max="15" width="21.85546875" bestFit="1" customWidth="1"/>
    <col min="16" max="16" width="29.28515625" bestFit="1" customWidth="1"/>
    <col min="17" max="17" width="31" bestFit="1" customWidth="1"/>
  </cols>
  <sheetData>
    <row r="2" spans="2:17" x14ac:dyDescent="0.25">
      <c r="B2" t="s">
        <v>2706</v>
      </c>
      <c r="C2" t="s">
        <v>2707</v>
      </c>
      <c r="D2" t="s">
        <v>2708</v>
      </c>
      <c r="E2" t="s">
        <v>2709</v>
      </c>
      <c r="F2" t="s">
        <v>2710</v>
      </c>
      <c r="G2" t="s">
        <v>2711</v>
      </c>
      <c r="H2" t="s">
        <v>2712</v>
      </c>
      <c r="I2" t="s">
        <v>2713</v>
      </c>
      <c r="J2" t="s">
        <v>2714</v>
      </c>
      <c r="K2" t="s">
        <v>2715</v>
      </c>
      <c r="L2" t="s">
        <v>2716</v>
      </c>
      <c r="M2" t="s">
        <v>2717</v>
      </c>
      <c r="N2" t="s">
        <v>2718</v>
      </c>
      <c r="O2" t="s">
        <v>2719</v>
      </c>
      <c r="P2" t="s">
        <v>2720</v>
      </c>
      <c r="Q2" t="s">
        <v>2721</v>
      </c>
    </row>
    <row r="3" spans="2:17" x14ac:dyDescent="0.25">
      <c r="B3">
        <v>2014</v>
      </c>
      <c r="C3">
        <f>COUNTIFS('QAPR Comment on Outage'!P:P,"Fault",'QAPR Comment on Outage'!H:H,"TL",'QAPR Comment on Outage'!Q:Q,B3)+COUNTIFS('QAPR Comment on Outage'!P:P,"Fault",'QAPR Comment on Outage'!H:H,"UG",'QAPR Comment on Outage'!Q:Q,B3)</f>
        <v>21</v>
      </c>
      <c r="D3">
        <f>COUNTIFS('QAPR Comment on Outage'!P:P,"Forced",'QAPR Comment on Outage'!H:H,"TL",'QAPR Comment on Outage'!Q:Q,B3)+COUNTIFS('QAPR Comment on Outage'!P:P,"Forced",'QAPR Comment on Outage'!H:H,"UG",'QAPR Comment on Outage'!Q:Q,B3)</f>
        <v>35</v>
      </c>
      <c r="E3">
        <f>COUNTIFS('QAPR Comment on Outage'!P:P,"Fault",'QAPR Comment on Outage'!H:H,"TX",'QAPR Comment on Outage'!Q:Q,B3)</f>
        <v>20</v>
      </c>
      <c r="F3">
        <f>COUNTIFS('QAPR Comment on Outage'!P:P,"Forced",'QAPR Comment on Outage'!H:H,"TX",'QAPR Comment on Outage'!Q:Q,B3)</f>
        <v>72</v>
      </c>
      <c r="G3">
        <f>COUNTIFS('QAPR Comment on Outage'!P:P,"Fault",'QAPR Comment on Outage'!H:H,"CAP",'QAPR Comment on Outage'!Q:Q,B3)+COUNTIFS('QAPR Comment on Outage'!P:P,"Fault",'QAPR Comment on Outage'!H:H,"RX",'QAPR Comment on Outage'!Q:Q,B3)+COUNTIFS('QAPR Comment on Outage'!P:P,"Fault",'QAPR Comment on Outage'!H:H,"SVC",'QAPR Comment on Outage'!Q:Q,B3)</f>
        <v>21</v>
      </c>
      <c r="H3">
        <f>COUNTIFS('QAPR Comment on Outage'!P:P,"Forced",'QAPR Comment on Outage'!H:H,"CAP",'QAPR Comment on Outage'!Q:Q,B3)+COUNTIFS('QAPR Comment on Outage'!P:P,"Forced",'QAPR Comment on Outage'!H:H,"RX",'QAPR Comment on Outage'!Q:Q,B3)+COUNTIFS('QAPR Comment on Outage'!P:P,"Forced",'QAPR Comment on Outage'!H:H,"SVC",'QAPR Comment on Outage'!Q:Q,B3)</f>
        <v>30</v>
      </c>
      <c r="I3">
        <v>205.333</v>
      </c>
      <c r="J3">
        <v>184.5</v>
      </c>
      <c r="K3">
        <v>134.167</v>
      </c>
      <c r="L3" s="11">
        <f>C3/I3</f>
        <v>0.10227289330015146</v>
      </c>
      <c r="M3" s="11">
        <f>D3/I3</f>
        <v>0.1704548221669191</v>
      </c>
      <c r="N3" s="11">
        <f>E3/J3</f>
        <v>0.10840108401084012</v>
      </c>
      <c r="O3" s="11">
        <f>F3/J3</f>
        <v>0.3902439024390244</v>
      </c>
      <c r="P3" s="11">
        <f>G3/K3</f>
        <v>0.15652135025751487</v>
      </c>
      <c r="Q3" s="11">
        <f>H3/K3</f>
        <v>0.22360192893930697</v>
      </c>
    </row>
    <row r="4" spans="2:17" x14ac:dyDescent="0.25">
      <c r="B4">
        <v>2015</v>
      </c>
      <c r="C4">
        <f>COUNTIFS('QAPR Comment on Outage'!P:P,"Fault",'QAPR Comment on Outage'!H:H,"TL",'QAPR Comment on Outage'!Q:Q,B4)+COUNTIFS('QAPR Comment on Outage'!P:P,"Fault",'QAPR Comment on Outage'!H:H,"UG",'QAPR Comment on Outage'!Q:Q,B4)</f>
        <v>24</v>
      </c>
      <c r="D4">
        <f>COUNTIFS('QAPR Comment on Outage'!P:P,"Forced",'QAPR Comment on Outage'!H:H,"TL",'QAPR Comment on Outage'!Q:Q,B4)+COUNTIFS('QAPR Comment on Outage'!P:P,"Forced",'QAPR Comment on Outage'!H:H,"UG",'QAPR Comment on Outage'!Q:Q,B4)</f>
        <v>48</v>
      </c>
      <c r="E4">
        <f>COUNTIFS('QAPR Comment on Outage'!P:P,"Fault",'QAPR Comment on Outage'!H:H,"TX",'QAPR Comment on Outage'!Q:Q,B4)</f>
        <v>24</v>
      </c>
      <c r="F4">
        <f>COUNTIFS('QAPR Comment on Outage'!P:P,"Forced",'QAPR Comment on Outage'!H:H,"TX",'QAPR Comment on Outage'!Q:Q,B4)</f>
        <v>57</v>
      </c>
      <c r="G4">
        <f>COUNTIFS('QAPR Comment on Outage'!P:P,"Fault",'QAPR Comment on Outage'!H:H,"CAP",'QAPR Comment on Outage'!Q:Q,B4)+COUNTIFS('QAPR Comment on Outage'!P:P,"Fault",'QAPR Comment on Outage'!H:H,"RX",'QAPR Comment on Outage'!Q:Q,B4)+COUNTIFS('QAPR Comment on Outage'!P:P,"Fault",'QAPR Comment on Outage'!H:H,"SVC",'QAPR Comment on Outage'!Q:Q,B4)</f>
        <v>13</v>
      </c>
      <c r="H4">
        <f>COUNTIFS('QAPR Comment on Outage'!P:P,"Forced",'QAPR Comment on Outage'!H:H,"CAP",'QAPR Comment on Outage'!Q:Q,B4)+COUNTIFS('QAPR Comment on Outage'!P:P,"Forced",'QAPR Comment on Outage'!H:H,"RX",'QAPR Comment on Outage'!Q:Q,B4)+COUNTIFS('QAPR Comment on Outage'!P:P,"Forced",'QAPR Comment on Outage'!H:H,"SVC",'QAPR Comment on Outage'!Q:Q,B4)</f>
        <v>37</v>
      </c>
      <c r="I4">
        <v>210.333</v>
      </c>
      <c r="J4">
        <v>183.75</v>
      </c>
      <c r="K4">
        <v>137.25</v>
      </c>
      <c r="L4" s="11">
        <f>C4/I4</f>
        <v>0.11410477671121508</v>
      </c>
      <c r="M4" s="11">
        <f>D4/I4</f>
        <v>0.22820955342243016</v>
      </c>
      <c r="N4" s="11">
        <f>E4/J4</f>
        <v>0.1306122448979592</v>
      </c>
      <c r="O4" s="11">
        <f>F4/J4</f>
        <v>0.31020408163265306</v>
      </c>
      <c r="P4" s="11">
        <f>G4/K4</f>
        <v>9.4717668488160295E-2</v>
      </c>
      <c r="Q4" s="11">
        <f>H4/K4</f>
        <v>0.26958105646630237</v>
      </c>
    </row>
  </sheetData>
  <pageMargins left="0.70866141732283472" right="0.70866141732283472" top="0.74803149606299213" bottom="0.74803149606299213" header="0.31496062992125984" footer="0.31496062992125984"/>
  <pageSetup paperSize="9" scale="26" fitToWidth="60" fitToHeight="6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QAPR Comment on Outage</vt:lpstr>
      <vt:lpstr>Stats</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Stephen Antoon</dc:creator>
  <cp:lastModifiedBy>Anisul Bhuiyan</cp:lastModifiedBy>
  <cp:lastPrinted>2017-01-19T00:41:28Z</cp:lastPrinted>
  <dcterms:created xsi:type="dcterms:W3CDTF">2016-08-09T23:16:17Z</dcterms:created>
  <dcterms:modified xsi:type="dcterms:W3CDTF">2017-01-19T00:41:34Z</dcterms:modified>
</cp:coreProperties>
</file>