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UE NETWORK MANAGEMENT\9. Revenue Management\9.3 Revenue\Tariffs &amp; Charges\Tariff Submissions\DUOS\2020\Submissions\Draft\"/>
    </mc:Choice>
  </mc:AlternateContent>
  <bookViews>
    <workbookView xWindow="0" yWindow="0" windowWidth="19200" windowHeight="11595"/>
  </bookViews>
  <sheets>
    <sheet name="2020 Rates" sheetId="3" r:id="rId1"/>
    <sheet name="2020 - Labour Rates &amp; CPI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del2" localSheetId="1">#REF!</definedName>
    <definedName name="_del2" localSheetId="0">#REF!</definedName>
    <definedName name="_del2">#REF!</definedName>
    <definedName name="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cCell" localSheetId="1">[1]!AcCell</definedName>
    <definedName name="AcCell" localSheetId="0">[1]!AcCell</definedName>
    <definedName name="AcCell">[1]!AcCell</definedName>
    <definedName name="Adj">[2]Assumptions!$F$13</definedName>
    <definedName name="Albany_UAFG_Rate">[3]CorporateParameters!$B$13:$IV$13</definedName>
    <definedName name="ANNUAL">[3]CorporateParameters!$B$7:$IV$7</definedName>
    <definedName name="anscount" hidden="1">1</definedName>
    <definedName name="ari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vgWind" localSheetId="1">#REF!</definedName>
    <definedName name="AvgWind" localSheetId="0">#REF!</definedName>
    <definedName name="AvgWind">#REF!</definedName>
    <definedName name="beg_date">'[4]Assumptions - Other'!$D$6</definedName>
    <definedName name="BUDATA">[5]DETAIL!$E$1:$S$500</definedName>
    <definedName name="BudRate" localSheetId="1">#REF!</definedName>
    <definedName name="BudRate" localSheetId="0">#REF!</definedName>
    <definedName name="BudRate">#REF!</definedName>
    <definedName name="Calcarea" localSheetId="1">#REF!</definedName>
    <definedName name="Calcarea" localSheetId="0">#REF!</definedName>
    <definedName name="Calcarea">#REF!</definedName>
    <definedName name="CalcGates" localSheetId="1">#REF!</definedName>
    <definedName name="CalcGates" localSheetId="0">#REF!</definedName>
    <definedName name="CalcGates">#REF!</definedName>
    <definedName name="CalcInc" localSheetId="1">#REF!</definedName>
    <definedName name="CalcInc" localSheetId="0">#REF!</definedName>
    <definedName name="CalcInc">#REF!</definedName>
    <definedName name="CalcSource" localSheetId="1">#REF!</definedName>
    <definedName name="CalcSource" localSheetId="0">#REF!</definedName>
    <definedName name="CalcSource">#REF!</definedName>
    <definedName name="CalcSurcharge" localSheetId="1">#REF!</definedName>
    <definedName name="CalcSurcharge" localSheetId="0">#REF!</definedName>
    <definedName name="CalcSurcharge">#REF!</definedName>
    <definedName name="CalcSurchargeCI" localSheetId="1">#REF!</definedName>
    <definedName name="CalcSurchargeCI" localSheetId="0">#REF!</definedName>
    <definedName name="CalcSurchargeCI">#REF!</definedName>
    <definedName name="caparea" localSheetId="1">#REF!</definedName>
    <definedName name="caparea" localSheetId="0">#REF!</definedName>
    <definedName name="caparea">#REF!</definedName>
    <definedName name="CapexAdj" localSheetId="1">#REF!</definedName>
    <definedName name="CapexAdj" localSheetId="0">#REF!</definedName>
    <definedName name="CapexAdj">#REF!</definedName>
    <definedName name="CapSubsYr1">[6]Assumptions!$E$13</definedName>
    <definedName name="CapSubsYr2">[6]Assumptions!$E$14</definedName>
    <definedName name="CapSubsYr3">[6]Assumptions!$E$15</definedName>
    <definedName name="CapSubsYr4">[6]Assumptions!$E$16</definedName>
    <definedName name="CapSubsYr5">[6]Assumptions!$E$17</definedName>
    <definedName name="case">'[4]Assumptions - Other'!$E$1</definedName>
    <definedName name="CM">"Craig MCMahon"</definedName>
    <definedName name="Coastal_UAFG_Rate">[3]CorporateParameters!$B$11:$IV$11</definedName>
    <definedName name="Commentarea" localSheetId="1">'[7]FR-1'!#REF!</definedName>
    <definedName name="Commentarea" localSheetId="0">'[7]FR-1'!#REF!</definedName>
    <definedName name="Commentarea">'[7]FR-1'!#REF!</definedName>
    <definedName name="Commentarea21">'[8]CE-1 M'!$A$26:$P$64</definedName>
    <definedName name="Connects20Yr" localSheetId="1">#REF!</definedName>
    <definedName name="Connects20Yr" localSheetId="0">#REF!</definedName>
    <definedName name="Connects20Yr">#REF!</definedName>
    <definedName name="CostGate">[6]Assumptions!$B$2</definedName>
    <definedName name="CostMeter">[6]Assumptions!$B$7</definedName>
    <definedName name="CostMeterCI">[6]Assumptions!$B$8</definedName>
    <definedName name="CostReg">[6]Assumptions!$B$11</definedName>
    <definedName name="CostsBack">[6]Assumptions!$B$10</definedName>
    <definedName name="CostServ">[6]Assumptions!$B$5</definedName>
    <definedName name="CostServCI">[6]Assumptions!$B$6</definedName>
    <definedName name="CostsOp">[6]Assumptions!$B$9</definedName>
    <definedName name="CPI_Sens">'[9]HUF S'!$D$12</definedName>
    <definedName name="CritGroup" localSheetId="1">#REF!</definedName>
    <definedName name="CritGroup" localSheetId="0">#REF!</definedName>
    <definedName name="CritGroup">#REF!</definedName>
    <definedName name="CurrPeriod">[10]MonthlyData!$D$4</definedName>
    <definedName name="CustCI">[6]CustCI!$A$1:$AC$1016</definedName>
    <definedName name="CustDom">[6]CustDom!$A$1:$Z$11</definedName>
    <definedName name="DAILY" localSheetId="1">#REF!</definedName>
    <definedName name="DAILY" localSheetId="0">#REF!</definedName>
    <definedName name="DAILY">#REF!</definedName>
    <definedName name="Dam" localSheetId="1">[11]INFO!#REF!</definedName>
    <definedName name="Dam" localSheetId="0">[11]INFO!#REF!</definedName>
    <definedName name="Dam">[11]INFO!#REF!</definedName>
    <definedName name="data" localSheetId="1">#REF!</definedName>
    <definedName name="data" localSheetId="0">#REF!</definedName>
    <definedName name="data">#REF!</definedName>
    <definedName name="data2" localSheetId="1">#REF!</definedName>
    <definedName name="data2" localSheetId="0">#REF!</definedName>
    <definedName name="data2">#REF!</definedName>
    <definedName name="data3" localSheetId="1">#REF!</definedName>
    <definedName name="data3" localSheetId="0">#REF!</definedName>
    <definedName name="data3">#REF!</definedName>
    <definedName name="data4" localSheetId="1">#REF!</definedName>
    <definedName name="data4" localSheetId="0">#REF!</definedName>
    <definedName name="data4">#REF!</definedName>
    <definedName name="DayOfYear" localSheetId="1">#REF!</definedName>
    <definedName name="DayOfYear" localSheetId="0">#REF!</definedName>
    <definedName name="DayOfYear">#REF!</definedName>
    <definedName name="DegreeDays" localSheetId="1">#REF!</definedName>
    <definedName name="DegreeDays" localSheetId="0">#REF!</definedName>
    <definedName name="DegreeDays">#REF!</definedName>
    <definedName name="DemandCookHW">[6]DemandCookHW!$A$1:$Z$11</definedName>
    <definedName name="DemandHeating">[6]DemandHeating!$A$1:$Z$11</definedName>
    <definedName name="distimparea" localSheetId="1">#REF!</definedName>
    <definedName name="distimparea" localSheetId="0">#REF!</definedName>
    <definedName name="distimparea">#REF!</definedName>
    <definedName name="EDDApr">[10]EDD_Sens!$A$27</definedName>
    <definedName name="EDDAug">[10]EDD_Sens!$A$55</definedName>
    <definedName name="EDDDec">[10]EDD_Sens!$A$83</definedName>
    <definedName name="EDDFeb">[10]EDD_Sens!$A$13</definedName>
    <definedName name="EDDJan">[10]EDD_Sens!$A$6</definedName>
    <definedName name="EDDJul">[10]EDD_Sens!$A$48</definedName>
    <definedName name="EDDJun">[10]EDD_Sens!$A$41</definedName>
    <definedName name="EDDMar">[10]EDD_Sens!$A$20</definedName>
    <definedName name="EDDMay">[10]EDD_Sens!$A$34</definedName>
    <definedName name="EDDNov">[10]EDD_Sens!$A$76</definedName>
    <definedName name="EDDOct">[10]EDD_Sens!$A$69</definedName>
    <definedName name="EDDSep">[10]EDD_Sens!$A$62</definedName>
    <definedName name="ExRates">'[11]Exchange Rates'!$A$7:$C$34</definedName>
    <definedName name="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CFPaste" localSheetId="1">#REF!</definedName>
    <definedName name="FCFPaste" localSheetId="0">#REF!</definedName>
    <definedName name="FCFPaste">#REF!</definedName>
    <definedName name="FirstYear">[6]Assumptions!$E$12</definedName>
    <definedName name="Gie">[11]INFO!$J$49</definedName>
    <definedName name="Hil" localSheetId="1">[11]INFO!#REF!</definedName>
    <definedName name="Hil" localSheetId="0">[11]INFO!#REF!</definedName>
    <definedName name="Hil">[11]INFO!#REF!</definedName>
    <definedName name="InMOnth">[12]InputForm!$G$11</definedName>
    <definedName name="inv" localSheetId="1">#REF!</definedName>
    <definedName name="inv" localSheetId="0">#REF!</definedName>
    <definedName name="inv">#REF!</definedName>
    <definedName name="invest" localSheetId="1">#REF!</definedName>
    <definedName name="invest" localSheetId="0">#REF!</definedName>
    <definedName name="invest">#REF!</definedName>
    <definedName name="Jnl01G1" localSheetId="1">#REF!</definedName>
    <definedName name="Jnl01G1" localSheetId="0">#REF!</definedName>
    <definedName name="Jnl01G1">#REF!</definedName>
    <definedName name="jns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W">"James Wong"</definedName>
    <definedName name="Kalgoorlie_UAFG_Rate">[3]CorporateParameters!$B$15:$IV$15</definedName>
    <definedName name="L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el" localSheetId="1">#REF!</definedName>
    <definedName name="Label" localSheetId="0">#REF!</definedName>
    <definedName name="Label">#REF!</definedName>
    <definedName name="LL" localSheetId="1">#REF!</definedName>
    <definedName name="LL" localSheetId="0">#REF!</definedName>
    <definedName name="LL">#REF!</definedName>
    <definedName name="LVS1R" localSheetId="1">#REF!</definedName>
    <definedName name="LVS1R" localSheetId="0">#REF!</definedName>
    <definedName name="LVS1R">#REF!</definedName>
    <definedName name="LVS1R_ONLY" localSheetId="1">#REF!</definedName>
    <definedName name="LVS1R_ONLY" localSheetId="0">#REF!</definedName>
    <definedName name="LVS1R_ONLY">#REF!</definedName>
    <definedName name="LVS1RDED" localSheetId="1">#REF!</definedName>
    <definedName name="LVS1RDED" localSheetId="0">#REF!</definedName>
    <definedName name="LVS1RDED">#REF!</definedName>
    <definedName name="Mon" localSheetId="1">[11]INFO!#REF!</definedName>
    <definedName name="Mon" localSheetId="0">[11]INFO!#REF!</definedName>
    <definedName name="Mon">[11]INFO!#REF!</definedName>
    <definedName name="MonthEndDate">[13]MonthlyData!$D$6</definedName>
    <definedName name="Nel" localSheetId="1">[11]INFO!#REF!</definedName>
    <definedName name="Nel" localSheetId="0">[11]INFO!#REF!</definedName>
    <definedName name="Nel">[11]INFO!#REF!</definedName>
    <definedName name="NRAdd">[11]INFO!$F$41</definedName>
    <definedName name="NRAdj">[11]INFO!$D$38</definedName>
    <definedName name="NResT">[11]INFO!$G$33</definedName>
    <definedName name="NRt">[11]INFO!$G$34</definedName>
    <definedName name="NSW_cux_growth_table">'[4]Assumptions - Other'!$C$264:$H$280</definedName>
    <definedName name="NSWEnergyAustralia_cux_acquired_table">'[4]Assumptions - Other'!$C$164:$N$169</definedName>
    <definedName name="NSWEnergyAustralia_cux_base_table">'[4]Assumptions - Other'!$C$74:$N$79</definedName>
    <definedName name="NSWIntegral_cux_acquired_table">'[4]Assumptions - Other'!$C$156:$N$161</definedName>
    <definedName name="NSWIntegral_cux_base_table">'[4]Assumptions - Other'!$C$66:$N$71</definedName>
    <definedName name="NSWRuralNSW_cux_acquired_table">'[4]Assumptions - Other'!$C$172:$N$177</definedName>
    <definedName name="NSWRuralNSW_cux_base_table">'[4]Assumptions - Other'!$C$82:$N$87</definedName>
    <definedName name="NvsASD">"V1998-01-07"</definedName>
    <definedName name="NvsAutoDrillOk">"VN"</definedName>
    <definedName name="NvsElapsedTime">0.00033344907569699</definedName>
    <definedName name="NvsEndTime">35802.609772338</definedName>
    <definedName name="NvsImportActivity">"Import Journals from nVision"</definedName>
    <definedName name="NvsInstSpec">"%"</definedName>
    <definedName name="NvsLayoutType">"M3"</definedName>
    <definedName name="NvsReqBU">"VUCU"</definedName>
    <definedName name="NvsReqBUOnly">"VN"</definedName>
    <definedName name="NvsTransLed">"VN"</definedName>
    <definedName name="NvsTreeASD">"V1998-01-07"</definedName>
    <definedName name="Per" localSheetId="1">[11]INFO!#REF!</definedName>
    <definedName name="Per" localSheetId="0">[11]INFO!#REF!</definedName>
    <definedName name="Per">[11]INFO!#REF!</definedName>
    <definedName name="period">'[4]Assumptions - Other'!$D$7</definedName>
    <definedName name="period_ending">'[4]T4 Res VICUEL'!$A$8:$A$49</definedName>
    <definedName name="PLSummary">[14]Summary!$A$2:$Q$73</definedName>
    <definedName name="Poe" localSheetId="1">[11]INFO!#REF!</definedName>
    <definedName name="Poe" localSheetId="0">[11]INFO!#REF!</definedName>
    <definedName name="Poe">[11]INFO!#REF!</definedName>
    <definedName name="project">'[4]Assumptions - Other'!$A$1</definedName>
    <definedName name="PT">[11]INFO!$D$4</definedName>
    <definedName name="PTWHOLE">[11]INFO!$E$4</definedName>
    <definedName name="QLD_cux_growth_table">'[4]Assumptions - Other'!$C$226:$H$242</definedName>
    <definedName name="QLDEnergex_cux_acquired_table">'[4]Assumptions - Other'!$C$188:$N$193</definedName>
    <definedName name="QLDEnergex_cux_base_table">'[4]Assumptions - Other'!$C$98:$N$103</definedName>
    <definedName name="QLDErgon_cux_acquired_table">'[4]Assumptions - Other'!$C$196:$N$201</definedName>
    <definedName name="QLDErgon_cux_base_table">'[4]Assumptions - Other'!$C$106:$N$111</definedName>
    <definedName name="RAdd">[11]INFO!$F$40</definedName>
    <definedName name="RAdj">[11]INFO!$D$26</definedName>
    <definedName name="Rates" localSheetId="1">#REF!</definedName>
    <definedName name="Rates" localSheetId="0">#REF!</definedName>
    <definedName name="Rates">#REF!</definedName>
    <definedName name="ResT">[11]INFO!$G$21</definedName>
    <definedName name="Resultcodes2" localSheetId="1">[15]Edits!#REF!</definedName>
    <definedName name="Resultcodes2" localSheetId="0">[15]Edits!#REF!</definedName>
    <definedName name="Resultcodes2">[15]Edits!#REF!</definedName>
    <definedName name="ResultsCodes" localSheetId="1">[16]Edits!#REF!</definedName>
    <definedName name="ResultsCodes" localSheetId="0">[16]Edits!#REF!</definedName>
    <definedName name="ResultsCodes">[16]Edits!#REF!</definedName>
    <definedName name="retail">'[4]Assumptions - Other'!$C$1</definedName>
    <definedName name="Retained_long_run_churn_rate">'[4]Assumptions - Retained Churn'!$F$7</definedName>
    <definedName name="ReticYrs">[6]Assumptions!$E$11</definedName>
    <definedName name="RptDate">[16]Edits!$E$137</definedName>
    <definedName name="RptType" localSheetId="1">#REF!</definedName>
    <definedName name="RptType" localSheetId="0">#REF!</definedName>
    <definedName name="RptType">#REF!</definedName>
    <definedName name="Rt">[11]INFO!$G$22</definedName>
    <definedName name="SA_cux_growth_table">'[4]Assumptions - Other'!$C$245:$H$261</definedName>
    <definedName name="SAETSA_cux_acquired_table">'[4]Assumptions - Other'!$C$180:$N$185</definedName>
    <definedName name="SAETSA_cux_base_table">'[4]Assumptions - Other'!$C$90:$N$95</definedName>
    <definedName name="ShowCOS">[17]Edits!$B$3</definedName>
    <definedName name="SM">"Stuart McKerral"</definedName>
    <definedName name="Sta" localSheetId="1">[11]INFO!#REF!</definedName>
    <definedName name="Sta" localSheetId="0">[11]INFO!#REF!</definedName>
    <definedName name="Sta">[11]INFO!#REF!</definedName>
    <definedName name="SubReg">[6]Assumptions!$B$12</definedName>
    <definedName name="SummGM">[14]Summary!$A$10:$P$27</definedName>
    <definedName name="SummStatus">[6]Edits!$B$3</definedName>
    <definedName name="Sunshine" localSheetId="1">#REF!</definedName>
    <definedName name="Sunshine" localSheetId="0">#REF!</definedName>
    <definedName name="Sunshine">#REF!</definedName>
    <definedName name="T1NSWEnergyAustralia_ret_churn_table">'[4]Assumptions - Retained Churn'!$C$95:$N$106</definedName>
    <definedName name="T1NSWEnergyAustralia_won_churn_table">'[4]Assumptions - Won Churn'!$C$95:$N$106</definedName>
    <definedName name="T1NSWEnergyAustraliaAGL_win_table">'[4]Assumptions - Win Rates T1'!$C$674:$N$681</definedName>
    <definedName name="T1NSWEnergyAustraliaCitiPower_win_table">'[4]Assumptions - Win Rates T1'!$C$692:$N$699</definedName>
    <definedName name="T1NSWEnergyAustraliaEnergex_win_table">'[4]Assumptions - Win Rates T1'!$C$737:$N$744</definedName>
    <definedName name="T1NSWEnergyAustraliaEnergyAustralia_win_table">'[4]Assumptions - Win Rates T1'!$C$719:$N$726</definedName>
    <definedName name="T1NSWEnergyAustraliaErgon_win_table">'[4]Assumptions - Win Rates T1'!$C$746:$N$753</definedName>
    <definedName name="T1NSWEnergyAustraliaIntegral_win_table">'[4]Assumptions - Win Rates T1'!$C$710:$N$717</definedName>
    <definedName name="T1NSWEnergyAustraliaNI_win_table">'[4]Assumptions - Win Rates T1'!$C$755:$N$762</definedName>
    <definedName name="T1NSWEnergyAustraliaPowercor_win_table">'[4]Assumptions - Win Rates T1'!$C$701:$N$708</definedName>
    <definedName name="T1NSWEnergyAustraliaPulse_win_table">'[4]Assumptions - Win Rates T1'!$C$665:$N$672</definedName>
    <definedName name="T1NSWEnergyAustraliaRuralNSW_win_table">'[4]Assumptions - Win Rates T1'!$C$728:$N$735</definedName>
    <definedName name="T1NSWEnergyAustraliaTXU_win_table">'[4]Assumptions - Win Rates T1'!$C$683:$N$690</definedName>
    <definedName name="T1NSWIntegral_ret_churn_table">'[4]Assumptions - Retained Churn'!$C$81:$N$92</definedName>
    <definedName name="T1NSWIntegral_won_churn_table">'[4]Assumptions - Won Churn'!$C$81:$N$92</definedName>
    <definedName name="T1NSWIntegralAGL_win_table">'[4]Assumptions - Win Rates T1'!$C$565:$N$572</definedName>
    <definedName name="T1NSWIntegralCitiPower_win_table">'[4]Assumptions - Win Rates T1'!$C$583:$N$590</definedName>
    <definedName name="T1NSWIntegralEnergex_win_table">'[4]Assumptions - Win Rates T1'!$C$628:$N$635</definedName>
    <definedName name="T1NSWIntegralEnergyAustralia_win_table">'[4]Assumptions - Win Rates T1'!$C$610:$N$617</definedName>
    <definedName name="T1NSWIntegralErgon_win_table">'[4]Assumptions - Win Rates T1'!$C$637:$N$644</definedName>
    <definedName name="T1NSWIntegralIntegral_win_table">'[4]Assumptions - Win Rates T1'!$C$601:$N$608</definedName>
    <definedName name="T1NSWIntegralNI_win_table">'[4]Assumptions - Win Rates T1'!$C$646:$N$653</definedName>
    <definedName name="T1NSWIntegralPowercor_win_table">'[4]Assumptions - Win Rates T1'!$C$592:$N$599</definedName>
    <definedName name="T1NSWIntegralPulse_win_table">'[4]Assumptions - Win Rates T1'!$C$556:$N$563</definedName>
    <definedName name="T1NSWIntegralRuralNSW_win_table">'[4]Assumptions - Win Rates T1'!$C$619:$N$626</definedName>
    <definedName name="T1NSWIntegralTXU_win_table">'[4]Assumptions - Win Rates T1'!$C$574:$N$581</definedName>
    <definedName name="T1NSWRuralNSW_ret_churn_table">'[4]Assumptions - Retained Churn'!$C$109:$N$120</definedName>
    <definedName name="T1NSWRuralNSW_won_churn_table">'[4]Assumptions - Won Churn'!$C$109:$N$120</definedName>
    <definedName name="T1NSWRuralNSWAGL_win_table">'[4]Assumptions - Win Rates T1'!$C$783:$N$790</definedName>
    <definedName name="T1NSWRuralNSWCitiPower_win_table">'[4]Assumptions - Win Rates T1'!$C$801:$N$808</definedName>
    <definedName name="T1NSWRuralNSWEnergex_win_table">'[4]Assumptions - Win Rates T1'!$C$846:$N$853</definedName>
    <definedName name="T1NSWRuralNSWEnergyAustralia_win_table">'[4]Assumptions - Win Rates T1'!$C$828:$N$835</definedName>
    <definedName name="T1NSWRuralNSWErgon_win_table">'[4]Assumptions - Win Rates T1'!$C$855:$N$862</definedName>
    <definedName name="T1NSWRuralNSWIntegral_win_table">'[4]Assumptions - Win Rates T1'!$C$819:$N$826</definedName>
    <definedName name="T1NSWRuralNSWNI_win_table">'[4]Assumptions - Win Rates T1'!$C$864:$N$871</definedName>
    <definedName name="T1NSWRuralNSWPowercor_win_table">'[4]Assumptions - Win Rates T1'!$C$810:$N$817</definedName>
    <definedName name="T1NSWRuralNSWPulse_win_table">'[4]Assumptions - Win Rates T1'!$C$774:$N$781</definedName>
    <definedName name="T1NSWRuralNSWRuralNSW_win_table">'[4]Assumptions - Win Rates T1'!$C$837:$N$844</definedName>
    <definedName name="T1NSWRuralNSWTXU_win_table">'[4]Assumptions - Win Rates T1'!$C$792:$N$799</definedName>
    <definedName name="T1QLDEnergex_ret_churn_table">'[4]Assumptions - Retained Churn'!$C$137:$N$148</definedName>
    <definedName name="T1QLDEnergex_won_churn_table">'[4]Assumptions - Won Churn'!$C$137:$N$148</definedName>
    <definedName name="T1QLDEnergexAGL_win_table">'[4]Assumptions - Win Rates T1'!$C$1001:$N$1008</definedName>
    <definedName name="T1QLDEnergexCitiPower_win_table">'[4]Assumptions - Win Rates T1'!$C$1019:$N$1026</definedName>
    <definedName name="T1QLDEnergexEnergex_win_table">'[4]Assumptions - Win Rates T1'!$C$1064:$N$1071</definedName>
    <definedName name="T1QLDEnergexEnergyAustralia_win_table">'[4]Assumptions - Win Rates T1'!$C$1046:$N$1053</definedName>
    <definedName name="T1QLDEnergexErgon_win_table">'[4]Assumptions - Win Rates T1'!$C$1073:$N$1080</definedName>
    <definedName name="T1QLDEnergexIntegral_win_table">'[4]Assumptions - Win Rates T1'!$C$1037:$N$1044</definedName>
    <definedName name="T1QLDEnergexNI_win_table">'[4]Assumptions - Win Rates T1'!$C$1082:$N$1089</definedName>
    <definedName name="T1QLDEnergexPowercor_win_table">'[4]Assumptions - Win Rates T1'!$C$1028:$N$1035</definedName>
    <definedName name="T1QLDEnergexPulse_win_table">'[4]Assumptions - Win Rates T1'!$C$992:$N$999</definedName>
    <definedName name="T1QLDEnergexRuralNSW_win_table">'[4]Assumptions - Win Rates T1'!$C$1055:$N$1062</definedName>
    <definedName name="T1QLDEnergexTXU_win_table">'[4]Assumptions - Win Rates T1'!$C$1010:$N$1017</definedName>
    <definedName name="T1QLDErgon_ret_churn_table">'[4]Assumptions - Retained Churn'!$C$151:$N$162</definedName>
    <definedName name="T1QLDErgon_won_churn_table">'[4]Assumptions - Won Churn'!$C$151:$N$162</definedName>
    <definedName name="T1QLDErgonAGL_win_table">'[4]Assumptions - Win Rates T1'!$C$1110:$N$1117</definedName>
    <definedName name="T1QLDErgonCitiPower_win_table">'[4]Assumptions - Win Rates T1'!$C$1128:$N$1135</definedName>
    <definedName name="T1QLDErgonEnergex_win_table">'[4]Assumptions - Win Rates T1'!$C$1173:$N$1180</definedName>
    <definedName name="T1QLDErgonEnergyAustralia_win_table">'[4]Assumptions - Win Rates T1'!$C$1155:$N$1162</definedName>
    <definedName name="T1QLDErgonErgon_win_table">'[4]Assumptions - Win Rates T1'!$C$1182:$N$1189</definedName>
    <definedName name="T1QLDErgonIntegral_win_table">'[4]Assumptions - Win Rates T1'!$C$1146:$N$1153</definedName>
    <definedName name="T1QLDErgonNI_win_table">'[4]Assumptions - Win Rates T1'!$C$1191:$N$1198</definedName>
    <definedName name="T1QLDErgonPowercor_win_table">'[4]Assumptions - Win Rates T1'!$C$1137:$N$1144</definedName>
    <definedName name="T1QLDErgonPulse_win_table">'[4]Assumptions - Win Rates T1'!$C$1101:$N$1108</definedName>
    <definedName name="T1QLDErgonRuralNSW_win_table">'[4]Assumptions - Win Rates T1'!$C$1164:$N$1171</definedName>
    <definedName name="T1QLDErgonTXU_win_table">'[4]Assumptions - Win Rates T1'!$C$1119:$N$1126</definedName>
    <definedName name="T1SAETSA_ret_churn_table">'[4]Assumptions - Retained Churn'!$C$123:$N$134</definedName>
    <definedName name="T1SAETSA_won_churn_table">'[4]Assumptions - Won Churn'!$C$123:$N$134</definedName>
    <definedName name="T1SAETSAAGL_win_table">'[4]Assumptions - Win Rates T1'!$C$892:$N$899</definedName>
    <definedName name="T1SAETSACitiPower_win_table">'[4]Assumptions - Win Rates T1'!$C$910:$N$917</definedName>
    <definedName name="T1SAETSAEnergex_win_table">'[4]Assumptions - Win Rates T1'!$C$955:$N$962</definedName>
    <definedName name="T1SAETSAEnergyAustralia_win_table">'[4]Assumptions - Win Rates T1'!$C$937:$N$944</definedName>
    <definedName name="T1SAETSAErgon_win_table">'[4]Assumptions - Win Rates T1'!$C$964:$N$971</definedName>
    <definedName name="T1SAETSAIntegral_win_table">'[4]Assumptions - Win Rates T1'!$C$928:$N$935</definedName>
    <definedName name="T1SAETSANI_win_table">'[4]Assumptions - Win Rates T1'!$C$973:$N$980</definedName>
    <definedName name="T1SAETSAPowercor_win_table">'[4]Assumptions - Win Rates T1'!$C$919:$N$926</definedName>
    <definedName name="T1SAETSAPulse_win_table">'[4]Assumptions - Win Rates T1'!$C$883:$N$890</definedName>
    <definedName name="T1SAETSARuralNSW_win_table">'[4]Assumptions - Win Rates T1'!$C$946:$N$953</definedName>
    <definedName name="T1SAETSATXU_win_table">'[4]Assumptions - Win Rates T1'!$C$901:$N$908</definedName>
    <definedName name="T1VICCitiPower_ret_churn_table">'[4]Assumptions - Retained Churn'!$C$53:$N$64</definedName>
    <definedName name="T1VICCitiPower_won_churn_table">'[4]Assumptions - Won Churn'!$C$53:$N$64</definedName>
    <definedName name="T1VICCitiPowerAGL_win_table">'[4]Assumptions - Win Rates T1'!$C$347:$N$354</definedName>
    <definedName name="T1VICCitiPowerCitiPower_win_table">'[4]Assumptions - Win Rates T1'!$C$365:$N$372</definedName>
    <definedName name="T1VICCitiPowerEnergex_win_table">'[4]Assumptions - Win Rates T1'!$C$410:$N$417</definedName>
    <definedName name="T1VICCitiPowerEnergyAustralia_win_table">'[4]Assumptions - Win Rates T1'!$C$392:$N$399</definedName>
    <definedName name="T1VICCitiPowerErgon_win_table">'[4]Assumptions - Win Rates T1'!$C$419:$N$426</definedName>
    <definedName name="T1VICCitiPowerIntegral_win_table">'[4]Assumptions - Win Rates T1'!$C$383:$N$390</definedName>
    <definedName name="T1VICCitiPowerNI_win_table">'[4]Assumptions - Win Rates T1'!$C$428:$N$435</definedName>
    <definedName name="T1VICCitiPowerPowercor_win_table">'[4]Assumptions - Win Rates T1'!$C$374:$N$381</definedName>
    <definedName name="T1VICCitiPowerPulse_win_table">'[4]Assumptions - Win Rates T1'!$C$338:$N$345</definedName>
    <definedName name="T1VICCitiPowerRuralNSW_win_table">'[4]Assumptions - Win Rates T1'!$C$401:$N$408</definedName>
    <definedName name="T1VICCitiPowerTXU_win_table">'[4]Assumptions - Win Rates T1'!$C$356:$N$363</definedName>
    <definedName name="T1VICEastern_ret_churn_table">'[4]Assumptions - Retained Churn'!$C$39:$N$50</definedName>
    <definedName name="T1VICEastern_won_churn_table">'[4]Assumptions - Won Churn'!$C$39:$N$50</definedName>
    <definedName name="T1VICEasternAGL_win_table">'[4]Assumptions - Win Rates T1'!$C$238:$N$245</definedName>
    <definedName name="T1VICEasternCitiPower_win_table">'[4]Assumptions - Win Rates T1'!$C$256:$N$263</definedName>
    <definedName name="T1VICEasternEnergex_win_table">'[4]Assumptions - Win Rates T1'!$C$301:$N$308</definedName>
    <definedName name="T1VICEasternEnergyAustralia_win_table">'[4]Assumptions - Win Rates T1'!$C$283:$N$290</definedName>
    <definedName name="T1VICEasternErgon_win_table">'[4]Assumptions - Win Rates T1'!$C$310:$N$317</definedName>
    <definedName name="T1VICEasternIntegral_win_table">'[4]Assumptions - Win Rates T1'!$C$274:$N$281</definedName>
    <definedName name="T1VICEasternNI_win_table">'[4]Assumptions - Win Rates T1'!$C$319:$N$326</definedName>
    <definedName name="T1VICEasternPowercor_win_table">'[4]Assumptions - Win Rates T1'!$C$265:$N$272</definedName>
    <definedName name="T1VICEasternPulse_win_table">'[4]Assumptions - Win Rates T1'!$C$229:$N$236</definedName>
    <definedName name="T1VICEasternRuralNSW_win_table">'[4]Assumptions - Win Rates T1'!$C$292:$N$299</definedName>
    <definedName name="T1VICEasternTXU_win_table">'[4]Assumptions - Win Rates T1'!$C$247:$N$254</definedName>
    <definedName name="T1VICPowercor_ret_churn_table">'[4]Assumptions - Retained Churn'!$C$67:$N$78</definedName>
    <definedName name="T1VICPowercor_won_churn_table">'[4]Assumptions - Won Churn'!$C$67:$N$78</definedName>
    <definedName name="T1VICPowercorAGL_win_table">'[4]Assumptions - Win Rates T1'!$C$456:$N$463</definedName>
    <definedName name="T1VICPowercorCitiPower_win_table">'[4]Assumptions - Win Rates T1'!$C$474:$N$481</definedName>
    <definedName name="T1VICPowercorEnergex_win_table">'[4]Assumptions - Win Rates T1'!$C$519:$N$526</definedName>
    <definedName name="T1VICPowercorEnergyAustralia_win_table">'[4]Assumptions - Win Rates T1'!$C$501:$N$508</definedName>
    <definedName name="T1VICPowercorErgon_win_table">'[4]Assumptions - Win Rates T1'!$C$528:$N$535</definedName>
    <definedName name="T1VICPowercorIntegral_win_table">'[4]Assumptions - Win Rates T1'!$C$492:$N$499</definedName>
    <definedName name="T1VICPowercorNI_win_table">'[4]Assumptions - Win Rates T1'!$C$537:$N$544</definedName>
    <definedName name="T1VICPowercorPowercor_win_table">'[4]Assumptions - Win Rates T1'!$C$483:$N$490</definedName>
    <definedName name="T1VICPowercorPulse_win_table">'[4]Assumptions - Win Rates T1'!$C$447:$N$454</definedName>
    <definedName name="T1VICPowercorRuralNSW_win_table">'[4]Assumptions - Win Rates T1'!$C$510:$N$517</definedName>
    <definedName name="T1VICPowercorTXU_win_table">'[4]Assumptions - Win Rates T1'!$C$465:$N$472</definedName>
    <definedName name="T1VICSolaris_ret_churn_table">'[4]Assumptions - Retained Churn'!$C$25:$N$36</definedName>
    <definedName name="T1VICSolaris_won_churn_table">'[4]Assumptions - Won Churn'!$C$25:$N$36</definedName>
    <definedName name="T1VICSolarisAGL_win_table">'[4]Assumptions - Win Rates T1'!$C$129:$N$136</definedName>
    <definedName name="T1VICSolarisCitiPower_win_table">'[4]Assumptions - Win Rates T1'!$C$147:$N$154</definedName>
    <definedName name="T1VICSolarisEnergex_win_table">'[4]Assumptions - Win Rates T1'!$C$192:$N$199</definedName>
    <definedName name="T1VICSolarisEnergyAustralia_win_table">'[4]Assumptions - Win Rates T1'!$C$174:$N$181</definedName>
    <definedName name="T1VICSolarisErgon_win_table">'[4]Assumptions - Win Rates T1'!$C$201:$N$208</definedName>
    <definedName name="T1VICSolarisIntegral_win_table">'[4]Assumptions - Win Rates T1'!$C$165:$N$172</definedName>
    <definedName name="T1VICSolarisNI_win_table">'[4]Assumptions - Win Rates T1'!$C$210:$N$217</definedName>
    <definedName name="T1VICSolarisPowercor_win_table">'[4]Assumptions - Win Rates T1'!$C$156:$N$163</definedName>
    <definedName name="T1VICSolarisPulse_win_table">'[4]Assumptions - Win Rates T1'!$C$120:$N$127</definedName>
    <definedName name="T1VICSolarisRuralNSW_win_table">'[4]Assumptions - Win Rates T1'!$C$183:$N$190</definedName>
    <definedName name="T1VICSolarisTXU_win_table">'[4]Assumptions - Win Rates T1'!$C$138:$N$145</definedName>
    <definedName name="T1VICUEL_ret_churn_table">'[4]Assumptions - Retained Churn'!$C$11:$N$22</definedName>
    <definedName name="T1VICUEL_won_churn_table">'[4]Assumptions - Won Churn'!$C$11:$N$22</definedName>
    <definedName name="T1VICUELAGL_win_table">'[4]Assumptions - Win Rates T1'!$C$20:$N$27</definedName>
    <definedName name="T1VICUELCitiPower_win_table">'[4]Assumptions - Win Rates T1'!$C$38:$N$45</definedName>
    <definedName name="T1VICUELEnergex_win_table">'[4]Assumptions - Win Rates T1'!$C$83:$N$90</definedName>
    <definedName name="T1VICUELEnergyAustralia_win_table">'[4]Assumptions - Win Rates T1'!$C$65:$N$72</definedName>
    <definedName name="T1VICUELErgon_win_table">'[4]Assumptions - Win Rates T1'!$C$92:$N$99</definedName>
    <definedName name="T1VICUELIntegral_win_table">'[4]Assumptions - Win Rates T1'!$C$56:$N$63</definedName>
    <definedName name="T1VICUELNI_win_table">'[4]Assumptions - Win Rates T1'!$C$101:$N$108</definedName>
    <definedName name="T1VICUELPowercor_win_table">'[4]Assumptions - Win Rates T1'!$C$47:$N$54</definedName>
    <definedName name="T1VICUELPulse_win_table">'[4]Assumptions - Win Rates T1'!$C$11:$N$18</definedName>
    <definedName name="T1VICUELRuralNSW_win_table">'[4]Assumptions - Win Rates T1'!$C$74:$N$81</definedName>
    <definedName name="T1VICUELTXU_win_table">'[4]Assumptions - Win Rates T1'!$C$29:$N$36</definedName>
    <definedName name="T2NSWEnergyAustralia_ret_churn_table">'[4]Assumptions - Retained Churn'!$C$250:$N$261</definedName>
    <definedName name="T2NSWEnergyAustralia_won_churn_table">'[4]Assumptions - Won Churn'!$C$250:$N$261</definedName>
    <definedName name="T2NSWEnergyAustraliaAGL_win_table">'[4]Assumptions - Win Rates T2'!$C$674:$N$681</definedName>
    <definedName name="T2NSWEnergyAustraliaCitiPower_win_table">'[4]Assumptions - Win Rates T2'!$C$692:$N$699</definedName>
    <definedName name="T2NSWEnergyAustraliaEnergex_win_table">'[4]Assumptions - Win Rates T2'!$C$737:$N$744</definedName>
    <definedName name="T2NSWEnergyAustraliaEnergyAustralia_win_table">'[4]Assumptions - Win Rates T2'!$C$719:$N$726</definedName>
    <definedName name="T2NSWEnergyAustraliaErgon_win_table">'[4]Assumptions - Win Rates T2'!$C$746:$N$753</definedName>
    <definedName name="T2NSWEnergyAustraliaIntegral_win_table">'[4]Assumptions - Win Rates T2'!$C$710:$N$717</definedName>
    <definedName name="T2NSWEnergyAustraliaNI_win_table">'[4]Assumptions - Win Rates T2'!$C$755:$N$762</definedName>
    <definedName name="T2NSWEnergyAustraliaPowercor_win_table">'[4]Assumptions - Win Rates T2'!$C$701:$N$708</definedName>
    <definedName name="T2NSWEnergyAustraliaPulse_win_table">'[4]Assumptions - Win Rates T2'!$C$665:$N$672</definedName>
    <definedName name="T2NSWEnergyAustraliaRuralNSW_win_table">'[4]Assumptions - Win Rates T2'!$C$728:$N$735</definedName>
    <definedName name="T2NSWEnergyAustraliaTXU_win_table">'[4]Assumptions - Win Rates T2'!$C$683:$N$690</definedName>
    <definedName name="T2NSWIntegral_ret_churn_table">'[4]Assumptions - Retained Churn'!$C$236:$N$247</definedName>
    <definedName name="T2NSWIntegral_won_churn_table">'[4]Assumptions - Won Churn'!$C$236:$N$247</definedName>
    <definedName name="T2NSWIntegralAGL_win_table">'[4]Assumptions - Win Rates T2'!$C$565:$N$572</definedName>
    <definedName name="T2NSWIntegralCitiPower_win_table">'[4]Assumptions - Win Rates T2'!$C$583:$N$590</definedName>
    <definedName name="T2NSWIntegralEnergex_win_table">'[4]Assumptions - Win Rates T2'!$C$628:$N$635</definedName>
    <definedName name="T2NSWIntegralEnergyAustralia_win_table">'[4]Assumptions - Win Rates T2'!$C$610:$N$617</definedName>
    <definedName name="T2NSWIntegralErgon_win_table">'[4]Assumptions - Win Rates T2'!$C$637:$N$644</definedName>
    <definedName name="T2NSWIntegralIntegral_win_table">'[4]Assumptions - Win Rates T2'!$C$601:$N$608</definedName>
    <definedName name="T2NSWIntegralNI_win_table">'[4]Assumptions - Win Rates T2'!$C$646:$N$653</definedName>
    <definedName name="T2NSWIntegralPowercor_win_table">'[4]Assumptions - Win Rates T2'!$C$592:$N$599</definedName>
    <definedName name="T2NSWIntegralPulse_win_table">'[4]Assumptions - Win Rates T2'!$C$556:$N$563</definedName>
    <definedName name="T2NSWIntegralRuralNSW_win_table">'[4]Assumptions - Win Rates T2'!$C$619:$N$626</definedName>
    <definedName name="T2NSWIntegralTXU_win_table">'[4]Assumptions - Win Rates T2'!$C$574:$N$581</definedName>
    <definedName name="T2NSWRuralNSW_ret_churn_table">'[4]Assumptions - Retained Churn'!$C$264:$N$275</definedName>
    <definedName name="T2NSWRuralNSW_won_churn_table">'[4]Assumptions - Won Churn'!$C$264:$N$275</definedName>
    <definedName name="T2NSWRuralNSWAGL_win_table">'[4]Assumptions - Win Rates T2'!$C$783:$N$790</definedName>
    <definedName name="T2NSWRuralNSWCitiPower_win_table">'[4]Assumptions - Win Rates T2'!$C$801:$N$808</definedName>
    <definedName name="T2NSWRuralNSWEnergex_win_table">'[4]Assumptions - Win Rates T2'!$C$846:$N$853</definedName>
    <definedName name="T2NSWRuralNSWEnergyAustralia_win_table">'[4]Assumptions - Win Rates T2'!$C$828:$N$835</definedName>
    <definedName name="T2NSWRuralNSWErgon_win_table">'[4]Assumptions - Win Rates T2'!$C$855:$N$862</definedName>
    <definedName name="T2NSWRuralNSWIntegral_win_table">'[4]Assumptions - Win Rates T2'!$C$819:$N$826</definedName>
    <definedName name="T2NSWRuralNSWNI_win_table">'[4]Assumptions - Win Rates T2'!$C$864:$N$871</definedName>
    <definedName name="T2NSWRuralNSWPowercor_win_table">'[4]Assumptions - Win Rates T2'!$C$810:$N$817</definedName>
    <definedName name="T2NSWRuralNSWPulse_win_table">'[4]Assumptions - Win Rates T2'!$C$774:$N$781</definedName>
    <definedName name="T2NSWRuralNSWRuralNSW_win_table">'[4]Assumptions - Win Rates T2'!$C$837:$N$844</definedName>
    <definedName name="T2NSWRuralNSWTXU_win_table">'[4]Assumptions - Win Rates T2'!$C$792:$N$799</definedName>
    <definedName name="T2QLDEnergex_ret_churn_table">'[4]Assumptions - Retained Churn'!$C$292:$N$303</definedName>
    <definedName name="T2QLDEnergex_won_churn_table">'[4]Assumptions - Won Churn'!$C$292:$N$303</definedName>
    <definedName name="T2QLDEnergexAGL_win_table">'[4]Assumptions - Win Rates T2'!$C$1001:$N$1008</definedName>
    <definedName name="T2QLDEnergexCitiPower_win_table">'[4]Assumptions - Win Rates T2'!$C$1019:$N$1026</definedName>
    <definedName name="T2QLDEnergexEnergex_win_table">'[4]Assumptions - Win Rates T2'!$C$1064:$N$1071</definedName>
    <definedName name="T2QLDEnergexEnergyAustralia_win_table">'[4]Assumptions - Win Rates T2'!$C$1046:$N$1053</definedName>
    <definedName name="T2QLDEnergexErgon_win_table">'[4]Assumptions - Win Rates T2'!$C$1073:$N$1080</definedName>
    <definedName name="T2QLDEnergexIntegral_win_table">'[4]Assumptions - Win Rates T2'!$C$1037:$N$1044</definedName>
    <definedName name="T2QLDEnergexNI_win_table">'[4]Assumptions - Win Rates T2'!$C$1082:$N$1089</definedName>
    <definedName name="T2QLDEnergexPowercor_win_table">'[4]Assumptions - Win Rates T2'!$C$1028:$N$1035</definedName>
    <definedName name="T2QLDEnergexPulse_win_table">'[4]Assumptions - Win Rates T2'!$C$992:$N$999</definedName>
    <definedName name="T2QLDEnergexRuralNSW_win_table">'[4]Assumptions - Win Rates T2'!$C$1055:$N$1062</definedName>
    <definedName name="T2QLDEnergexTXU_win_table">'[4]Assumptions - Win Rates T2'!$C$1010:$N$1017</definedName>
    <definedName name="T2QLDErgon_ret_churn_table">'[4]Assumptions - Retained Churn'!$C$306:$N$317</definedName>
    <definedName name="T2QLDErgon_won_churn_table">'[4]Assumptions - Won Churn'!$C$306:$N$317</definedName>
    <definedName name="T2QLDErgonAGL_win_table">'[4]Assumptions - Win Rates T2'!$C$1110:$N$1117</definedName>
    <definedName name="T2QLDErgonCitiPower_win_table">'[4]Assumptions - Win Rates T2'!$C$1128:$N$1135</definedName>
    <definedName name="T2QLDErgonEnergex_win_table">'[4]Assumptions - Win Rates T2'!$C$1173:$N$1180</definedName>
    <definedName name="T2QLDErgonEnergyAustralia_win_table">'[4]Assumptions - Win Rates T2'!$C$1155:$N$1162</definedName>
    <definedName name="T2QLDErgonErgon_win_table">'[4]Assumptions - Win Rates T2'!$C$1182:$N$1189</definedName>
    <definedName name="T2QLDErgonIntegral_win_table">'[4]Assumptions - Win Rates T2'!$C$1146:$N$1153</definedName>
    <definedName name="T2QLDErgonNI_win_table">'[4]Assumptions - Win Rates T2'!$C$1191:$N$1198</definedName>
    <definedName name="T2QLDErgonPowercor_win_table">'[4]Assumptions - Win Rates T2'!$C$1137:$N$1144</definedName>
    <definedName name="T2QLDErgonPulse_win_table">'[4]Assumptions - Win Rates T2'!$C$1101:$N$1108</definedName>
    <definedName name="T2QLDErgonRuralNSW_win_table">'[4]Assumptions - Win Rates T2'!$C$1164:$N$1171</definedName>
    <definedName name="T2QLDErgonTXU_win_table">'[4]Assumptions - Win Rates T2'!$C$1119:$N$1126</definedName>
    <definedName name="T2SAETSA_ret_churn_table">'[4]Assumptions - Retained Churn'!$C$278:$N$289</definedName>
    <definedName name="T2SAETSA_won_churn_table">'[4]Assumptions - Won Churn'!$C$278:$N$289</definedName>
    <definedName name="T2SAETSAAGL_win_table">'[4]Assumptions - Win Rates T2'!$C$892:$N$899</definedName>
    <definedName name="T2SAETSACitiPower_win_table">'[4]Assumptions - Win Rates T2'!$C$910:$N$917</definedName>
    <definedName name="T2SAETSAEnergex_win_table">'[4]Assumptions - Win Rates T2'!$C$955:$N$962</definedName>
    <definedName name="T2SAETSAEnergyAustralia_win_table">'[4]Assumptions - Win Rates T2'!$C$937:$N$944</definedName>
    <definedName name="T2SAETSAErgon_win_table">'[4]Assumptions - Win Rates T2'!$C$964:$N$971</definedName>
    <definedName name="T2SAETSAIntegral_win_table">'[4]Assumptions - Win Rates T2'!$C$928:$N$935</definedName>
    <definedName name="T2SAETSANI_win_table">'[4]Assumptions - Win Rates T2'!$C$973:$N$980</definedName>
    <definedName name="T2SAETSAPowercor_win_table">'[4]Assumptions - Win Rates T2'!$C$919:$N$926</definedName>
    <definedName name="T2SAETSAPulse_win_table">'[4]Assumptions - Win Rates T2'!$C$883:$N$890</definedName>
    <definedName name="T2SAETSARuralNSW_win_table">'[4]Assumptions - Win Rates T2'!$C$946:$N$953</definedName>
    <definedName name="T2SAETSATXU_win_table">'[4]Assumptions - Win Rates T2'!$C$901:$N$908</definedName>
    <definedName name="T2VICCitiPower_ret_churn_table">'[4]Assumptions - Retained Churn'!$C$208:$N$219</definedName>
    <definedName name="T2VICCitiPower_won_churn_table">'[4]Assumptions - Won Churn'!$C$208:$N$219</definedName>
    <definedName name="T2VICCitiPowerAGL_win_table">'[4]Assumptions - Win Rates T2'!$C$347:$N$354</definedName>
    <definedName name="T2VICCitiPowerCitiPower_win_table">'[4]Assumptions - Win Rates T2'!$C$365:$N$372</definedName>
    <definedName name="T2VICCitiPowerEnergex_win_table">'[4]Assumptions - Win Rates T2'!$C$410:$N$417</definedName>
    <definedName name="T2VICCitiPowerEnergyAustralia_win_table">'[4]Assumptions - Win Rates T2'!$C$392:$N$399</definedName>
    <definedName name="T2VICCitiPowerErgon_win_table">'[4]Assumptions - Win Rates T2'!$C$419:$N$426</definedName>
    <definedName name="T2VICCitiPowerIntegral_win_table">'[4]Assumptions - Win Rates T2'!$C$383:$N$390</definedName>
    <definedName name="T2VICCitiPowerNI_win_table">'[4]Assumptions - Win Rates T2'!$C$428:$N$435</definedName>
    <definedName name="T2VICCitiPowerPowercor_win_table">'[4]Assumptions - Win Rates T2'!$C$374:$N$381</definedName>
    <definedName name="T2VICCitiPowerPulse_win_table">'[4]Assumptions - Win Rates T2'!$C$338:$N$345</definedName>
    <definedName name="T2VICCitiPowerRuralNSW_win_table">'[4]Assumptions - Win Rates T2'!$C$401:$N$408</definedName>
    <definedName name="T2VICCitiPowerTXU_win_table">'[4]Assumptions - Win Rates T2'!$C$356:$N$363</definedName>
    <definedName name="T2VICEastern_ret_churn_table">'[4]Assumptions - Retained Churn'!$C$194:$N$205</definedName>
    <definedName name="T2VICEastern_won_churn_table">'[4]Assumptions - Won Churn'!$C$194:$N$205</definedName>
    <definedName name="T2VICEasternAGL_win_table">'[4]Assumptions - Win Rates T2'!$C$238:$N$245</definedName>
    <definedName name="T2VICEasternCitiPower_win_table">'[4]Assumptions - Win Rates T2'!$C$256:$N$263</definedName>
    <definedName name="T2VICEasternEnergex_win_table">'[4]Assumptions - Win Rates T2'!$C$301:$N$308</definedName>
    <definedName name="T2VICEasternEnergyAustralia_win_table">'[4]Assumptions - Win Rates T2'!$C$283:$N$290</definedName>
    <definedName name="T2VICEasternErgon_win_table">'[4]Assumptions - Win Rates T2'!$C$310:$N$317</definedName>
    <definedName name="T2VICEasternIntegral_win_table">'[4]Assumptions - Win Rates T2'!$C$274:$N$281</definedName>
    <definedName name="T2VICEasternNI_win_table">'[4]Assumptions - Win Rates T2'!$C$319:$N$326</definedName>
    <definedName name="T2VICEasternPowercor_win_table">'[4]Assumptions - Win Rates T2'!$C$265:$N$272</definedName>
    <definedName name="T2VICEasternPulse_win_table">'[4]Assumptions - Win Rates T2'!$C$229:$N$236</definedName>
    <definedName name="T2VICEasternRuralNSW_win_table">'[4]Assumptions - Win Rates T2'!$C$292:$N$299</definedName>
    <definedName name="T2VICEasternTXU_win_table">'[4]Assumptions - Win Rates T2'!$C$247:$N$254</definedName>
    <definedName name="T2VICPowercor_ret_churn_table">'[4]Assumptions - Retained Churn'!$C$222:$N$233</definedName>
    <definedName name="T2VICPowercor_won_churn_table">'[4]Assumptions - Won Churn'!$C$222:$N$233</definedName>
    <definedName name="T2VICPowercorAGL_win_table">'[4]Assumptions - Win Rates T2'!$C$456:$N$463</definedName>
    <definedName name="T2VICPowercorCitiPower_win_table">'[4]Assumptions - Win Rates T2'!$C$474:$N$481</definedName>
    <definedName name="T2VICPowercorEnergex_win_table">'[4]Assumptions - Win Rates T2'!$C$519:$N$526</definedName>
    <definedName name="T2VICPowercorEnergyAustralia_win_table">'[4]Assumptions - Win Rates T2'!$C$501:$N$508</definedName>
    <definedName name="T2VICPowercorErgon_win_table">'[4]Assumptions - Win Rates T2'!$C$528:$N$535</definedName>
    <definedName name="T2VICPowercorIntegral_win_table">'[4]Assumptions - Win Rates T2'!$C$492:$N$499</definedName>
    <definedName name="T2VICPowercorNI_win_table">'[4]Assumptions - Win Rates T2'!$C$537:$N$544</definedName>
    <definedName name="T2VICPowercorPowercor_win_table">'[4]Assumptions - Win Rates T2'!$C$483:$N$490</definedName>
    <definedName name="T2VICPowercorPulse_win_table">'[4]Assumptions - Win Rates T2'!$C$447:$N$454</definedName>
    <definedName name="T2VICPowercorRuralNSW_win_table">'[4]Assumptions - Win Rates T2'!$C$510:$N$517</definedName>
    <definedName name="T2VICPowercorTXU_win_table">'[4]Assumptions - Win Rates T2'!$C$465:$N$472</definedName>
    <definedName name="T2VICSolaris_ret_churn_table">'[4]Assumptions - Retained Churn'!$C$180:$N$191</definedName>
    <definedName name="T2VICSolaris_won_churn_table">'[4]Assumptions - Won Churn'!$C$180:$N$191</definedName>
    <definedName name="T2VICSolarisAGL_win_table">'[4]Assumptions - Win Rates T2'!$C$129:$N$136</definedName>
    <definedName name="T2VICSolarisCitiPower_win_table">'[4]Assumptions - Win Rates T2'!$C$147:$N$154</definedName>
    <definedName name="T2VICSolarisEnergex_win_table">'[4]Assumptions - Win Rates T2'!$C$192:$N$199</definedName>
    <definedName name="T2VICSolarisEnergyAustralia_win_table">'[4]Assumptions - Win Rates T2'!$C$174:$N$181</definedName>
    <definedName name="T2VICSolarisErgon_win_table">'[4]Assumptions - Win Rates T2'!$C$201:$N$208</definedName>
    <definedName name="T2VICSolarisIntegral_win_table">'[4]Assumptions - Win Rates T2'!$C$165:$N$172</definedName>
    <definedName name="T2VICSolarisNI_win_table">'[4]Assumptions - Win Rates T2'!$C$210:$N$217</definedName>
    <definedName name="T2VICSolarisPowercor_win_table">'[4]Assumptions - Win Rates T2'!$C$156:$N$163</definedName>
    <definedName name="T2VICSolarisPulse_win_table">'[4]Assumptions - Win Rates T2'!$C$120:$N$127</definedName>
    <definedName name="T2VICSolarisRuralNSW_win_table">'[4]Assumptions - Win Rates T2'!$C$183:$N$190</definedName>
    <definedName name="T2VICSolarisTXU_win_table">'[4]Assumptions - Win Rates T2'!$C$138:$N$145</definedName>
    <definedName name="T2VICUEL_ret_churn_table">'[4]Assumptions - Retained Churn'!$C$166:$N$177</definedName>
    <definedName name="T2VICUEL_won_churn_table">'[4]Assumptions - Won Churn'!$C$166:$N$177</definedName>
    <definedName name="T2VICUELAGL_win_table">'[4]Assumptions - Win Rates T2'!$C$20:$N$27</definedName>
    <definedName name="T2VICUELCitiPower_win_table">'[4]Assumptions - Win Rates T2'!$C$38:$N$45</definedName>
    <definedName name="T2VICUELEnergex_win_table">'[4]Assumptions - Win Rates T2'!$C$83:$N$90</definedName>
    <definedName name="T2VICUELEnergyAustralia_win_table">'[4]Assumptions - Win Rates T2'!$C$65:$N$72</definedName>
    <definedName name="T2VICUELErgon_win_table">'[4]Assumptions - Win Rates T2'!$C$92:$N$99</definedName>
    <definedName name="T2VICUELIntegral_win_table">'[4]Assumptions - Win Rates T2'!$C$56:$N$63</definedName>
    <definedName name="T2VICUELNI_win_table">'[4]Assumptions - Win Rates T2'!$C$101:$N$108</definedName>
    <definedName name="T2VICUELPowercor_win_table">'[4]Assumptions - Win Rates T2'!$C$47:$N$54</definedName>
    <definedName name="T2VICUELPulse_win_table">'[4]Assumptions - Win Rates T2'!$C$11:$N$18</definedName>
    <definedName name="T2VICUELRuralNSW_win_table">'[4]Assumptions - Win Rates T2'!$C$74:$N$81</definedName>
    <definedName name="T2VICUELTXU_win_table">'[4]Assumptions - Win Rates T2'!$C$29:$N$36</definedName>
    <definedName name="T3NSWEnergyAustralia_ret_churn_table">'[4]Assumptions - Retained Churn'!$C$405:$N$416</definedName>
    <definedName name="T3NSWEnergyAustralia_won_churn_table">'[4]Assumptions - Won Churn'!$C$405:$N$416</definedName>
    <definedName name="T3NSWEnergyAustraliaAGL_win_table">'[4]Assumptions - Win Rates T3'!$C$674:$N$681</definedName>
    <definedName name="T3NSWEnergyAustraliaCitiPower_win_table">'[4]Assumptions - Win Rates T3'!$C$692:$N$699</definedName>
    <definedName name="T3NSWEnergyAustraliaEnergex_win_table">'[4]Assumptions - Win Rates T3'!$C$737:$N$744</definedName>
    <definedName name="T3NSWEnergyAustraliaEnergyAustralia_win_table">'[4]Assumptions - Win Rates T3'!$C$719:$N$726</definedName>
    <definedName name="T3NSWEnergyAustraliaErgon_win_table">'[4]Assumptions - Win Rates T3'!$C$746:$N$753</definedName>
    <definedName name="T3NSWEnergyAustraliaIntegral_win_table">'[4]Assumptions - Win Rates T3'!$C$710:$N$717</definedName>
    <definedName name="T3NSWEnergyAustraliaNI_win_table">'[4]Assumptions - Win Rates T3'!$C$755:$N$762</definedName>
    <definedName name="T3NSWEnergyAustraliaPowercor_win_table">'[4]Assumptions - Win Rates T3'!$C$701:$N$708</definedName>
    <definedName name="T3NSWEnergyAustraliaPulse_win_table">'[4]Assumptions - Win Rates T3'!$C$665:$N$672</definedName>
    <definedName name="T3NSWEnergyAustraliaRuralNSW_win_table">'[4]Assumptions - Win Rates T3'!$C$728:$N$735</definedName>
    <definedName name="T3NSWEnergyAustraliaTXU_win_table">'[4]Assumptions - Win Rates T3'!$C$683:$N$690</definedName>
    <definedName name="T3NSWIntegral_ret_churn_table">'[4]Assumptions - Retained Churn'!$C$391:$N$402</definedName>
    <definedName name="T3NSWIntegral_won_churn_table">'[4]Assumptions - Won Churn'!$C$391:$N$402</definedName>
    <definedName name="T3NSWIntegralAGL_win_table">'[4]Assumptions - Win Rates T3'!$C$565:$N$572</definedName>
    <definedName name="T3NSWIntegralCitiPower_win_table">'[4]Assumptions - Win Rates T3'!$C$583:$N$590</definedName>
    <definedName name="T3NSWIntegralEnergex_win_table">'[4]Assumptions - Win Rates T3'!$C$628:$N$635</definedName>
    <definedName name="T3NSWIntegralEnergyAustralia_win_table">'[4]Assumptions - Win Rates T3'!$C$610:$N$617</definedName>
    <definedName name="T3NSWIntegralErgon_win_table">'[4]Assumptions - Win Rates T3'!$C$637:$N$644</definedName>
    <definedName name="T3NSWIntegralIntegral_win_table">'[4]Assumptions - Win Rates T3'!$C$601:$N$608</definedName>
    <definedName name="T3NSWIntegralNI_win_table">'[4]Assumptions - Win Rates T3'!$C$646:$N$653</definedName>
    <definedName name="T3NSWIntegralPowercor_win_table">'[4]Assumptions - Win Rates T3'!$C$592:$N$599</definedName>
    <definedName name="T3NSWIntegralPulse_win_table">'[4]Assumptions - Win Rates T3'!$C$556:$N$563</definedName>
    <definedName name="T3NSWIntegralRuralNSW_win_table">'[4]Assumptions - Win Rates T3'!$C$619:$N$626</definedName>
    <definedName name="T3NSWIntegralTXU_win_table">'[4]Assumptions - Win Rates T3'!$C$574:$N$581</definedName>
    <definedName name="T3NSWRuralNSW_ret_churn_table">'[4]Assumptions - Retained Churn'!$C$419:$N$430</definedName>
    <definedName name="T3NSWRuralNSW_won_churn_table">'[4]Assumptions - Won Churn'!$C$419:$N$430</definedName>
    <definedName name="T3NSWRuralNSWAGL_win_table">'[4]Assumptions - Win Rates T3'!$C$783:$N$790</definedName>
    <definedName name="T3NSWRuralNSWCitiPower_win_table">'[4]Assumptions - Win Rates T3'!$C$801:$N$808</definedName>
    <definedName name="T3NSWRuralNSWEnergex_win_table">'[4]Assumptions - Win Rates T3'!$C$846:$N$853</definedName>
    <definedName name="T3NSWRuralNSWEnergyAustralia_win_table">'[4]Assumptions - Win Rates T3'!$C$828:$N$835</definedName>
    <definedName name="T3NSWRuralNSWErgon_win_table">'[4]Assumptions - Win Rates T3'!$C$855:$N$862</definedName>
    <definedName name="T3NSWRuralNSWIntegral_win_table">'[4]Assumptions - Win Rates T3'!$C$819:$N$826</definedName>
    <definedName name="T3NSWRuralNSWNI_win_table">'[4]Assumptions - Win Rates T3'!$C$864:$N$871</definedName>
    <definedName name="T3NSWRuralNSWPowercor_win_table">'[4]Assumptions - Win Rates T3'!$C$810:$N$817</definedName>
    <definedName name="T3NSWRuralNSWPulse_win_table">'[4]Assumptions - Win Rates T3'!$C$774:$N$781</definedName>
    <definedName name="T3NSWRuralNSWRuralNSW_win_table">'[4]Assumptions - Win Rates T3'!$C$837:$N$844</definedName>
    <definedName name="T3NSWRuralNSWTXU_win_table">'[4]Assumptions - Win Rates T3'!$C$792:$N$799</definedName>
    <definedName name="T3QLDEnergex_ret_churn_table">'[4]Assumptions - Retained Churn'!$C$447:$N$458</definedName>
    <definedName name="T3QLDEnergex_won_churn_table">'[4]Assumptions - Won Churn'!$C$447:$N$458</definedName>
    <definedName name="T3QLDEnergexAGL_win_table">'[4]Assumptions - Win Rates T3'!$C$1001:$N$1008</definedName>
    <definedName name="T3QLDEnergexCitiPower_win_table">'[4]Assumptions - Win Rates T3'!$C$1019:$N$1026</definedName>
    <definedName name="T3QLDEnergexEnergex_win_table">'[4]Assumptions - Win Rates T3'!$C$1064:$N$1071</definedName>
    <definedName name="T3QLDEnergexEnergyAustralia_win_table">'[4]Assumptions - Win Rates T3'!$C$1046:$N$1053</definedName>
    <definedName name="T3QLDEnergexErgon_win_table">'[4]Assumptions - Win Rates T3'!$C$1073:$N$1080</definedName>
    <definedName name="T3QLDEnergexIntegral_win_table">'[4]Assumptions - Win Rates T3'!$C$1037:$N$1044</definedName>
    <definedName name="T3QLDEnergexNI_win_table">'[4]Assumptions - Win Rates T3'!$C$1082:$N$1089</definedName>
    <definedName name="T3QLDEnergexPowercor_win_table">'[4]Assumptions - Win Rates T3'!$C$1028:$N$1035</definedName>
    <definedName name="T3QLDEnergexPulse_win_table">'[4]Assumptions - Win Rates T3'!$C$992:$N$999</definedName>
    <definedName name="T3QLDEnergexRuralNSW_win_table">'[4]Assumptions - Win Rates T3'!$C$1055:$N$1062</definedName>
    <definedName name="T3QLDEnergexTXU_win_table">'[4]Assumptions - Win Rates T3'!$C$1010:$N$1017</definedName>
    <definedName name="T3QLDErgon_ret_churn_table">'[4]Assumptions - Retained Churn'!$C$461:$N$472</definedName>
    <definedName name="T3QLDErgon_won_churn_table">'[4]Assumptions - Won Churn'!$C$461:$N$472</definedName>
    <definedName name="T3QLDErgonAGL_win_table">'[4]Assumptions - Win Rates T3'!$C$1110:$N$1117</definedName>
    <definedName name="T3QLDErgonCitiPower_win_table">'[4]Assumptions - Win Rates T3'!$C$1128:$N$1135</definedName>
    <definedName name="T3QLDErgonEnergex_win_table">'[4]Assumptions - Win Rates T3'!$C$1173:$N$1180</definedName>
    <definedName name="T3QLDErgonEnergyAustralia_win_table">'[4]Assumptions - Win Rates T3'!$C$1155:$N$1162</definedName>
    <definedName name="T3QLDErgonErgon_win_table">'[4]Assumptions - Win Rates T3'!$C$1182:$N$1189</definedName>
    <definedName name="T3QLDErgonIntegral_win_table">'[4]Assumptions - Win Rates T3'!$C$1146:$N$1153</definedName>
    <definedName name="T3QLDErgonNI_win_table">'[4]Assumptions - Win Rates T3'!$C$1191:$N$1198</definedName>
    <definedName name="T3QLDErgonPowercor_win_table">'[4]Assumptions - Win Rates T3'!$C$1137:$N$1144</definedName>
    <definedName name="T3QLDErgonPulse_win_table">'[4]Assumptions - Win Rates T3'!$C$1101:$N$1108</definedName>
    <definedName name="T3QLDErgonRuralNSW_win_table">'[4]Assumptions - Win Rates T3'!$C$1164:$N$1171</definedName>
    <definedName name="T3QLDErgonTXU_win_table">'[4]Assumptions - Win Rates T3'!$C$1119:$N$1126</definedName>
    <definedName name="T3SAETSA_ret_churn_table">'[4]Assumptions - Retained Churn'!$C$433:$N$444</definedName>
    <definedName name="T3SAETSA_won_churn_table">'[4]Assumptions - Won Churn'!$C$433:$N$444</definedName>
    <definedName name="T3SAETSAAGL_win_table">'[4]Assumptions - Win Rates T3'!$C$892:$N$899</definedName>
    <definedName name="T3SAETSACitiPower_win_table">'[4]Assumptions - Win Rates T3'!$C$910:$N$917</definedName>
    <definedName name="T3SAETSAEnergex_win_table">'[4]Assumptions - Win Rates T3'!$C$955:$N$962</definedName>
    <definedName name="T3SAETSAEnergyAustralia_win_table">'[4]Assumptions - Win Rates T3'!$C$937:$N$944</definedName>
    <definedName name="T3SAETSAErgon_win_table">'[4]Assumptions - Win Rates T3'!$C$964:$N$971</definedName>
    <definedName name="T3SAETSAIntegral_win_table">'[4]Assumptions - Win Rates T3'!$C$928:$N$935</definedName>
    <definedName name="T3SAETSANI_win_table">'[4]Assumptions - Win Rates T3'!$C$973:$N$980</definedName>
    <definedName name="T3SAETSAPowercor_win_table">'[4]Assumptions - Win Rates T3'!$C$919:$N$926</definedName>
    <definedName name="T3SAETSAPulse_win_table">'[4]Assumptions - Win Rates T3'!$C$883:$N$890</definedName>
    <definedName name="T3SAETSARuralNSW_win_table">'[4]Assumptions - Win Rates T3'!$C$946:$N$953</definedName>
    <definedName name="T3SAETSATXU_win_table">'[4]Assumptions - Win Rates T3'!$C$901:$N$908</definedName>
    <definedName name="T3VICCitiPower_ret_churn_table">'[4]Assumptions - Retained Churn'!$C$363:$N$374</definedName>
    <definedName name="T3VICCitiPower_won_churn_table">'[4]Assumptions - Won Churn'!$C$363:$N$374</definedName>
    <definedName name="T3VICCitiPowerAGL_win_table">'[4]Assumptions - Win Rates T3'!$C$347:$N$354</definedName>
    <definedName name="T3VICCitiPowerCitiPower_win_table">'[4]Assumptions - Win Rates T3'!$C$365:$N$372</definedName>
    <definedName name="T3VICCitiPowerEnergex_win_table">'[4]Assumptions - Win Rates T3'!$C$410:$N$417</definedName>
    <definedName name="T3VICCitiPowerEnergyAustralia_win_table">'[4]Assumptions - Win Rates T3'!$C$392:$N$399</definedName>
    <definedName name="T3VICCitiPowerErgon_win_table">'[4]Assumptions - Win Rates T3'!$C$419:$N$426</definedName>
    <definedName name="T3VICCitiPowerIntegral_win_table">'[4]Assumptions - Win Rates T3'!$C$383:$N$390</definedName>
    <definedName name="T3VICCitiPowerNI_win_table">'[4]Assumptions - Win Rates T3'!$C$428:$N$435</definedName>
    <definedName name="T3VICCitiPowerPowercor_win_table">'[4]Assumptions - Win Rates T3'!$C$374:$N$381</definedName>
    <definedName name="T3VICCitiPowerPulse_win_table">'[4]Assumptions - Win Rates T3'!$C$338:$N$345</definedName>
    <definedName name="T3VICCitiPowerRuralNSW_win_table">'[4]Assumptions - Win Rates T3'!$C$401:$N$408</definedName>
    <definedName name="T3VICCitiPowerTXU_win_table">'[4]Assumptions - Win Rates T3'!$C$356:$N$363</definedName>
    <definedName name="T3VICEastern_ret_churn_table">'[4]Assumptions - Retained Churn'!$C$349:$N$360</definedName>
    <definedName name="T3VICEastern_won_churn_table">'[4]Assumptions - Won Churn'!$C$349:$N$360</definedName>
    <definedName name="T3VICEasternAGL_win_table">'[4]Assumptions - Win Rates T3'!$C$238:$N$245</definedName>
    <definedName name="T3VICEasternCitiPower_win_table">'[4]Assumptions - Win Rates T3'!$C$256:$N$263</definedName>
    <definedName name="T3VICEasternEnergex_win_table">'[4]Assumptions - Win Rates T3'!$C$301:$N$308</definedName>
    <definedName name="T3VICEasternEnergyAustralia_win_table">'[4]Assumptions - Win Rates T3'!$C$283:$N$290</definedName>
    <definedName name="T3VICEasternErgon_win_table">'[4]Assumptions - Win Rates T3'!$C$310:$N$317</definedName>
    <definedName name="T3VICEasternIntegral_win_table">'[4]Assumptions - Win Rates T3'!$C$274:$N$281</definedName>
    <definedName name="T3VICEasternNI_win_table">'[4]Assumptions - Win Rates T3'!$C$319:$N$326</definedName>
    <definedName name="T3VICEasternPowercor_win_table">'[4]Assumptions - Win Rates T3'!$C$265:$N$272</definedName>
    <definedName name="T3VICEasternPulse_win_table">'[4]Assumptions - Win Rates T3'!$C$229:$N$236</definedName>
    <definedName name="T3VICEasternRuralNSW_win_table">'[4]Assumptions - Win Rates T3'!$C$292:$N$299</definedName>
    <definedName name="T3VICEasternTXU_win_table">'[4]Assumptions - Win Rates T3'!$C$247:$N$254</definedName>
    <definedName name="T3VICPowercor_ret_churn_table">'[4]Assumptions - Retained Churn'!$C$377:$N$388</definedName>
    <definedName name="T3VICPowercor_won_churn_table">'[4]Assumptions - Won Churn'!$C$377:$N$388</definedName>
    <definedName name="T3VICPowercorAGL_win_table">'[4]Assumptions - Win Rates T3'!$C$456:$N$463</definedName>
    <definedName name="T3VICPowercorCitiPower_win_table">'[4]Assumptions - Win Rates T3'!$C$474:$N$481</definedName>
    <definedName name="T3VICPowercorEnergex_win_table">'[4]Assumptions - Win Rates T3'!$C$519:$N$526</definedName>
    <definedName name="T3VICPowercorEnergyAustralia_win_table">'[4]Assumptions - Win Rates T3'!$C$501:$N$508</definedName>
    <definedName name="T3VICPowercorErgon_win_table">'[4]Assumptions - Win Rates T3'!$C$528:$N$535</definedName>
    <definedName name="T3VICPowercorIntegral_win_table">'[4]Assumptions - Win Rates T3'!$C$492:$N$499</definedName>
    <definedName name="T3VICPowercorNI_win_table">'[4]Assumptions - Win Rates T3'!$C$537:$N$544</definedName>
    <definedName name="T3VICPowercorPowercor_win_table">'[4]Assumptions - Win Rates T3'!$C$483:$N$490</definedName>
    <definedName name="T3VICPowercorPulse_win_table">'[4]Assumptions - Win Rates T3'!$C$447:$N$454</definedName>
    <definedName name="T3VICPowercorRuralNSW_win_table">'[4]Assumptions - Win Rates T3'!$C$510:$N$517</definedName>
    <definedName name="T3VICPowercorTXU_win_table">'[4]Assumptions - Win Rates T3'!$C$465:$N$472</definedName>
    <definedName name="T3VICSolaris_ret_churn_table">'[4]Assumptions - Retained Churn'!$C$335:$N$346</definedName>
    <definedName name="T3VICSolaris_won_churn_table">'[4]Assumptions - Won Churn'!$C$335:$N$346</definedName>
    <definedName name="T3VICSolarisAGL_win_table">'[4]Assumptions - Win Rates T3'!$C$129:$N$136</definedName>
    <definedName name="T3VICSolarisCitiPower_win_table">'[4]Assumptions - Win Rates T3'!$C$147:$N$154</definedName>
    <definedName name="T3VICSolarisEnergex_win_table">'[4]Assumptions - Win Rates T3'!$C$192:$N$199</definedName>
    <definedName name="T3VICSolarisEnergyAustralia_win_table">'[4]Assumptions - Win Rates T3'!$C$174:$N$181</definedName>
    <definedName name="T3VICSolarisErgon_win_table">'[4]Assumptions - Win Rates T3'!$C$201:$N$208</definedName>
    <definedName name="T3VICSolarisIntegral_win_table">'[4]Assumptions - Win Rates T3'!$C$165:$N$172</definedName>
    <definedName name="T3VICSolarisNI_win_table">'[4]Assumptions - Win Rates T3'!$C$210:$N$217</definedName>
    <definedName name="T3VICSolarisPowercor_win_table">'[4]Assumptions - Win Rates T3'!$C$156:$N$163</definedName>
    <definedName name="T3VICSolarisPulse_win_table">'[4]Assumptions - Win Rates T3'!$C$120:$N$127</definedName>
    <definedName name="T3VICSolarisRuralNSW_win_table">'[4]Assumptions - Win Rates T3'!$C$183:$N$190</definedName>
    <definedName name="T3VICSolarisTXU_win_table">'[4]Assumptions - Win Rates T3'!$C$138:$N$145</definedName>
    <definedName name="T3VICUEL_ret_churn_table">'[4]Assumptions - Retained Churn'!$C$321:$N$332</definedName>
    <definedName name="T3VICUEL_won_churn_table">'[4]Assumptions - Won Churn'!$C$321:$N$332</definedName>
    <definedName name="T3VICUELAGL_win_table">'[4]Assumptions - Win Rates T3'!$C$20:$N$27</definedName>
    <definedName name="T3VICUELCitiPower_win_table">'[4]Assumptions - Win Rates T3'!$C$38:$N$45</definedName>
    <definedName name="T3VICUELEnergex_win_table">'[4]Assumptions - Win Rates T3'!$C$83:$N$90</definedName>
    <definedName name="T3VICUELEnergyAustralia_win_table">'[4]Assumptions - Win Rates T3'!$C$65:$N$72</definedName>
    <definedName name="T3VICUELErgon_win_table">'[4]Assumptions - Win Rates T3'!$C$92:$N$99</definedName>
    <definedName name="T3VICUELIntegral_win_table">'[4]Assumptions - Win Rates T3'!$C$56:$N$63</definedName>
    <definedName name="T3VICUELNI_win_table">'[4]Assumptions - Win Rates T3'!$C$101:$N$108</definedName>
    <definedName name="T3VICUELPowercor_win_table">'[4]Assumptions - Win Rates T3'!$C$47:$N$54</definedName>
    <definedName name="T3VICUELPulse_win_table">'[4]Assumptions - Win Rates T3'!$C$11:$N$18</definedName>
    <definedName name="T3VICUELRuralNSW_win_table">'[4]Assumptions - Win Rates T3'!$C$74:$N$81</definedName>
    <definedName name="T3VICUELTXU_win_table">'[4]Assumptions - Win Rates T3'!$C$29:$N$36</definedName>
    <definedName name="T4CINSW_start_date">'[4]Assumptions - Other'!$D$19</definedName>
    <definedName name="T4CINSWEnergyAustralia_ret_churn_table">'[4]Assumptions - Retained Churn'!$C$560:$N$571</definedName>
    <definedName name="T4CINSWEnergyAustralia_won_churn_table">'[4]Assumptions - Won Churn'!$C$560:$N$571</definedName>
    <definedName name="T4CINSWEnergyAustraliaAGL_win_table">'[4]Assumptions - Win Rates T4 C&amp;I'!$C$674:$N$681</definedName>
    <definedName name="T4CINSWEnergyAustraliaCitiPower_win_table">'[4]Assumptions - Win Rates T4 C&amp;I'!$C$692:$N$699</definedName>
    <definedName name="T4CINSWEnergyAustraliaEnergex_win_table">'[4]Assumptions - Win Rates T4 C&amp;I'!$C$737:$N$744</definedName>
    <definedName name="T4CINSWEnergyAustraliaEnergyAustralia_win_table">'[4]Assumptions - Win Rates T4 C&amp;I'!$C$719:$N$726</definedName>
    <definedName name="T4CINSWEnergyAustraliaErgon_win_table">'[4]Assumptions - Win Rates T4 C&amp;I'!$C$746:$N$753</definedName>
    <definedName name="T4CINSWEnergyAustraliaIntegral_win_table">'[4]Assumptions - Win Rates T4 C&amp;I'!$C$710:$N$717</definedName>
    <definedName name="T4CINSWEnergyAustraliaNI_win_table">'[4]Assumptions - Win Rates T4 C&amp;I'!$C$755:$N$762</definedName>
    <definedName name="T4CINSWEnergyAustraliaPowercor_win_table">'[4]Assumptions - Win Rates T4 C&amp;I'!$C$701:$N$708</definedName>
    <definedName name="T4CINSWEnergyAustraliaPulse_win_table">'[4]Assumptions - Win Rates T4 C&amp;I'!$C$665:$N$672</definedName>
    <definedName name="T4CINSWEnergyAustraliaRuralNSW_win_table">'[4]Assumptions - Win Rates T4 C&amp;I'!$C$728:$N$735</definedName>
    <definedName name="T4CINSWEnergyAustraliaTXU_win_table">'[4]Assumptions - Win Rates T4 C&amp;I'!$C$683:$N$690</definedName>
    <definedName name="T4CINSWIntegral_ret_churn_table">'[4]Assumptions - Retained Churn'!$C$546:$N$557</definedName>
    <definedName name="T4CINSWIntegral_won_churn_table">'[4]Assumptions - Won Churn'!$C$546:$N$557</definedName>
    <definedName name="T4CINSWIntegralAGL_win_table">'[4]Assumptions - Win Rates T4 C&amp;I'!$C$565:$N$572</definedName>
    <definedName name="T4CINSWIntegralCitiPower_win_table">'[4]Assumptions - Win Rates T4 C&amp;I'!$C$583:$N$590</definedName>
    <definedName name="T4CINSWIntegralEnergex_win_table">'[4]Assumptions - Win Rates T4 C&amp;I'!$C$628:$N$635</definedName>
    <definedName name="T4CINSWIntegralEnergyAustralia_win_table">'[4]Assumptions - Win Rates T4 C&amp;I'!$C$610:$N$617</definedName>
    <definedName name="T4CINSWIntegralErgon_win_table">'[4]Assumptions - Win Rates T4 C&amp;I'!$C$637:$N$644</definedName>
    <definedName name="T4CINSWIntegralIntegral_win_table">'[4]Assumptions - Win Rates T4 C&amp;I'!$C$601:$N$608</definedName>
    <definedName name="T4CINSWIntegralNI_win_table">'[4]Assumptions - Win Rates T4 C&amp;I'!$C$646:$N$653</definedName>
    <definedName name="T4CINSWIntegralPowercor_win_table">'[4]Assumptions - Win Rates T4 C&amp;I'!$C$592:$N$599</definedName>
    <definedName name="T4CINSWIntegralPulse_win_table">'[4]Assumptions - Win Rates T4 C&amp;I'!$C$556:$N$563</definedName>
    <definedName name="T4CINSWIntegralRuralNSW_win_table">'[4]Assumptions - Win Rates T4 C&amp;I'!$C$619:$N$626</definedName>
    <definedName name="T4CINSWIntegralTXU_win_table">'[4]Assumptions - Win Rates T4 C&amp;I'!$C$574:$N$581</definedName>
    <definedName name="T4CINSWRuralNSW_ret_churn_table">'[4]Assumptions - Retained Churn'!$C$574:$N$585</definedName>
    <definedName name="T4CINSWRuralNSW_won_churn_table">'[4]Assumptions - Won Churn'!$C$574:$N$585</definedName>
    <definedName name="T4CINSWRuralNSWAGL_win_table">'[4]Assumptions - Win Rates T4 C&amp;I'!$C$783:$N$790</definedName>
    <definedName name="T4CINSWRuralNSWCitiPower_win_table">'[4]Assumptions - Win Rates T4 C&amp;I'!$C$801:$N$808</definedName>
    <definedName name="T4CINSWRuralNSWEnergex_win_table">'[4]Assumptions - Win Rates T4 C&amp;I'!$C$846:$N$853</definedName>
    <definedName name="T4CINSWRuralNSWEnergyAustralia_win_table">'[4]Assumptions - Win Rates T4 C&amp;I'!$C$828:$N$835</definedName>
    <definedName name="T4CINSWRuralNSWErgon_win_table">'[4]Assumptions - Win Rates T4 C&amp;I'!$C$855:$N$862</definedName>
    <definedName name="T4CINSWRuralNSWIntegral_win_table">'[4]Assumptions - Win Rates T4 C&amp;I'!$C$819:$N$826</definedName>
    <definedName name="T4CINSWRuralNSWNI_win_table">'[4]Assumptions - Win Rates T4 C&amp;I'!$C$864:$N$871</definedName>
    <definedName name="T4CINSWRuralNSWPowercor_win_table">'[4]Assumptions - Win Rates T4 C&amp;I'!$C$810:$N$817</definedName>
    <definedName name="T4CINSWRuralNSWPulse_win_table">'[4]Assumptions - Win Rates T4 C&amp;I'!$C$774:$N$781</definedName>
    <definedName name="T4CINSWRuralNSWRuralNSW_win_table">'[4]Assumptions - Win Rates T4 C&amp;I'!$C$837:$N$844</definedName>
    <definedName name="T4CINSWRuralNSWTXU_win_table">'[4]Assumptions - Win Rates T4 C&amp;I'!$C$792:$N$799</definedName>
    <definedName name="T4CIQLD_start_date">'[4]Assumptions - Other'!$D$21</definedName>
    <definedName name="T4CIQLDEnergex_ret_churn_table">'[4]Assumptions - Retained Churn'!$C$602:$N$613</definedName>
    <definedName name="T4CIQLDEnergex_won_churn_table">'[4]Assumptions - Won Churn'!$C$602:$N$613</definedName>
    <definedName name="T4CIQLDEnergexAGL_win_table">'[4]Assumptions - Win Rates T4 C&amp;I'!$C$1001:$N$1008</definedName>
    <definedName name="T4CIQLDEnergexCitiPower_win_table">'[4]Assumptions - Win Rates T4 C&amp;I'!$C$1019:$N$1026</definedName>
    <definedName name="T4CIQLDEnergexEnergex_win_table">'[4]Assumptions - Win Rates T4 C&amp;I'!$C$1064:$N$1071</definedName>
    <definedName name="T4CIQLDEnergexEnergyAustralia_win_table">'[4]Assumptions - Win Rates T4 C&amp;I'!$C$1046:$N$1053</definedName>
    <definedName name="T4CIQLDEnergexErgon_win_table">'[4]Assumptions - Win Rates T4 C&amp;I'!$C$1073:$N$1080</definedName>
    <definedName name="T4CIQLDEnergexIntegral_win_table">'[4]Assumptions - Win Rates T4 C&amp;I'!$C$1037:$N$1044</definedName>
    <definedName name="T4CIQLDEnergexNI_win_table">'[4]Assumptions - Win Rates T4 C&amp;I'!$C$1082:$N$1089</definedName>
    <definedName name="T4CIQLDEnergexPowercor_win_table">'[4]Assumptions - Win Rates T4 C&amp;I'!$C$1028:$N$1035</definedName>
    <definedName name="T4CIQLDEnergexPulse_win_table">'[4]Assumptions - Win Rates T4 C&amp;I'!$C$992:$N$999</definedName>
    <definedName name="T4CIQLDEnergexRuralNSW_win_table">'[4]Assumptions - Win Rates T4 C&amp;I'!$C$1055:$N$1062</definedName>
    <definedName name="T4CIQLDEnergexTXU_win_table">'[4]Assumptions - Win Rates T4 C&amp;I'!$C$1010:$N$1017</definedName>
    <definedName name="T4CIQLDErgon_ret_churn_table">'[4]Assumptions - Retained Churn'!$C$616:$N$627</definedName>
    <definedName name="T4CIQLDErgon_won_churn_table">'[4]Assumptions - Won Churn'!$C$616:$N$627</definedName>
    <definedName name="T4CIQLDErgonAGL_win_table">'[4]Assumptions - Win Rates T4 C&amp;I'!$C$1110:$N$1117</definedName>
    <definedName name="T4CIQLDErgonCitiPower_win_table">'[4]Assumptions - Win Rates T4 C&amp;I'!$C$1128:$N$1135</definedName>
    <definedName name="T4CIQLDErgonEnergex_win_table">'[4]Assumptions - Win Rates T4 C&amp;I'!$C$1173:$N$1180</definedName>
    <definedName name="T4CIQLDErgonEnergyAustralia_win_table">'[4]Assumptions - Win Rates T4 C&amp;I'!$C$1155:$N$1162</definedName>
    <definedName name="T4CIQLDErgonErgon_win_table">'[4]Assumptions - Win Rates T4 C&amp;I'!$C$1182:$N$1189</definedName>
    <definedName name="T4CIQLDErgonIntegral_win_table">'[4]Assumptions - Win Rates T4 C&amp;I'!$C$1146:$N$1153</definedName>
    <definedName name="T4CIQLDErgonNI_win_table">'[4]Assumptions - Win Rates T4 C&amp;I'!$C$1191:$N$1198</definedName>
    <definedName name="T4CIQLDErgonPowercor_win_table">'[4]Assumptions - Win Rates T4 C&amp;I'!$C$1137:$N$1144</definedName>
    <definedName name="T4CIQLDErgonPulse_win_table">'[4]Assumptions - Win Rates T4 C&amp;I'!$C$1101:$N$1108</definedName>
    <definedName name="T4CIQLDErgonRuralNSW_win_table">'[4]Assumptions - Win Rates T4 C&amp;I'!$C$1164:$N$1171</definedName>
    <definedName name="T4CIQLDErgonTXU_win_table">'[4]Assumptions - Win Rates T4 C&amp;I'!$C$1119:$N$1126</definedName>
    <definedName name="T4CISA_start_date">'[4]Assumptions - Other'!$D$20</definedName>
    <definedName name="T4CISAETSA_ret_churn_table">'[4]Assumptions - Retained Churn'!$C$588:$N$599</definedName>
    <definedName name="T4CISAETSA_won_churn_table">'[4]Assumptions - Won Churn'!$C$588:$N$599</definedName>
    <definedName name="T4CISAETSAAGL_win_table">'[4]Assumptions - Win Rates T4 C&amp;I'!$C$892:$N$899</definedName>
    <definedName name="T4CISAETSACitiPower_win_table">'[4]Assumptions - Win Rates T4 C&amp;I'!$C$910:$N$917</definedName>
    <definedName name="T4CISAETSAEnergex_win_table">'[4]Assumptions - Win Rates T4 C&amp;I'!$C$955:$N$962</definedName>
    <definedName name="T4CISAETSAEnergyAustralia_win_table">'[4]Assumptions - Win Rates T4 C&amp;I'!$C$937:$N$944</definedName>
    <definedName name="T4CISAETSAErgon_win_table">'[4]Assumptions - Win Rates T4 C&amp;I'!$C$964:$N$971</definedName>
    <definedName name="T4CISAETSAIntegral_win_table">'[4]Assumptions - Win Rates T4 C&amp;I'!$C$928:$N$935</definedName>
    <definedName name="T4CISAETSANI_win_table">'[4]Assumptions - Win Rates T4 C&amp;I'!$C$973:$N$980</definedName>
    <definedName name="T4CISAETSAPowercor_win_table">'[4]Assumptions - Win Rates T4 C&amp;I'!$C$919:$N$926</definedName>
    <definedName name="T4CISAETSAPulse_win_table">'[4]Assumptions - Win Rates T4 C&amp;I'!$C$883:$N$890</definedName>
    <definedName name="T4CISAETSARuralNSW_win_table">'[4]Assumptions - Win Rates T4 C&amp;I'!$C$946:$N$953</definedName>
    <definedName name="T4CISAETSATXU_win_table">'[4]Assumptions - Win Rates T4 C&amp;I'!$C$901:$N$908</definedName>
    <definedName name="T4CIVIC_start_date">'[4]Assumptions - Other'!$D$18</definedName>
    <definedName name="T4CIVICCitiPower_ret_churn_table">'[4]Assumptions - Retained Churn'!$C$518:$N$529</definedName>
    <definedName name="T4CIVICCitiPower_won_churn_table">'[4]Assumptions - Won Churn'!$C$518:$N$529</definedName>
    <definedName name="T4CIVICCitiPowerAGL_win_table">'[4]Assumptions - Win Rates T4 C&amp;I'!$C$347:$N$354</definedName>
    <definedName name="T4CIVICCitiPowerCitiPower_win_table">'[4]Assumptions - Win Rates T4 C&amp;I'!$C$365:$N$372</definedName>
    <definedName name="T4CIVICCitiPowerEnergex_win_table">'[4]Assumptions - Win Rates T4 C&amp;I'!$C$410:$N$417</definedName>
    <definedName name="T4CIVICCitiPowerEnergyAustralia_win_table">'[4]Assumptions - Win Rates T4 C&amp;I'!$C$392:$N$399</definedName>
    <definedName name="T4CIVICCitiPowerErgon_win_table">'[4]Assumptions - Win Rates T4 C&amp;I'!$C$419:$N$426</definedName>
    <definedName name="T4CIVICCitiPowerIntegral_win_table">'[4]Assumptions - Win Rates T4 C&amp;I'!$C$383:$N$390</definedName>
    <definedName name="T4CIVICCitiPowerNI_win_table">'[4]Assumptions - Win Rates T4 C&amp;I'!$C$428:$N$435</definedName>
    <definedName name="T4CIVICCitiPowerPowercor_win_table">'[4]Assumptions - Win Rates T4 C&amp;I'!$C$374:$N$381</definedName>
    <definedName name="T4CIVICCitiPowerPulse_win_table">'[4]Assumptions - Win Rates T4 C&amp;I'!$C$338:$N$345</definedName>
    <definedName name="T4CIVICCitiPowerRuralNSW_win_table">'[4]Assumptions - Win Rates T4 C&amp;I'!$C$401:$N$408</definedName>
    <definedName name="T4CIVICCitiPowerTXU_win_table">'[4]Assumptions - Win Rates T4 C&amp;I'!$C$356:$N$363</definedName>
    <definedName name="T4CIVICEastern_ret_churn_table">'[4]Assumptions - Retained Churn'!$C$504:$N$515</definedName>
    <definedName name="T4CIVICEastern_won_churn_table">'[4]Assumptions - Won Churn'!$C$504:$N$515</definedName>
    <definedName name="T4CIVICEasternAGL_win_table">'[4]Assumptions - Win Rates T4 C&amp;I'!$C$238:$N$245</definedName>
    <definedName name="T4CIVICEasternCitiPower_win_table">'[4]Assumptions - Win Rates T4 C&amp;I'!$C$256:$N$263</definedName>
    <definedName name="T4CIVICEasternEnergex_win_table">'[4]Assumptions - Win Rates T4 C&amp;I'!$C$301:$N$308</definedName>
    <definedName name="T4CIVICEasternEnergyAustralia_win_table">'[4]Assumptions - Win Rates T4 C&amp;I'!$C$283:$N$290</definedName>
    <definedName name="T4CIVICEasternErgon_win_table">'[4]Assumptions - Win Rates T4 C&amp;I'!$C$310:$N$317</definedName>
    <definedName name="T4CIVICEasternIntegral_win_table">'[4]Assumptions - Win Rates T4 C&amp;I'!$C$274:$N$281</definedName>
    <definedName name="T4CIVICEasternNI_win_table">'[4]Assumptions - Win Rates T4 C&amp;I'!$C$319:$N$326</definedName>
    <definedName name="T4CIVICEasternPowercor_win_table">'[4]Assumptions - Win Rates T4 C&amp;I'!$C$265:$N$272</definedName>
    <definedName name="T4CIVICEasternPulse_win_table">'[4]Assumptions - Win Rates T4 C&amp;I'!$C$229:$N$236</definedName>
    <definedName name="T4CIVICEasternRuralNSW_win_table">'[4]Assumptions - Win Rates T4 C&amp;I'!$C$292:$N$299</definedName>
    <definedName name="T4CIVICEasternTXU_win_table">'[4]Assumptions - Win Rates T4 C&amp;I'!$C$247:$N$254</definedName>
    <definedName name="T4CIVICIkon_ret_churn_table">'[4]Assumptions - Retained Churn'!$C$308:$I$319</definedName>
    <definedName name="T4CIVICPowercor_ret_churn_table">'[4]Assumptions - Retained Churn'!$C$532:$N$543</definedName>
    <definedName name="T4CIVICPowercor_won_churn_table">'[4]Assumptions - Won Churn'!$C$532:$N$543</definedName>
    <definedName name="T4CIVICPowercorAGL_win_table">'[4]Assumptions - Win Rates T4 C&amp;I'!$C$456:$N$463</definedName>
    <definedName name="T4CIVICPowercorCitiPower_win_table">'[4]Assumptions - Win Rates T4 C&amp;I'!$C$474:$N$481</definedName>
    <definedName name="T4CIVICPowercorEnergex_win_table">'[4]Assumptions - Win Rates T4 C&amp;I'!$C$519:$N$526</definedName>
    <definedName name="T4CIVICPowercorEnergyAustralia_win_table">'[4]Assumptions - Win Rates T4 C&amp;I'!$C$501:$N$508</definedName>
    <definedName name="T4CIVICPowercorErgon_win_table">'[4]Assumptions - Win Rates T4 C&amp;I'!$C$528:$N$535</definedName>
    <definedName name="T4CIVICPowercorIntegral_win_table">'[4]Assumptions - Win Rates T4 C&amp;I'!$C$492:$N$499</definedName>
    <definedName name="T4CIVICPowercorNI_win_table">'[4]Assumptions - Win Rates T4 C&amp;I'!$C$537:$N$544</definedName>
    <definedName name="T4CIVICPowercorPowercor_win_table">'[4]Assumptions - Win Rates T4 C&amp;I'!$C$483:$N$490</definedName>
    <definedName name="T4CIVICPowercorPulse_win_table">'[4]Assumptions - Win Rates T4 C&amp;I'!$C$447:$N$454</definedName>
    <definedName name="T4CIVICPowercorRuralNSW_win_table">'[4]Assumptions - Win Rates T4 C&amp;I'!$C$510:$N$517</definedName>
    <definedName name="T4CIVICPowercorTXU_win_table">'[4]Assumptions - Win Rates T4 C&amp;I'!$C$465:$N$472</definedName>
    <definedName name="T4CIVICSolaris_ret_churn_table">'[4]Assumptions - Retained Churn'!$C$490:$N$501</definedName>
    <definedName name="T4CIVICSolaris_won_churn_table">'[4]Assumptions - Won Churn'!$C$490:$N$501</definedName>
    <definedName name="T4CIVICSolarisAGL_win_table">'[4]Assumptions - Win Rates T4 C&amp;I'!$C$129:$N$136</definedName>
    <definedName name="T4CIVICSolarisCitiPower_win_table">'[4]Assumptions - Win Rates T4 C&amp;I'!$C$147:$N$154</definedName>
    <definedName name="T4CIVICSolarisEnergex_win_table">'[4]Assumptions - Win Rates T4 C&amp;I'!$C$192:$N$199</definedName>
    <definedName name="T4CIVICSolarisEnergyAustralia_win_table">'[4]Assumptions - Win Rates T4 C&amp;I'!$C$174:$N$181</definedName>
    <definedName name="T4CIVICSolarisErgon_win_table">'[4]Assumptions - Win Rates T4 C&amp;I'!$C$201:$N$208</definedName>
    <definedName name="T4CIVICSolarisIntegral_win_table">'[4]Assumptions - Win Rates T4 C&amp;I'!$C$165:$N$172</definedName>
    <definedName name="T4CIVICSolarisNI_win_table">'[4]Assumptions - Win Rates T4 C&amp;I'!$C$210:$N$217</definedName>
    <definedName name="T4CIVICSolarisPowercor_win_table">'[4]Assumptions - Win Rates T4 C&amp;I'!$C$156:$N$163</definedName>
    <definedName name="T4CIVICSolarisPulse_win_table">'[4]Assumptions - Win Rates T4 C&amp;I'!$C$120:$N$127</definedName>
    <definedName name="T4CIVICSolarisRuralNSW_win_table">'[4]Assumptions - Win Rates T4 C&amp;I'!$C$183:$N$190</definedName>
    <definedName name="T4CIVICSolaristxu_win_table">'[4]Assumptions - Win Rates T4 C&amp;I'!$C$138:$N$145</definedName>
    <definedName name="T4CIVICUEL_ret_churn_table">'[4]Assumptions - Retained Churn'!$C$476:$N$487</definedName>
    <definedName name="T4CIVICUEL_won_churn_table">'[4]Assumptions - Won Churn'!$C$476:$N$487</definedName>
    <definedName name="T4CIVICUELAGL_win_table">'[4]Assumptions - Win Rates T4 C&amp;I'!$C$20:$N$27</definedName>
    <definedName name="T4CIVICUELCitiPower_win_table">'[4]Assumptions - Win Rates T4 C&amp;I'!$C$38:$N$45</definedName>
    <definedName name="T4CIVICUELEnergex_win_table">'[4]Assumptions - Win Rates T4 C&amp;I'!$C$83:$N$90</definedName>
    <definedName name="T4CIVICUELEnergyAustralia_win_table">'[4]Assumptions - Win Rates T4 C&amp;I'!$C$65:$N$72</definedName>
    <definedName name="T4CIVICUELErgon_win_table">'[4]Assumptions - Win Rates T4 C&amp;I'!$C$92:$N$99</definedName>
    <definedName name="T4CIVICUELIntegral_win_table">'[4]Assumptions - Win Rates T4 C&amp;I'!$C$56:$N$63</definedName>
    <definedName name="T4CIVICUELNI_win_table">'[4]Assumptions - Win Rates T4 C&amp;I'!$C$101:$N$108</definedName>
    <definedName name="T4CIVICUELPowercor_win_table">'[4]Assumptions - Win Rates T4 C&amp;I'!$C$47:$N$54</definedName>
    <definedName name="T4CIVICUELPulse_win_table">'[4]Assumptions - Win Rates T4 C&amp;I'!$C$11:$N$18</definedName>
    <definedName name="T4CIVICUELRuralNSW_win_table">'[4]Assumptions - Win Rates T4 C&amp;I'!$C$74:$N$81</definedName>
    <definedName name="T4CIVICUELTXU_win_table">'[4]Assumptions - Win Rates T4 C&amp;I'!$C$29:$N$36</definedName>
    <definedName name="T4ResNSW_start_date">'[4]Assumptions - Other'!$D$12</definedName>
    <definedName name="T4ResNSWEnergyAustralia_ret_churn_table">'[4]Assumptions - Retained Churn'!$C$715:$N$726</definedName>
    <definedName name="T4ResNSWEnergyAustralia_won_churn_table">'[4]Assumptions - Won Churn'!$C$715:$N$726</definedName>
    <definedName name="T4ResNSWEnergyAustraliaAGL_win_table">'[4]Assumptions - Win Rates T4 Res'!$C$674:$N$681</definedName>
    <definedName name="T4ResNSWEnergyAustraliaCitiPower_win_table">'[4]Assumptions - Win Rates T4 Res'!$C$692:$N$699</definedName>
    <definedName name="T4ResNSWEnergyAustraliaEnergex_win_table">'[4]Assumptions - Win Rates T4 Res'!$C$737:$N$744</definedName>
    <definedName name="T4ResNSWEnergyAustraliaEnergyAustralia_win_table">'[4]Assumptions - Win Rates T4 Res'!$C$719:$N$726</definedName>
    <definedName name="T4ResNSWEnergyAustraliaErgon_win_table">'[4]Assumptions - Win Rates T4 Res'!$C$746:$N$753</definedName>
    <definedName name="T4ResNSWEnergyAustraliaIntegral_win_table">'[4]Assumptions - Win Rates T4 Res'!$C$710:$N$717</definedName>
    <definedName name="T4ResNSWEnergyAustraliaNI_win_table">'[4]Assumptions - Win Rates T4 Res'!$C$755:$N$762</definedName>
    <definedName name="T4ResNSWEnergyAustraliaPowercor_win_table">'[4]Assumptions - Win Rates T4 Res'!$C$701:$N$708</definedName>
    <definedName name="T4ResNSWEnergyAustraliaPulse_win_table">'[4]Assumptions - Win Rates T4 Res'!$C$665:$N$672</definedName>
    <definedName name="T4ResNSWEnergyAustraliaRuralNSW_win_table">'[4]Assumptions - Win Rates T4 Res'!$C$728:$N$735</definedName>
    <definedName name="T4ResNSWEnergyAustraliaTXU_win_table">'[4]Assumptions - Win Rates T4 Res'!$C$683:$N$690</definedName>
    <definedName name="T4ResNSWIntegral_ret_churn_table">'[4]Assumptions - Retained Churn'!$C$701:$N$712</definedName>
    <definedName name="T4ResNSWIntegral_won_churn_table">'[4]Assumptions - Won Churn'!$C$701:$N$712</definedName>
    <definedName name="T4ResNSWIntegralAGL_win_table">'[4]Assumptions - Win Rates T4 Res'!$C$565:$N$572</definedName>
    <definedName name="T4ResNSWIntegralCitiPower_win_table">'[4]Assumptions - Win Rates T4 Res'!$C$583:$N$590</definedName>
    <definedName name="T4ResNSWIntegralEnergex_win_table">'[4]Assumptions - Win Rates T4 Res'!$C$628:$N$635</definedName>
    <definedName name="T4ResNSWIntegralEnergyAustralia_win_table">'[4]Assumptions - Win Rates T4 Res'!$C$610:$N$617</definedName>
    <definedName name="T4ResNSWIntegralErgon_win_table">'[4]Assumptions - Win Rates T4 Res'!$C$637:$N$644</definedName>
    <definedName name="T4ResNSWIntegralIntegral_win_table">'[4]Assumptions - Win Rates T4 Res'!$C$601:$N$608</definedName>
    <definedName name="T4ResNSWIntegralNI_win_table">'[4]Assumptions - Win Rates T4 Res'!$C$646:$N$653</definedName>
    <definedName name="T4ResNSWIntegralPowercor_win_table">'[4]Assumptions - Win Rates T4 Res'!$C$592:$N$599</definedName>
    <definedName name="T4ResNSWIntegralPulse_win_table">'[4]Assumptions - Win Rates T4 Res'!$C$556:$N$563</definedName>
    <definedName name="T4ResNSWIntegralRuralNSW_win_table">'[4]Assumptions - Win Rates T4 Res'!$C$619:$N$626</definedName>
    <definedName name="T4ResNSWIntegralTXU_win_table">'[4]Assumptions - Win Rates T4 Res'!$C$574:$N$581</definedName>
    <definedName name="T4ResNSWRuralNSW_ret_churn_table">'[4]Assumptions - Retained Churn'!$C$729:$N$740</definedName>
    <definedName name="T4ResNSWRuralNSW_won_churn_table">'[4]Assumptions - Won Churn'!$C$729:$N$740</definedName>
    <definedName name="T4ResNSWRuralNSWAGL_win_table">'[4]Assumptions - Win Rates T4 Res'!$C$783:$N$790</definedName>
    <definedName name="T4ResNSWRuralNSWCitiPower_win_table">'[4]Assumptions - Win Rates T4 Res'!$C$801:$N$808</definedName>
    <definedName name="T4ResNSWRuralNSWEnergex_win_table">'[4]Assumptions - Win Rates T4 Res'!$C$846:$N$853</definedName>
    <definedName name="T4ResNSWRuralNSWEnergyAustralia_win_table">'[4]Assumptions - Win Rates T4 Res'!$C$828:$N$835</definedName>
    <definedName name="T4ResNSWRuralNSWErgon_win_table">'[4]Assumptions - Win Rates T4 Res'!$C$855:$N$862</definedName>
    <definedName name="T4ResNSWRuralNSWIntegral_win_table">'[4]Assumptions - Win Rates T4 Res'!$C$819:$N$826</definedName>
    <definedName name="T4ResNSWRuralNSWNI_win_table">'[4]Assumptions - Win Rates T4 Res'!$C$864:$N$871</definedName>
    <definedName name="T4ResNSWRuralNSWPowercor_win_table">'[4]Assumptions - Win Rates T4 Res'!$C$810:$N$817</definedName>
    <definedName name="T4ResNSWRuralNSWPulse_win_table">'[4]Assumptions - Win Rates T4 Res'!$C$774:$N$781</definedName>
    <definedName name="T4ResNSWRuralNSWRuralNSW_win_table">'[4]Assumptions - Win Rates T4 Res'!$C$837:$N$844</definedName>
    <definedName name="T4ResNSWRuralNSWTXU_win_table">'[4]Assumptions - Win Rates T4 Res'!$C$792:$N$799</definedName>
    <definedName name="T4ResQLD_start_date">'[4]Assumptions - Other'!$D$14</definedName>
    <definedName name="T4ResQLDEnergex_ret_churn_table">'[4]Assumptions - Retained Churn'!$C$757:$N$768</definedName>
    <definedName name="T4ResQLDEnergex_won_churn_table">'[4]Assumptions - Won Churn'!$C$757:$N$768</definedName>
    <definedName name="T4ResQLDEnergexAGL_win_table">'[4]Assumptions - Win Rates T4 Res'!$C$1001:$N$1008</definedName>
    <definedName name="T4ResQLDEnergexCitiPower_win_table">'[4]Assumptions - Win Rates T4 Res'!$C$1019:$N$1026</definedName>
    <definedName name="T4ResQLDEnergexEnergex_win_table">'[4]Assumptions - Win Rates T4 Res'!$C$1064:$N$1071</definedName>
    <definedName name="T4ResQLDEnergexEnergyAustralia_win_table">'[4]Assumptions - Win Rates T4 Res'!$C$1046:$N$1053</definedName>
    <definedName name="T4ResQLDEnergexErgon_win_table">'[4]Assumptions - Win Rates T4 Res'!$C$1073:$N$1080</definedName>
    <definedName name="T4ResQLDEnergexIntegral_win_table">'[4]Assumptions - Win Rates T4 Res'!$C$1037:$N$1044</definedName>
    <definedName name="T4ResQLDEnergexNI_win_table">'[4]Assumptions - Win Rates T4 Res'!$C$1082:$N$1089</definedName>
    <definedName name="T4ResQLDEnergexPowercor_win_table">'[4]Assumptions - Win Rates T4 Res'!$C$1028:$N$1035</definedName>
    <definedName name="T4ResQLDEnergexPulse_win_table">'[4]Assumptions - Win Rates T4 Res'!$C$992:$N$999</definedName>
    <definedName name="T4ResQLDEnergexRuralNSW_win_table">'[4]Assumptions - Win Rates T4 Res'!$C$1055:$N$1062</definedName>
    <definedName name="T4ResQLDEnergexTXU_win_table">'[4]Assumptions - Win Rates T4 Res'!$C$1010:$N$1017</definedName>
    <definedName name="T4ResQLDErgon_ret_churn_table">'[4]Assumptions - Retained Churn'!$C$771:$N$782</definedName>
    <definedName name="T4ResQLDErgon_won_churn_table">'[4]Assumptions - Won Churn'!$C$771:$N$782</definedName>
    <definedName name="T4ResQLDErgonAGL_win_table">'[4]Assumptions - Win Rates T4 Res'!$C$1110:$N$1117</definedName>
    <definedName name="T4ResQLDErgonCitiPower_win_table">'[4]Assumptions - Win Rates T4 Res'!$C$1128:$N$1135</definedName>
    <definedName name="T4ResQLDErgonEnergex_win_table">'[4]Assumptions - Win Rates T4 Res'!$C$1173:$N$1180</definedName>
    <definedName name="T4ResQLDErgonEnergyAustralia_win_table">'[4]Assumptions - Win Rates T4 Res'!$C$1155:$N$1162</definedName>
    <definedName name="T4ResQLDErgonErgon_win_table">'[4]Assumptions - Win Rates T4 Res'!$C$1182:$N$1189</definedName>
    <definedName name="T4ResQLDErgonIntegral_win_table">'[4]Assumptions - Win Rates T4 Res'!$C$1146:$N$1153</definedName>
    <definedName name="T4ResQLDErgonNI_win_table">'[4]Assumptions - Win Rates T4 Res'!$C$1191:$N$1198</definedName>
    <definedName name="T4ResQLDErgonPowercor_win_table">'[4]Assumptions - Win Rates T4 Res'!$C$1137:$N$1144</definedName>
    <definedName name="T4ResQLDErgonPulse_win_table">'[4]Assumptions - Win Rates T4 Res'!$C$1101:$N$1108</definedName>
    <definedName name="T4ResQLDErgonRuralNSW_win_table">'[4]Assumptions - Win Rates T4 Res'!$C$1164:$N$1171</definedName>
    <definedName name="T4ResQLDErgonTXU_win_table">'[4]Assumptions - Win Rates T4 Res'!$C$1119:$N$1126</definedName>
    <definedName name="T4ResSA_start_date">'[4]Assumptions - Other'!$D$13</definedName>
    <definedName name="T4ResSAETSA_ret_churn_table">'[4]Assumptions - Retained Churn'!$C$743:$N$754</definedName>
    <definedName name="T4ResSAETSA_won_churn_table">'[4]Assumptions - Won Churn'!$C$743:$N$754</definedName>
    <definedName name="T4ResSAETSAAGL_win_table">'[4]Assumptions - Win Rates T4 Res'!$C$892:$N$899</definedName>
    <definedName name="T4ResSAETSACitiPower_win_table">'[4]Assumptions - Win Rates T4 Res'!$C$910:$N$917</definedName>
    <definedName name="T4ResSAETSAEnergex_win_table">'[4]Assumptions - Win Rates T4 Res'!$C$955:$N$962</definedName>
    <definedName name="T4ResSAETSAEnergyAustralia_win_table">'[4]Assumptions - Win Rates T4 Res'!$C$937:$N$944</definedName>
    <definedName name="T4ResSAETSAErgon_win_table">'[4]Assumptions - Win Rates T4 Res'!$C$964:$N$971</definedName>
    <definedName name="T4ResSAETSAIntegral_win_table">'[4]Assumptions - Win Rates T4 Res'!$C$928:$N$935</definedName>
    <definedName name="T4ResSAETSANI_win_table">'[4]Assumptions - Win Rates T4 Res'!$C$973:$N$980</definedName>
    <definedName name="T4ResSAETSAPowercor_win_table">'[4]Assumptions - Win Rates T4 Res'!$C$919:$N$926</definedName>
    <definedName name="T4ResSAETSAPulse_win_table">'[4]Assumptions - Win Rates T4 Res'!$C$883:$N$890</definedName>
    <definedName name="T4ResSAETSARuralNSW_win_table">'[4]Assumptions - Win Rates T4 Res'!$C$946:$N$953</definedName>
    <definedName name="T4ResSAETSATXU_win_table">'[4]Assumptions - Win Rates T4 Res'!$C$901:$N$908</definedName>
    <definedName name="T4ResVIC_start_date">'[4]Assumptions - Other'!$D$11</definedName>
    <definedName name="T4ResVICCitiPower_ret_churn_table">'[4]Assumptions - Retained Churn'!$C$673:$N$684</definedName>
    <definedName name="T4ResVICCitiPower_won_churn_table">'[4]Assumptions - Won Churn'!$C$673:$N$684</definedName>
    <definedName name="T4ResVICCitiPowerAGL_win_table">'[4]Assumptions - Win Rates T4 Res'!$C$347:$N$354</definedName>
    <definedName name="T4ResVICCitiPowerCitiPower_win_table">'[4]Assumptions - Win Rates T4 Res'!$C$365:$N$372</definedName>
    <definedName name="T4ResVICCitiPowerEnergex_win_table">'[4]Assumptions - Win Rates T4 Res'!$C$410:$N$417</definedName>
    <definedName name="T4ResVICCitiPowerEnergyAustralia_win_table">'[4]Assumptions - Win Rates T4 Res'!$C$392:$N$399</definedName>
    <definedName name="T4ResVICCitiPowerErgon_win_table">'[4]Assumptions - Win Rates T4 Res'!$C$419:$N$426</definedName>
    <definedName name="T4ResVICCitiPowerIntegral_win_table">'[4]Assumptions - Win Rates T4 Res'!$C$383:$N$390</definedName>
    <definedName name="T4ResVICCitiPowerNI_win_table">'[4]Assumptions - Win Rates T4 Res'!$C$428:$N$435</definedName>
    <definedName name="T4ResVICCitiPowerPowercor_win_table">'[4]Assumptions - Win Rates T4 Res'!$C$374:$N$381</definedName>
    <definedName name="T4ResVICCitiPowerPulse_win_table">'[4]Assumptions - Win Rates T4 Res'!$C$338:$N$345</definedName>
    <definedName name="T4ResVICCitiPowerRuralNSW_win_table">'[4]Assumptions - Win Rates T4 Res'!$C$401:$N$408</definedName>
    <definedName name="T4ResVICCitiPowerTXU_win_table">'[4]Assumptions - Win Rates T4 Res'!$C$356:$N$363</definedName>
    <definedName name="T4ResVICEastern_ret_churn_table">'[4]Assumptions - Retained Churn'!$C$659:$N$670</definedName>
    <definedName name="T4ResVICEastern_won_churn_table">'[4]Assumptions - Won Churn'!$C$659:$N$670</definedName>
    <definedName name="T4ResVICEasternAGL_win_table">'[4]Assumptions - Win Rates T4 Res'!$C$238:$N$245</definedName>
    <definedName name="T4ResVICEasternCitiPower_win_table">'[4]Assumptions - Win Rates T4 Res'!$C$256:$N$263</definedName>
    <definedName name="T4ResVICEasternEnergex_win_table">'[4]Assumptions - Win Rates T4 Res'!$C$301:$N$308</definedName>
    <definedName name="T4ResVICEasternEnergyAustralia_win_table">'[4]Assumptions - Win Rates T4 Res'!$C$283:$N$290</definedName>
    <definedName name="T4ResVICEasternErgon_win_table">'[4]Assumptions - Win Rates T4 Res'!$C$310:$N$317</definedName>
    <definedName name="T4ResVICEasternIntegral_win_table">'[4]Assumptions - Win Rates T4 Res'!$C$274:$N$281</definedName>
    <definedName name="T4ResVICEasternNI_win_table">'[4]Assumptions - Win Rates T4 Res'!$C$319:$N$326</definedName>
    <definedName name="T4ResVICEasternPowercor_win_table">'[4]Assumptions - Win Rates T4 Res'!$C$265:$N$272</definedName>
    <definedName name="T4ResVICEasternPulse_win_table">'[4]Assumptions - Win Rates T4 Res'!$C$229:$N$236</definedName>
    <definedName name="T4ResVICEasternRuralNSW_win_table">'[4]Assumptions - Win Rates T4 Res'!$C$292:$N$299</definedName>
    <definedName name="T4ResVICEasternTXU_win_table">'[4]Assumptions - Win Rates T4 Res'!$C$247:$N$254</definedName>
    <definedName name="T4ResVICPowercor_ret_churn_table">'[4]Assumptions - Retained Churn'!$C$687:$N$698</definedName>
    <definedName name="T4ResVICPowercor_won_churn_table">'[4]Assumptions - Won Churn'!$C$687:$N$698</definedName>
    <definedName name="T4ResVICPowercorAGL_win_table">'[4]Assumptions - Win Rates T4 Res'!$C$456:$N$463</definedName>
    <definedName name="T4ResVICPowercorCitiPower_win_table">'[4]Assumptions - Win Rates T4 Res'!$C$474:$N$481</definedName>
    <definedName name="T4ResVICPowercorEnergex_win_table">'[4]Assumptions - Win Rates T4 Res'!$C$519:$N$526</definedName>
    <definedName name="T4ResVICPowercorEnergyAustralia_win_table">'[4]Assumptions - Win Rates T4 Res'!$C$501:$N$508</definedName>
    <definedName name="T4ResVICPowercorErgon_win_table">'[4]Assumptions - Win Rates T4 Res'!$C$528:$N$535</definedName>
    <definedName name="T4ResVICPowercorIntegral_win_table">'[4]Assumptions - Win Rates T4 Res'!$C$492:$N$499</definedName>
    <definedName name="T4ResVICPowercorNI_win_table">'[4]Assumptions - Win Rates T4 Res'!$C$537:$N$544</definedName>
    <definedName name="T4ResVICPowercorPowercor_win_table">'[4]Assumptions - Win Rates T4 Res'!$C$483:$N$490</definedName>
    <definedName name="T4ResVICPowercorPulse_win_table">'[4]Assumptions - Win Rates T4 Res'!$C$447:$N$454</definedName>
    <definedName name="T4ResVICPowercorRuralNSW_win_table">'[4]Assumptions - Win Rates T4 Res'!$C$510:$N$517</definedName>
    <definedName name="T4ResVICPowercorTXU_win_table">'[4]Assumptions - Win Rates T4 Res'!$C$465:$N$472</definedName>
    <definedName name="T4ResVICSolaris_ret_churn_table">'[4]Assumptions - Retained Churn'!$C$645:$N$656</definedName>
    <definedName name="T4ResVICSolaris_won_churn_table">'[4]Assumptions - Won Churn'!$C$645:$N$656</definedName>
    <definedName name="T4ResVICSolarisAGL_win_table">'[4]Assumptions - Win Rates T4 Res'!$C$129:$N$136</definedName>
    <definedName name="T4ResVICSolarisCitiPower_win_table">'[4]Assumptions - Win Rates T4 Res'!$C$147:$N$154</definedName>
    <definedName name="T4ResVICSolarisEnergex_win_table">'[4]Assumptions - Win Rates T4 Res'!$C$192:$N$199</definedName>
    <definedName name="T4ResVICSolarisEnergyAustralia_win_table">'[4]Assumptions - Win Rates T4 Res'!$C$174:$N$181</definedName>
    <definedName name="T4ResVICSolarisErgon_win_table">'[4]Assumptions - Win Rates T4 Res'!$C$201:$N$208</definedName>
    <definedName name="T4ResVICSolarisIntegral_win_table">'[4]Assumptions - Win Rates T4 Res'!$C$165:$N$172</definedName>
    <definedName name="T4ResVICSolarisNI_win_table">'[4]Assumptions - Win Rates T4 Res'!$C$210:$N$217</definedName>
    <definedName name="T4ResVICSolarisPowercor_win_table">'[4]Assumptions - Win Rates T4 Res'!$C$156:$N$163</definedName>
    <definedName name="T4ResVICSolarisPulse_win_table">'[4]Assumptions - Win Rates T4 Res'!$C$120:$N$127</definedName>
    <definedName name="T4ResVICSolarisRuralNSW_win_table">'[4]Assumptions - Win Rates T4 Res'!$C$183:$N$190</definedName>
    <definedName name="T4ResVICSolarisTXU_win_table">'[4]Assumptions - Win Rates T4 Res'!$C$138:$N$145</definedName>
    <definedName name="T4ResVICUEL_ret_churn_table">'[4]Assumptions - Retained Churn'!$C$631:$N$642</definedName>
    <definedName name="T4ResVICUEL_won_churn_table">'[4]Assumptions - Won Churn'!$C$631:$N$642</definedName>
    <definedName name="T4ResVICUELAGL_win_table">'[4]Assumptions - Win Rates T4 Res'!$C$20:$N$27</definedName>
    <definedName name="T4ResVICUELCitiPower_win_table">'[4]Assumptions - Win Rates T4 Res'!$C$38:$N$45</definedName>
    <definedName name="T4ResVICUELEnergex_win_table">'[4]Assumptions - Win Rates T4 Res'!$C$83:$N$90</definedName>
    <definedName name="T4ResVICUELEnergyAustralia_win_table">'[4]Assumptions - Win Rates T4 Res'!$C$65:$N$72</definedName>
    <definedName name="T4ResVICUELErgon_win_table">'[4]Assumptions - Win Rates T4 Res'!$C$92:$N$99</definedName>
    <definedName name="T4ResVICUELIntegral_win_table">'[4]Assumptions - Win Rates T4 Res'!$C$56:$N$63</definedName>
    <definedName name="T4ResVICUELNI_win_table">'[4]Assumptions - Win Rates T4 Res'!$C$101:$N$108</definedName>
    <definedName name="T4ResVICUELPowercor_win_table">'[4]Assumptions - Win Rates T4 Res'!$C$47:$N$54</definedName>
    <definedName name="T4ResVICUELPulse_win_table">'[4]Assumptions - Win Rates T4 Res'!$C$11:$N$18</definedName>
    <definedName name="T4ResVICUELRuralNSW_win_table">'[4]Assumptions - Win Rates T4 Res'!$C$74:$N$81</definedName>
    <definedName name="T4ResVICUELTXU_win_table">'[4]Assumptions - Win Rates T4 Res'!$C$29:$N$36</definedName>
    <definedName name="taxdata">[14]Summary!$A$70:$Q$70</definedName>
    <definedName name="tgr" localSheetId="1">#REF!</definedName>
    <definedName name="tgr" localSheetId="0">#REF!</definedName>
    <definedName name="tgr">#REF!</definedName>
    <definedName name="ThisAc" localSheetId="1">[16]Edits!#REF!</definedName>
    <definedName name="ThisAc" localSheetId="0">[16]Edits!#REF!</definedName>
    <definedName name="ThisAc">[16]Edits!#REF!</definedName>
    <definedName name="ThisAC2" localSheetId="1">[15]Edits!#REF!</definedName>
    <definedName name="ThisAC2" localSheetId="0">[15]Edits!#REF!</definedName>
    <definedName name="ThisAC2">[15]Edits!#REF!</definedName>
    <definedName name="ThisCC" localSheetId="1">[16]Edits!#REF!</definedName>
    <definedName name="ThisCC" localSheetId="0">[16]Edits!#REF!</definedName>
    <definedName name="ThisCC">[16]Edits!#REF!</definedName>
    <definedName name="ThisCC2" localSheetId="1">[15]Edits!#REF!</definedName>
    <definedName name="ThisCC2" localSheetId="0">[15]Edits!#REF!</definedName>
    <definedName name="ThisCC2">[15]Edits!#REF!</definedName>
    <definedName name="THisGroupName" localSheetId="1">#REF!</definedName>
    <definedName name="THisGroupName" localSheetId="0">#REF!</definedName>
    <definedName name="THisGroupName">#REF!</definedName>
    <definedName name="ThisGroupNo" localSheetId="1">#REF!</definedName>
    <definedName name="ThisGroupNo" localSheetId="0">#REF!</definedName>
    <definedName name="ThisGroupNo">#REF!</definedName>
    <definedName name="Townships">[6]Townships!$A$1:$AN$11</definedName>
    <definedName name="UserGroupNo">[6]GroupReport!$E$2</definedName>
    <definedName name="VIC_cux_growth_table">'[4]Assumptions - Other'!$C$207:$H$223</definedName>
    <definedName name="VICCitiPower_cux_acquired_table">'[4]Assumptions - Other'!$C$140:$N$145</definedName>
    <definedName name="VICCitiPower_cux_base_table">'[4]Assumptions - Other'!$C$50:$N$55</definedName>
    <definedName name="VICEastern_cux_acquired_table">'[4]Assumptions - Other'!$C$132:$N$137</definedName>
    <definedName name="VICEastern_cux_base_table">'[4]Assumptions - Other'!$C$42:$N$47</definedName>
    <definedName name="VICPowercor_cux_acquired_table">'[4]Assumptions - Other'!$C$148:$N$153</definedName>
    <definedName name="VICPowercor_cux_base_table">'[4]Assumptions - Other'!$C$58:$N$63</definedName>
    <definedName name="VICSolaris_cux_acquired_table">'[4]Assumptions - Other'!$C$124:$N$129</definedName>
    <definedName name="VICSolaris_cux_base_table">'[4]Assumptions - Other'!$C$34:$N$39</definedName>
    <definedName name="VICUEL_cux_acquired_table">'[4]Assumptions - Other'!$C$116:$N$121</definedName>
    <definedName name="VICUEL_cux_base_table">'[4]Assumptions - Other'!$C$26:$N$31</definedName>
    <definedName name="Volume_Scenario">'[9]HUF S'!$D$27</definedName>
    <definedName name="Volume2004_Sens">'[2]Ip HUF'!$D$39</definedName>
    <definedName name="Volume2005_Sens">'[2]Ip HUF'!$D$40</definedName>
    <definedName name="Volume2006_Sens">'[2]Ip HUF'!$D$41</definedName>
    <definedName name="Volume2007_Sens">'[2]Ip HUF'!$D$42</definedName>
    <definedName name="VolYr1">[6]Assumptions!$E$18</definedName>
    <definedName name="WACCReal">[6]Assumptions!$E$2</definedName>
    <definedName name="wipecomment" localSheetId="1">#REF!</definedName>
    <definedName name="wipecomment" localSheetId="0">#REF!</definedName>
    <definedName name="wipecomment">#REF!</definedName>
    <definedName name="won_long_run_churn_rate">'[4]Assumptions - Won Churn'!$F$7</definedName>
    <definedName name="wrn.UEG._.Operating._.Report.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factor2">'[9]Reg-Rev'!$P$282</definedName>
    <definedName name="year_of_acquisition">'[4]Assumptions - Other'!$D$203</definedName>
  </definedNames>
  <calcPr calcId="152511" concurrentCalc="0"/>
</workbook>
</file>

<file path=xl/calcChain.xml><?xml version="1.0" encoding="utf-8"?>
<calcChain xmlns="http://schemas.openxmlformats.org/spreadsheetml/2006/main">
  <c r="U42" i="4" l="1"/>
  <c r="U41" i="4"/>
  <c r="U40" i="4"/>
  <c r="U39" i="4"/>
  <c r="U38" i="4"/>
  <c r="U37" i="4"/>
  <c r="U36" i="4"/>
  <c r="T42" i="4"/>
  <c r="T41" i="4"/>
  <c r="T40" i="4"/>
  <c r="T39" i="4"/>
  <c r="T38" i="4"/>
  <c r="T37" i="4"/>
  <c r="T36" i="4"/>
  <c r="D78" i="3"/>
  <c r="D77" i="3"/>
  <c r="D76" i="3"/>
  <c r="D75" i="3"/>
  <c r="D72" i="3"/>
  <c r="D71" i="3"/>
  <c r="D70" i="3"/>
  <c r="D69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4" i="3"/>
  <c r="D43" i="3"/>
  <c r="D42" i="3"/>
  <c r="D41" i="3"/>
  <c r="D40" i="3"/>
  <c r="D39" i="3"/>
  <c r="D36" i="3"/>
  <c r="D35" i="3"/>
  <c r="D34" i="3"/>
  <c r="D33" i="3"/>
  <c r="D32" i="3"/>
  <c r="D31" i="3"/>
  <c r="D28" i="3"/>
  <c r="D27" i="3"/>
  <c r="D26" i="3"/>
  <c r="D25" i="3"/>
  <c r="D22" i="3"/>
  <c r="D21" i="3"/>
  <c r="D20" i="3"/>
  <c r="D19" i="3"/>
  <c r="D15" i="3"/>
  <c r="D14" i="3"/>
  <c r="D12" i="3"/>
  <c r="D11" i="3"/>
  <c r="D10" i="3"/>
  <c r="D9" i="3"/>
  <c r="D8" i="3"/>
  <c r="D7" i="3"/>
  <c r="S42" i="4"/>
  <c r="S41" i="4"/>
  <c r="S40" i="4"/>
  <c r="S39" i="4"/>
  <c r="S38" i="4"/>
  <c r="S37" i="4"/>
  <c r="S36" i="4"/>
  <c r="W29" i="4"/>
  <c r="V27" i="4"/>
  <c r="W27" i="4"/>
  <c r="T29" i="4"/>
  <c r="V31" i="4"/>
  <c r="V39" i="4"/>
  <c r="I50" i="4"/>
  <c r="J50" i="4"/>
  <c r="V36" i="4"/>
  <c r="I47" i="4"/>
  <c r="J47" i="4"/>
  <c r="V40" i="4"/>
  <c r="I51" i="4"/>
  <c r="J51" i="4"/>
  <c r="V37" i="4"/>
  <c r="I48" i="4"/>
  <c r="J48" i="4"/>
  <c r="V41" i="4"/>
  <c r="I52" i="4"/>
  <c r="J52" i="4"/>
  <c r="V38" i="4"/>
  <c r="I49" i="4"/>
  <c r="J49" i="4"/>
  <c r="V42" i="4"/>
  <c r="I53" i="4"/>
  <c r="J53" i="4"/>
  <c r="Q29" i="4"/>
  <c r="P27" i="4"/>
  <c r="Q27" i="4"/>
  <c r="P31" i="4"/>
  <c r="N29" i="4"/>
  <c r="J27" i="4"/>
  <c r="C42" i="4"/>
  <c r="D42" i="4"/>
  <c r="E42" i="4"/>
  <c r="C53" i="4"/>
  <c r="B42" i="4"/>
  <c r="B41" i="4"/>
  <c r="C41" i="4"/>
  <c r="D41" i="4"/>
  <c r="E41" i="4"/>
  <c r="C52" i="4"/>
  <c r="B40" i="4"/>
  <c r="B39" i="4"/>
  <c r="B38" i="4"/>
  <c r="C38" i="4"/>
  <c r="D38" i="4"/>
  <c r="E38" i="4"/>
  <c r="C49" i="4"/>
  <c r="C37" i="4"/>
  <c r="B37" i="4"/>
  <c r="B36" i="4"/>
  <c r="J31" i="4"/>
  <c r="H29" i="4"/>
  <c r="C29" i="4"/>
  <c r="E31" i="4"/>
  <c r="E27" i="4"/>
  <c r="E98" i="3"/>
  <c r="E97" i="3"/>
  <c r="E96" i="3"/>
  <c r="E95" i="3"/>
  <c r="E91" i="3"/>
  <c r="E87" i="3"/>
  <c r="E86" i="3"/>
  <c r="E85" i="3"/>
  <c r="E84" i="3"/>
  <c r="D37" i="4"/>
  <c r="E37" i="4"/>
  <c r="C48" i="4"/>
  <c r="D48" i="4"/>
  <c r="C36" i="4"/>
  <c r="D36" i="4"/>
  <c r="E36" i="4"/>
  <c r="C47" i="4"/>
  <c r="C39" i="4"/>
  <c r="D39" i="4"/>
  <c r="E39" i="4"/>
  <c r="C50" i="4"/>
  <c r="C40" i="4"/>
  <c r="D40" i="4"/>
  <c r="E40" i="4"/>
  <c r="C51" i="4"/>
  <c r="D50" i="4"/>
  <c r="G39" i="4"/>
  <c r="H39" i="4"/>
  <c r="D49" i="4"/>
  <c r="G38" i="4"/>
  <c r="H38" i="4"/>
  <c r="D53" i="4"/>
  <c r="G42" i="4"/>
  <c r="H42" i="4"/>
  <c r="D52" i="4"/>
  <c r="G41" i="4"/>
  <c r="H41" i="4"/>
  <c r="D47" i="4"/>
  <c r="G36" i="4"/>
  <c r="H36" i="4"/>
  <c r="D51" i="4"/>
  <c r="G40" i="4"/>
  <c r="H40" i="4"/>
  <c r="E32" i="3"/>
  <c r="E57" i="3"/>
  <c r="E19" i="3"/>
  <c r="E48" i="3"/>
  <c r="E72" i="3"/>
  <c r="E11" i="3"/>
  <c r="E42" i="3"/>
  <c r="E65" i="3"/>
  <c r="E7" i="3"/>
  <c r="E36" i="3"/>
  <c r="E61" i="3"/>
  <c r="E10" i="3"/>
  <c r="E34" i="3"/>
  <c r="E54" i="3"/>
  <c r="E75" i="3"/>
  <c r="E8" i="3"/>
  <c r="E39" i="3"/>
  <c r="E63" i="3"/>
  <c r="E26" i="3"/>
  <c r="E20" i="3"/>
  <c r="E49" i="3"/>
  <c r="E76" i="3"/>
  <c r="E12" i="3"/>
  <c r="E43" i="3"/>
  <c r="E70" i="3"/>
  <c r="E15" i="3"/>
  <c r="E40" i="3"/>
  <c r="E58" i="3"/>
  <c r="G37" i="4"/>
  <c r="H37" i="4"/>
  <c r="I37" i="4"/>
  <c r="J37" i="4"/>
  <c r="E48" i="4"/>
  <c r="E14" i="3"/>
  <c r="E47" i="3"/>
  <c r="E71" i="3"/>
  <c r="E33" i="3"/>
  <c r="E59" i="3"/>
  <c r="E27" i="3"/>
  <c r="E55" i="3"/>
  <c r="E21" i="3"/>
  <c r="E51" i="3"/>
  <c r="E77" i="3"/>
  <c r="E22" i="3"/>
  <c r="E44" i="3"/>
  <c r="E62" i="3"/>
  <c r="E25" i="3"/>
  <c r="E52" i="3"/>
  <c r="E78" i="3"/>
  <c r="E9" i="3"/>
  <c r="E41" i="3"/>
  <c r="E64" i="3"/>
  <c r="E35" i="3"/>
  <c r="E60" i="3"/>
  <c r="E31" i="3"/>
  <c r="E56" i="3"/>
  <c r="E28" i="3"/>
  <c r="E50" i="3"/>
  <c r="E69" i="3"/>
  <c r="I40" i="4"/>
  <c r="J40" i="4"/>
  <c r="E51" i="4"/>
  <c r="I41" i="4"/>
  <c r="J41" i="4"/>
  <c r="E52" i="4"/>
  <c r="I42" i="4"/>
  <c r="J42" i="4"/>
  <c r="E53" i="4"/>
  <c r="I39" i="4"/>
  <c r="J39" i="4"/>
  <c r="E50" i="4"/>
  <c r="I36" i="4"/>
  <c r="J36" i="4"/>
  <c r="E47" i="4"/>
  <c r="I38" i="4"/>
  <c r="J38" i="4"/>
  <c r="E49" i="4"/>
  <c r="F48" i="4"/>
  <c r="M37" i="4"/>
  <c r="N37" i="4"/>
  <c r="F47" i="4"/>
  <c r="M36" i="4"/>
  <c r="N36" i="4"/>
  <c r="F51" i="4"/>
  <c r="M40" i="4"/>
  <c r="N40" i="4"/>
  <c r="F50" i="4"/>
  <c r="M39" i="4"/>
  <c r="N39" i="4"/>
  <c r="F49" i="4"/>
  <c r="M38" i="4"/>
  <c r="N38" i="4"/>
  <c r="F53" i="4"/>
  <c r="M42" i="4"/>
  <c r="N42" i="4"/>
  <c r="F52" i="4"/>
  <c r="M41" i="4"/>
  <c r="N41" i="4"/>
  <c r="O41" i="4"/>
  <c r="P41" i="4"/>
  <c r="G52" i="4"/>
  <c r="H52" i="4"/>
  <c r="O38" i="4"/>
  <c r="P38" i="4"/>
  <c r="G49" i="4"/>
  <c r="H49" i="4"/>
  <c r="O40" i="4"/>
  <c r="P40" i="4"/>
  <c r="G51" i="4"/>
  <c r="H51" i="4"/>
  <c r="O37" i="4"/>
  <c r="P37" i="4"/>
  <c r="G48" i="4"/>
  <c r="H48" i="4"/>
  <c r="O42" i="4"/>
  <c r="P42" i="4"/>
  <c r="G53" i="4"/>
  <c r="H53" i="4"/>
  <c r="O39" i="4"/>
  <c r="P39" i="4"/>
  <c r="G50" i="4"/>
  <c r="H50" i="4"/>
  <c r="O36" i="4"/>
  <c r="P36" i="4"/>
  <c r="G47" i="4"/>
  <c r="H47" i="4"/>
</calcChain>
</file>

<file path=xl/sharedStrings.xml><?xml version="1.0" encoding="utf-8"?>
<sst xmlns="http://schemas.openxmlformats.org/spreadsheetml/2006/main" count="220" uniqueCount="193">
  <si>
    <t>AER APPROVED</t>
  </si>
  <si>
    <t>Code</t>
  </si>
  <si>
    <t>Alternative Control Service - Fee Based</t>
  </si>
  <si>
    <t xml:space="preserve">Field Officer Visits – Existing Premises </t>
  </si>
  <si>
    <t>SPRDB</t>
  </si>
  <si>
    <t>Special read (basic meter)</t>
  </si>
  <si>
    <t>SPRDI</t>
  </si>
  <si>
    <t>Special read (interval meter)</t>
  </si>
  <si>
    <t>RECFIB</t>
  </si>
  <si>
    <t>Re-energise (fuse insert)—BH (unit rate)</t>
  </si>
  <si>
    <t>DEENBH</t>
  </si>
  <si>
    <t>De-energise (fuse removal)—BH (unit rate)</t>
  </si>
  <si>
    <t>EXREAH</t>
  </si>
  <si>
    <t>Express move in re-energise (fuse insert) AH (unit rate)</t>
  </si>
  <si>
    <t>RECFAG</t>
  </si>
  <si>
    <t>Re-energise (fuse insert)—AH (unit rate)</t>
  </si>
  <si>
    <t>DEENAH</t>
  </si>
  <si>
    <t>De-energise (fuse removal)—AH (unit rate)</t>
  </si>
  <si>
    <t>SPRER</t>
  </si>
  <si>
    <t>Express move in re-energise (fuse insert) BH (unit rate)</t>
  </si>
  <si>
    <t>DEENPS</t>
  </si>
  <si>
    <t xml:space="preserve">Temporary Supplies (exc inspection) – </t>
  </si>
  <si>
    <t xml:space="preserve">Coincident Disconnection </t>
  </si>
  <si>
    <t>TSCSPB</t>
  </si>
  <si>
    <t>Standard single phase—BH (unit rate)</t>
  </si>
  <si>
    <t>TSCMPB</t>
  </si>
  <si>
    <t>Multi phase to 100A—BH (unit rate)</t>
  </si>
  <si>
    <t>TSCSPA</t>
  </si>
  <si>
    <t>Standard single phase—AH (unit rate)</t>
  </si>
  <si>
    <t>TSCMPA</t>
  </si>
  <si>
    <t>Multi phase to 100A—AH (unit rate)</t>
  </si>
  <si>
    <t xml:space="preserve">New Connection where United Energy is the Responsible Person </t>
  </si>
  <si>
    <t>SPHCBG</t>
  </si>
  <si>
    <t>Single phase single element—BH (unit rate)</t>
  </si>
  <si>
    <t>SPH2EB</t>
  </si>
  <si>
    <t>Single phase two element (off-peak)—BH (unit rate)</t>
  </si>
  <si>
    <t>MPHCBG</t>
  </si>
  <si>
    <t>Three phase direct connected—BH (unit rate)</t>
  </si>
  <si>
    <t>SPHCAG</t>
  </si>
  <si>
    <t>Single phase single element—AH (unit rate)</t>
  </si>
  <si>
    <t>SPH2EA</t>
  </si>
  <si>
    <t>Single phase two element (off-peak)—AH (unit rate)</t>
  </si>
  <si>
    <t>MPHCAG</t>
  </si>
  <si>
    <t>Three phase direct connected—AH (unit rate)</t>
  </si>
  <si>
    <t>New Connections – where United Energy is Not the Responsible Person</t>
  </si>
  <si>
    <t>SPNRPB</t>
  </si>
  <si>
    <t>SP2NRB</t>
  </si>
  <si>
    <t>MPNRPB</t>
  </si>
  <si>
    <t>SPNRPA</t>
  </si>
  <si>
    <t>SP2NRA</t>
  </si>
  <si>
    <t xml:space="preserve">  </t>
  </si>
  <si>
    <t>MPNRPA</t>
  </si>
  <si>
    <t>Service Vehicle Visits (without inspection)</t>
  </si>
  <si>
    <t>TVMINB</t>
  </si>
  <si>
    <t>Service truck – first 30 minutes—BH (unit rate)</t>
  </si>
  <si>
    <t>TVADDB</t>
  </si>
  <si>
    <t>Each additional 15 minutes—BH (unit rate)</t>
  </si>
  <si>
    <t>WTVBH</t>
  </si>
  <si>
    <t>Wasted service truck visit—BH (unit rate)</t>
  </si>
  <si>
    <t>TVMINA</t>
  </si>
  <si>
    <t>Service truck – first 30 minutes (2 hr min)—AH (unit rate)</t>
  </si>
  <si>
    <t>TVADDA</t>
  </si>
  <si>
    <t>Each additional 15 minutes—AH (unit rate)</t>
  </si>
  <si>
    <t>WTVAH</t>
  </si>
  <si>
    <t>Wasted service truck visit—AH (unit rate)</t>
  </si>
  <si>
    <t>TVAD1B</t>
  </si>
  <si>
    <t>Truck Visit + 1x additional 15 mins BH</t>
  </si>
  <si>
    <t>TVAD2B</t>
  </si>
  <si>
    <t>Truck Visit + 2x additional 15 mins BH</t>
  </si>
  <si>
    <t>TVAD3B</t>
  </si>
  <si>
    <t>Truck Visit + 3x additional 15 mins BH</t>
  </si>
  <si>
    <t>TVAD4B</t>
  </si>
  <si>
    <t>Truck Visit + 4x additional 15 mins BH</t>
  </si>
  <si>
    <t>TVAD5B</t>
  </si>
  <si>
    <t>Truck Visit + 5x additional 15 mins BH</t>
  </si>
  <si>
    <t>TVAD6B</t>
  </si>
  <si>
    <t>Truck Visit + 6x additional 15 mins BH</t>
  </si>
  <si>
    <t>TVAD1A</t>
  </si>
  <si>
    <t>Truck Visit + 1x additional 15 mins AH</t>
  </si>
  <si>
    <t>TVAD2A</t>
  </si>
  <si>
    <t>Truck Visit + 2x additional 15 mins AH</t>
  </si>
  <si>
    <t>TVAD3A</t>
  </si>
  <si>
    <t>Truck Visit + 3x additional 15 mins AH</t>
  </si>
  <si>
    <t>TVAD4A</t>
  </si>
  <si>
    <t>Truck Visit + 4x additional 15 mins AH</t>
  </si>
  <si>
    <t>TVAD5A</t>
  </si>
  <si>
    <t>Truck Visit + 5x additional 15 mins AH</t>
  </si>
  <si>
    <t>TVAD6A</t>
  </si>
  <si>
    <t>Truck Visit + 6x additional 15 mins AH</t>
  </si>
  <si>
    <t xml:space="preserve">Meter Equipment Test </t>
  </si>
  <si>
    <t>MTSPFM</t>
  </si>
  <si>
    <t>Single phase</t>
  </si>
  <si>
    <t>MTSPAD</t>
  </si>
  <si>
    <t>Single phase (each additional meter)</t>
  </si>
  <si>
    <t>MTMPFM</t>
  </si>
  <si>
    <t>Multi phase</t>
  </si>
  <si>
    <t>MTMPAM</t>
  </si>
  <si>
    <t>Multi phase (each additional meter)</t>
  </si>
  <si>
    <t xml:space="preserve">Temporary Supplies (exc inspection) Where United Energy is not the Responsible Person </t>
  </si>
  <si>
    <t>TSSNRD</t>
  </si>
  <si>
    <t>Single Phase Servicing and Energisation only BH</t>
  </si>
  <si>
    <t>TSMNRD</t>
  </si>
  <si>
    <t>Multi Phase Servicing and Energisation only BH</t>
  </si>
  <si>
    <t>TSSNRA</t>
  </si>
  <si>
    <t>Single Phase Servicing and Energisation only AH</t>
  </si>
  <si>
    <t>TSMNRA</t>
  </si>
  <si>
    <t>Multi Phase Servicing and Energisation only AH</t>
  </si>
  <si>
    <t>AMI Exit Service</t>
  </si>
  <si>
    <t>EXISPH</t>
  </si>
  <si>
    <t>Single Phase Single Element Meter</t>
  </si>
  <si>
    <t>EXISP2</t>
  </si>
  <si>
    <t>Single Phase Single Element Meter with Contactor</t>
  </si>
  <si>
    <t>EXI3PH</t>
  </si>
  <si>
    <t>Three Phase Direct Connected Meter</t>
  </si>
  <si>
    <t>EXI3CT</t>
  </si>
  <si>
    <t>Three Phase Current Transformer Connected Meter</t>
  </si>
  <si>
    <t>AMI Charges &lt;160</t>
  </si>
  <si>
    <t>1PNOP</t>
  </si>
  <si>
    <t>Single Phase non off peak meter</t>
  </si>
  <si>
    <t>1POP</t>
  </si>
  <si>
    <t>Single phase off peak meter *</t>
  </si>
  <si>
    <t>3DCL</t>
  </si>
  <si>
    <t>Three phase direct connected meter</t>
  </si>
  <si>
    <t>3CTL</t>
  </si>
  <si>
    <t>Three phase current transformer connecter meter</t>
  </si>
  <si>
    <t>Prescribed Metering Service Charge</t>
  </si>
  <si>
    <t>NUOS</t>
  </si>
  <si>
    <t>Unmetered Supplies – Public Lighting (Per light)</t>
  </si>
  <si>
    <t>Remote AMI Services</t>
  </si>
  <si>
    <t>MECFRM</t>
  </si>
  <si>
    <t>Remote Meter Configuration</t>
  </si>
  <si>
    <t>SPRDRM</t>
  </si>
  <si>
    <t>Remote Special Meter Reading</t>
  </si>
  <si>
    <t>REENRM</t>
  </si>
  <si>
    <t>Remote Re-Energise</t>
  </si>
  <si>
    <t>DEENRM</t>
  </si>
  <si>
    <t>Remote de-Energise</t>
  </si>
  <si>
    <t>AER - Labour Price Growth (Final Decision May 2016)</t>
  </si>
  <si>
    <t>CPI</t>
  </si>
  <si>
    <t>AER 2017</t>
  </si>
  <si>
    <t>Labour Price Growth</t>
  </si>
  <si>
    <t>Jun'16</t>
  </si>
  <si>
    <t>Jun'15</t>
  </si>
  <si>
    <t>Price change
CPI + Labour Price Growth</t>
  </si>
  <si>
    <t>2017 - AER Tariff Submission</t>
  </si>
  <si>
    <t>Final Decision (May 2016)
2016 Rate
(Ex GST)</t>
  </si>
  <si>
    <t>2017 Rate
Ex GST</t>
  </si>
  <si>
    <t>2017 Rate
(Incl GST)</t>
  </si>
  <si>
    <t>2016 Rate</t>
  </si>
  <si>
    <t>2016 Rate
+ CPI</t>
  </si>
  <si>
    <t>Labour
Price Growth</t>
  </si>
  <si>
    <t>2017 Rate
(2016 + CPI + Labour Growth)</t>
  </si>
  <si>
    <t>Field worker - one person - BH</t>
  </si>
  <si>
    <t>Field worker - one person - AH</t>
  </si>
  <si>
    <t>Field worker - one person plus vehicle - BH</t>
  </si>
  <si>
    <t>Field worker - one person plus vehicle - AH</t>
  </si>
  <si>
    <t>Administration - BH</t>
  </si>
  <si>
    <t>Senior engineer - BH</t>
  </si>
  <si>
    <t>Project planner - BH</t>
  </si>
  <si>
    <t>UE hourly charge out rates for quoted alternative control services based on AER Final decision (May 2016)</t>
  </si>
  <si>
    <t>Alternative Control Service - Metering Services</t>
  </si>
  <si>
    <t>2018 Rate
Ex GST</t>
  </si>
  <si>
    <t>2018 Rate
(Incl GST)</t>
  </si>
  <si>
    <t>2018 - AER Tariff Submission</t>
  </si>
  <si>
    <t>2017 Rate</t>
  </si>
  <si>
    <t>2017 Rate
+ CPI</t>
  </si>
  <si>
    <t>2018 Rate
(2017 + CPI + Labour Growth)</t>
  </si>
  <si>
    <t>Jun'17</t>
  </si>
  <si>
    <t>AER 2018</t>
  </si>
  <si>
    <t>AER 2019</t>
  </si>
  <si>
    <t>2019
(Ex GST)
As per Tariff Model</t>
  </si>
  <si>
    <t>2018 Rate</t>
  </si>
  <si>
    <t>2018 Rate
+ CPI</t>
  </si>
  <si>
    <t>2019 - AER Tariff Submission</t>
  </si>
  <si>
    <t>2019 Rate
(2018 + CPI + Labour Growth)</t>
  </si>
  <si>
    <t>2019 Rate
Ex GST</t>
  </si>
  <si>
    <t>2019 Rate
(Incl GST)</t>
  </si>
  <si>
    <t>Jun'18</t>
  </si>
  <si>
    <t>2019
(Ex GST)
AS per PTRM Metering Exit Fees Model</t>
  </si>
  <si>
    <t>De-energisation point of attachment (pole/pit/premise)</t>
  </si>
  <si>
    <t>2019
(Ex GST)</t>
  </si>
  <si>
    <r>
      <t xml:space="preserve">2020
(Ex GST)
</t>
    </r>
    <r>
      <rPr>
        <b/>
        <sz val="10"/>
        <color rgb="FFFF0000"/>
        <rFont val="Arial"/>
        <family val="2"/>
      </rPr>
      <t>Updated by CPI + X</t>
    </r>
  </si>
  <si>
    <t>2020
(Inc GST)</t>
  </si>
  <si>
    <t>Jun'19</t>
  </si>
  <si>
    <t>2019 Rate</t>
  </si>
  <si>
    <t>2019 Rate
+ CPI</t>
  </si>
  <si>
    <t>2020 Rate
(2019 + CPI + Labour Growth)</t>
  </si>
  <si>
    <t>2020 - AER Tariff Submission</t>
  </si>
  <si>
    <t>2020 Rate
Ex GST</t>
  </si>
  <si>
    <t>2020 Rate
(Incl GST)</t>
  </si>
  <si>
    <t>AER 2020</t>
  </si>
  <si>
    <t>2020
(Ex GST)
AS per PTRM Metering Exit Fees Model</t>
  </si>
  <si>
    <t>2020
(Ex GST)
As per Tariff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</si>
</sst>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;\-&quot;$&quot;#,##0.0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&quot;$&quot;#,##0.00"/>
    <numFmt numFmtId="165" formatCode="_-* #,##0.00_-;[Red]\(#,##0.00\)_-;_-* &quot;-&quot;??_-;_-@_-"/>
    <numFmt numFmtId="166" formatCode="0.0%"/>
    <numFmt numFmtId="167" formatCode="&quot;$&quot;#,##0.000"/>
    <numFmt numFmtId="168" formatCode="0.0"/>
    <numFmt numFmtId="169" formatCode="&quot;$&quot;#,##0.00000"/>
    <numFmt numFmtId="170" formatCode="&quot;$&quot;#,##0.000000000"/>
    <numFmt numFmtId="171" formatCode="0.0000000"/>
    <numFmt numFmtId="172" formatCode="0.0000"/>
    <numFmt numFmtId="173" formatCode="_-* #,##0.0000_-;\-* #,##0.0000_-;_-* &quot;-&quot;??_-;_-@_-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indexed="21"/>
      <name val="Arial"/>
      <family val="2"/>
    </font>
    <font>
      <b/>
      <sz val="10"/>
      <name val="Arial Bold"/>
    </font>
    <font>
      <sz val="9"/>
      <name val="AGaramond"/>
    </font>
    <font>
      <sz val="10"/>
      <name val="Times New Roman"/>
      <family val="1"/>
    </font>
    <font>
      <sz val="10"/>
      <name val="MS Sans Serif"/>
      <family val="2"/>
    </font>
    <font>
      <sz val="9"/>
      <name val="GillSans"/>
      <family val="2"/>
    </font>
    <font>
      <sz val="9"/>
      <name val="GillSans Light"/>
      <family val="2"/>
    </font>
    <font>
      <b/>
      <sz val="8.5"/>
      <name val="Univers 65"/>
      <family val="2"/>
    </font>
    <font>
      <sz val="8"/>
      <name val="Arial"/>
      <family val="2"/>
    </font>
    <font>
      <sz val="12"/>
      <color indexed="14"/>
      <name val="Arial"/>
      <family val="2"/>
    </font>
    <font>
      <sz val="8.5"/>
      <name val="Univers 55"/>
      <family val="2"/>
    </font>
    <font>
      <b/>
      <sz val="10"/>
      <name val="MS Sans Serif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2"/>
      <color indexed="12"/>
      <name val="Arial MT"/>
    </font>
    <font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165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9" borderId="0"/>
    <xf numFmtId="0" fontId="14" fillId="0" borderId="0"/>
    <xf numFmtId="165" fontId="1" fillId="0" borderId="0"/>
    <xf numFmtId="165" fontId="13" fillId="0" borderId="0"/>
    <xf numFmtId="0" fontId="15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6" fillId="0" borderId="2">
      <alignment horizontal="center"/>
    </xf>
    <xf numFmtId="3" fontId="9" fillId="0" borderId="0" applyFont="0" applyFill="0" applyBorder="0" applyAlignment="0" applyProtection="0"/>
    <xf numFmtId="0" fontId="9" fillId="10" borderId="0" applyNumberFormat="0" applyFont="0" applyBorder="0" applyAlignment="0" applyProtection="0"/>
    <xf numFmtId="165" fontId="13" fillId="0" borderId="0"/>
    <xf numFmtId="0" fontId="1" fillId="0" borderId="0"/>
    <xf numFmtId="0" fontId="17" fillId="0" borderId="0"/>
    <xf numFmtId="0" fontId="18" fillId="0" borderId="0"/>
    <xf numFmtId="10" fontId="1" fillId="0" borderId="0"/>
    <xf numFmtId="0" fontId="19" fillId="0" borderId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63">
    <xf numFmtId="165" fontId="0" fillId="0" borderId="0" xfId="0"/>
    <xf numFmtId="0" fontId="1" fillId="0" borderId="0" xfId="1"/>
    <xf numFmtId="164" fontId="3" fillId="0" borderId="2" xfId="1" applyNumberFormat="1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5" fillId="0" borderId="1" xfId="2" applyFont="1" applyBorder="1" applyAlignment="1">
      <alignment horizontal="justify"/>
    </xf>
    <xf numFmtId="164" fontId="2" fillId="6" borderId="3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0" fontId="1" fillId="0" borderId="4" xfId="1" applyBorder="1" applyAlignment="1">
      <alignment horizontal="center"/>
    </xf>
    <xf numFmtId="0" fontId="2" fillId="0" borderId="4" xfId="1" applyFont="1" applyBorder="1"/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7" borderId="4" xfId="1" applyFont="1" applyFill="1" applyBorder="1"/>
    <xf numFmtId="0" fontId="1" fillId="0" borderId="4" xfId="1" applyBorder="1"/>
    <xf numFmtId="164" fontId="2" fillId="0" borderId="5" xfId="1" applyNumberFormat="1" applyFont="1" applyFill="1" applyBorder="1"/>
    <xf numFmtId="164" fontId="2" fillId="0" borderId="4" xfId="1" applyNumberFormat="1" applyFont="1" applyBorder="1"/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0" fontId="1" fillId="0" borderId="8" xfId="1" applyBorder="1"/>
    <xf numFmtId="164" fontId="2" fillId="0" borderId="8" xfId="1" applyNumberFormat="1" applyFont="1" applyFill="1" applyBorder="1"/>
    <xf numFmtId="0" fontId="2" fillId="0" borderId="6" xfId="1" applyFont="1" applyBorder="1" applyAlignment="1">
      <alignment horizontal="center"/>
    </xf>
    <xf numFmtId="164" fontId="2" fillId="0" borderId="4" xfId="1" applyNumberFormat="1" applyFont="1" applyFill="1" applyBorder="1"/>
    <xf numFmtId="164" fontId="2" fillId="0" borderId="6" xfId="1" applyNumberFormat="1" applyFont="1" applyBorder="1"/>
    <xf numFmtId="0" fontId="2" fillId="8" borderId="4" xfId="1" applyFont="1" applyFill="1" applyBorder="1"/>
    <xf numFmtId="0" fontId="2" fillId="0" borderId="8" xfId="1" applyFont="1" applyBorder="1" applyAlignment="1">
      <alignment horizontal="center"/>
    </xf>
    <xf numFmtId="164" fontId="2" fillId="0" borderId="8" xfId="1" applyNumberFormat="1" applyFont="1" applyBorder="1"/>
    <xf numFmtId="0" fontId="2" fillId="7" borderId="4" xfId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5" fontId="2" fillId="0" borderId="4" xfId="0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Border="1"/>
    <xf numFmtId="164" fontId="2" fillId="0" borderId="0" xfId="1" applyNumberFormat="1" applyFont="1" applyBorder="1"/>
    <xf numFmtId="165" fontId="6" fillId="0" borderId="1" xfId="0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0" xfId="1" applyAlignment="1">
      <alignment horizontal="center"/>
    </xf>
    <xf numFmtId="164" fontId="2" fillId="0" borderId="0" xfId="1" applyNumberFormat="1" applyFont="1"/>
    <xf numFmtId="165" fontId="2" fillId="0" borderId="4" xfId="0" applyFont="1" applyBorder="1" applyAlignment="1">
      <alignment horizontal="center" vertical="top" wrapText="1"/>
    </xf>
    <xf numFmtId="0" fontId="0" fillId="0" borderId="4" xfId="0" applyNumberFormat="1" applyBorder="1"/>
    <xf numFmtId="0" fontId="2" fillId="0" borderId="4" xfId="3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left"/>
    </xf>
    <xf numFmtId="0" fontId="2" fillId="0" borderId="8" xfId="3" applyFont="1" applyFill="1" applyBorder="1" applyAlignment="1" applyProtection="1">
      <alignment horizontal="center"/>
      <protection locked="0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Fill="1" applyBorder="1"/>
    <xf numFmtId="0" fontId="2" fillId="6" borderId="6" xfId="1" applyFont="1" applyFill="1" applyBorder="1" applyAlignment="1">
      <alignment horizontal="center" wrapText="1"/>
    </xf>
    <xf numFmtId="0" fontId="2" fillId="8" borderId="15" xfId="0" applyNumberFormat="1" applyFont="1" applyFill="1" applyBorder="1" applyAlignment="1">
      <alignment horizontal="center"/>
    </xf>
    <xf numFmtId="0" fontId="2" fillId="8" borderId="6" xfId="18" applyNumberFormat="1" applyFont="1" applyFill="1" applyBorder="1" applyAlignment="1">
      <alignment horizontal="center"/>
    </xf>
    <xf numFmtId="0" fontId="2" fillId="8" borderId="14" xfId="18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/>
    </xf>
    <xf numFmtId="0" fontId="1" fillId="8" borderId="8" xfId="18" applyNumberFormat="1" applyFont="1" applyFill="1" applyBorder="1"/>
    <xf numFmtId="0" fontId="1" fillId="8" borderId="2" xfId="18" applyNumberFormat="1" applyFont="1" applyFill="1" applyBorder="1"/>
    <xf numFmtId="0" fontId="2" fillId="0" borderId="0" xfId="0" applyNumberFormat="1" applyFont="1" applyAlignment="1">
      <alignment horizontal="center"/>
    </xf>
    <xf numFmtId="10" fontId="2" fillId="0" borderId="8" xfId="18" applyNumberFormat="1" applyFont="1" applyBorder="1" applyAlignment="1">
      <alignment horizontal="center"/>
    </xf>
    <xf numFmtId="10" fontId="2" fillId="0" borderId="13" xfId="18" applyNumberFormat="1" applyFont="1" applyBorder="1" applyAlignment="1">
      <alignment horizontal="center"/>
    </xf>
    <xf numFmtId="10" fontId="2" fillId="0" borderId="1" xfId="18" applyNumberFormat="1" applyFont="1" applyFill="1" applyBorder="1" applyAlignment="1">
      <alignment horizontal="center"/>
    </xf>
    <xf numFmtId="0" fontId="0" fillId="0" borderId="5" xfId="0" applyNumberFormat="1" applyBorder="1"/>
    <xf numFmtId="0" fontId="1" fillId="0" borderId="0" xfId="18" applyNumberFormat="1" applyFont="1" applyBorder="1"/>
    <xf numFmtId="166" fontId="2" fillId="0" borderId="0" xfId="1" applyNumberFormat="1" applyFont="1" applyFill="1" applyBorder="1" applyAlignment="1">
      <alignment horizontal="center" vertical="center"/>
    </xf>
    <xf numFmtId="0" fontId="2" fillId="5" borderId="0" xfId="0" applyNumberFormat="1" applyFont="1" applyFill="1" applyAlignment="1">
      <alignment wrapText="1"/>
    </xf>
    <xf numFmtId="166" fontId="2" fillId="5" borderId="0" xfId="1" applyNumberFormat="1" applyFont="1" applyFill="1" applyBorder="1" applyAlignment="1">
      <alignment horizontal="center" vertical="center"/>
    </xf>
    <xf numFmtId="0" fontId="0" fillId="0" borderId="16" xfId="0" applyNumberFormat="1" applyBorder="1"/>
    <xf numFmtId="0" fontId="2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164" fontId="2" fillId="3" borderId="1" xfId="1" applyNumberFormat="1" applyFont="1" applyFill="1" applyBorder="1" applyAlignment="1">
      <alignment horizontal="center" wrapText="1"/>
    </xf>
    <xf numFmtId="0" fontId="2" fillId="0" borderId="4" xfId="0" applyNumberFormat="1" applyFont="1" applyBorder="1"/>
    <xf numFmtId="0" fontId="2" fillId="0" borderId="11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1" fillId="0" borderId="4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0" fillId="0" borderId="10" xfId="0" applyNumberFormat="1" applyBorder="1"/>
    <xf numFmtId="169" fontId="0" fillId="0" borderId="6" xfId="0" applyNumberFormat="1" applyBorder="1"/>
    <xf numFmtId="170" fontId="0" fillId="0" borderId="6" xfId="0" applyNumberFormat="1" applyBorder="1"/>
    <xf numFmtId="164" fontId="0" fillId="0" borderId="7" xfId="0" applyNumberFormat="1" applyBorder="1"/>
    <xf numFmtId="169" fontId="0" fillId="0" borderId="4" xfId="0" applyNumberFormat="1" applyBorder="1"/>
    <xf numFmtId="170" fontId="0" fillId="0" borderId="4" xfId="0" applyNumberFormat="1" applyBorder="1"/>
    <xf numFmtId="164" fontId="2" fillId="0" borderId="0" xfId="0" applyNumberFormat="1" applyFont="1" applyFill="1" applyBorder="1"/>
    <xf numFmtId="0" fontId="1" fillId="0" borderId="4" xfId="0" applyNumberFormat="1" applyFont="1" applyFill="1" applyBorder="1"/>
    <xf numFmtId="166" fontId="0" fillId="0" borderId="0" xfId="0" applyNumberFormat="1"/>
    <xf numFmtId="0" fontId="1" fillId="0" borderId="8" xfId="0" applyNumberFormat="1" applyFont="1" applyFill="1" applyBorder="1"/>
    <xf numFmtId="166" fontId="0" fillId="0" borderId="8" xfId="0" applyNumberFormat="1" applyBorder="1"/>
    <xf numFmtId="0" fontId="0" fillId="0" borderId="8" xfId="0" applyNumberFormat="1" applyBorder="1"/>
    <xf numFmtId="0" fontId="0" fillId="0" borderId="11" xfId="0" applyNumberFormat="1" applyBorder="1"/>
    <xf numFmtId="0" fontId="1" fillId="0" borderId="0" xfId="0" applyNumberFormat="1" applyFont="1" applyFill="1" applyBorder="1"/>
    <xf numFmtId="166" fontId="0" fillId="0" borderId="0" xfId="0" applyNumberFormat="1" applyBorder="1"/>
    <xf numFmtId="166" fontId="0" fillId="0" borderId="0" xfId="0" applyNumberFormat="1" applyFill="1" applyBorder="1"/>
    <xf numFmtId="0" fontId="2" fillId="0" borderId="0" xfId="0" applyNumberFormat="1" applyFont="1" applyFill="1" applyBorder="1" applyAlignment="1">
      <alignment horizontal="center" wrapText="1"/>
    </xf>
    <xf numFmtId="0" fontId="2" fillId="0" borderId="0" xfId="18" applyNumberFormat="1" applyFont="1" applyFill="1" applyBorder="1" applyAlignment="1">
      <alignment wrapText="1"/>
    </xf>
    <xf numFmtId="0" fontId="1" fillId="0" borderId="0" xfId="18" applyNumberFormat="1" applyFont="1" applyFill="1" applyBorder="1"/>
    <xf numFmtId="0" fontId="2" fillId="0" borderId="0" xfId="18" applyNumberFormat="1" applyFont="1" applyFill="1" applyBorder="1"/>
    <xf numFmtId="0" fontId="2" fillId="0" borderId="0" xfId="18" applyNumberFormat="1" applyFont="1" applyFill="1" applyBorder="1" applyAlignment="1">
      <alignment horizontal="center" wrapText="1"/>
    </xf>
    <xf numFmtId="165" fontId="1" fillId="0" borderId="0" xfId="0" applyFont="1" applyFill="1" applyBorder="1" applyAlignment="1">
      <alignment wrapText="1"/>
    </xf>
    <xf numFmtId="8" fontId="2" fillId="0" borderId="0" xfId="0" applyNumberFormat="1" applyFont="1" applyFill="1" applyBorder="1" applyAlignment="1">
      <alignment wrapText="1"/>
    </xf>
    <xf numFmtId="164" fontId="2" fillId="6" borderId="1" xfId="1" applyNumberFormat="1" applyFont="1" applyFill="1" applyBorder="1" applyAlignment="1">
      <alignment horizontal="center" wrapText="1"/>
    </xf>
    <xf numFmtId="0" fontId="2" fillId="7" borderId="6" xfId="1" applyFont="1" applyFill="1" applyBorder="1"/>
    <xf numFmtId="164" fontId="2" fillId="0" borderId="0" xfId="1" applyNumberFormat="1" applyFont="1" applyFill="1" applyBorder="1"/>
    <xf numFmtId="0" fontId="1" fillId="0" borderId="14" xfId="1" applyBorder="1" applyAlignment="1">
      <alignment horizontal="center"/>
    </xf>
    <xf numFmtId="167" fontId="2" fillId="0" borderId="4" xfId="1" applyNumberFormat="1" applyFont="1" applyBorder="1"/>
    <xf numFmtId="165" fontId="1" fillId="0" borderId="4" xfId="0" applyFont="1" applyBorder="1" applyAlignment="1">
      <alignment vertical="top" wrapText="1"/>
    </xf>
    <xf numFmtId="0" fontId="2" fillId="7" borderId="6" xfId="1" applyFont="1" applyFill="1" applyBorder="1" applyAlignment="1">
      <alignment wrapText="1"/>
    </xf>
    <xf numFmtId="164" fontId="2" fillId="0" borderId="2" xfId="1" applyNumberFormat="1" applyFont="1" applyFill="1" applyBorder="1"/>
    <xf numFmtId="164" fontId="2" fillId="0" borderId="2" xfId="1" applyNumberFormat="1" applyFont="1" applyBorder="1"/>
    <xf numFmtId="0" fontId="2" fillId="7" borderId="1" xfId="1" applyFont="1" applyFill="1" applyBorder="1"/>
    <xf numFmtId="167" fontId="2" fillId="0" borderId="4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164" fontId="2" fillId="0" borderId="0" xfId="0" applyNumberFormat="1" applyFont="1" applyBorder="1"/>
    <xf numFmtId="0" fontId="0" fillId="0" borderId="0" xfId="0" applyNumberFormat="1" applyBorder="1" applyAlignment="1"/>
    <xf numFmtId="0" fontId="2" fillId="0" borderId="0" xfId="0" applyNumberFormat="1" applyFont="1" applyBorder="1" applyAlignment="1">
      <alignment horizontal="center" wrapText="1"/>
    </xf>
    <xf numFmtId="164" fontId="0" fillId="0" borderId="6" xfId="0" applyNumberFormat="1" applyBorder="1"/>
    <xf numFmtId="164" fontId="0" fillId="0" borderId="4" xfId="0" applyNumberFormat="1" applyBorder="1"/>
    <xf numFmtId="164" fontId="0" fillId="0" borderId="8" xfId="0" applyNumberFormat="1" applyBorder="1"/>
    <xf numFmtId="0" fontId="2" fillId="5" borderId="0" xfId="0" applyNumberFormat="1" applyFont="1" applyFill="1" applyAlignment="1">
      <alignment horizontal="center" wrapText="1"/>
    </xf>
    <xf numFmtId="164" fontId="2" fillId="0" borderId="9" xfId="1" applyNumberFormat="1" applyFont="1" applyFill="1" applyBorder="1"/>
    <xf numFmtId="165" fontId="1" fillId="0" borderId="4" xfId="0" applyFont="1" applyBorder="1"/>
    <xf numFmtId="10" fontId="2" fillId="0" borderId="0" xfId="32" applyNumberFormat="1" applyFont="1" applyFill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168" fontId="2" fillId="0" borderId="0" xfId="1" applyNumberFormat="1" applyFont="1" applyFill="1" applyBorder="1" applyAlignment="1">
      <alignment horizontal="center"/>
    </xf>
    <xf numFmtId="0" fontId="0" fillId="0" borderId="2" xfId="0" applyNumberFormat="1" applyBorder="1"/>
    <xf numFmtId="0" fontId="2" fillId="8" borderId="5" xfId="0" applyNumberFormat="1" applyFont="1" applyFill="1" applyBorder="1" applyAlignment="1">
      <alignment horizontal="center"/>
    </xf>
    <xf numFmtId="10" fontId="2" fillId="5" borderId="20" xfId="0" applyNumberFormat="1" applyFont="1" applyFill="1" applyBorder="1" applyAlignment="1">
      <alignment horizontal="center"/>
    </xf>
    <xf numFmtId="0" fontId="1" fillId="0" borderId="21" xfId="18" applyNumberFormat="1" applyFont="1" applyFill="1" applyBorder="1"/>
    <xf numFmtId="10" fontId="2" fillId="5" borderId="22" xfId="1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168" fontId="2" fillId="0" borderId="24" xfId="1" applyNumberFormat="1" applyFont="1" applyFill="1" applyBorder="1" applyAlignment="1">
      <alignment horizontal="center"/>
    </xf>
    <xf numFmtId="10" fontId="2" fillId="5" borderId="25" xfId="0" applyNumberFormat="1" applyFont="1" applyFill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1" fillId="0" borderId="27" xfId="18" applyNumberFormat="1" applyFont="1" applyFill="1" applyBorder="1"/>
    <xf numFmtId="10" fontId="2" fillId="5" borderId="28" xfId="1" applyNumberFormat="1" applyFont="1" applyFill="1" applyBorder="1" applyAlignment="1">
      <alignment horizontal="center" vertical="center"/>
    </xf>
    <xf numFmtId="10" fontId="2" fillId="0" borderId="29" xfId="18" applyNumberFormat="1" applyFont="1" applyFill="1" applyBorder="1" applyAlignment="1">
      <alignment horizontal="center"/>
    </xf>
    <xf numFmtId="0" fontId="2" fillId="0" borderId="0" xfId="32" applyNumberFormat="1" applyFont="1" applyFill="1" applyBorder="1" applyAlignment="1">
      <alignment horizontal="center"/>
    </xf>
    <xf numFmtId="171" fontId="0" fillId="0" borderId="0" xfId="0" applyNumberFormat="1" applyAlignment="1">
      <alignment horizontal="center" vertical="center"/>
    </xf>
    <xf numFmtId="172" fontId="2" fillId="0" borderId="3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73" fontId="2" fillId="0" borderId="0" xfId="33" applyNumberFormat="1" applyFont="1" applyFill="1" applyBorder="1" applyAlignment="1">
      <alignment horizontal="center"/>
    </xf>
    <xf numFmtId="173" fontId="2" fillId="0" borderId="3" xfId="33" applyNumberFormat="1" applyFont="1" applyFill="1" applyBorder="1" applyAlignment="1">
      <alignment horizontal="center" vertical="center"/>
    </xf>
    <xf numFmtId="10" fontId="0" fillId="0" borderId="0" xfId="32" applyNumberFormat="1" applyFont="1" applyAlignment="1">
      <alignment horizontal="center" vertical="center"/>
    </xf>
    <xf numFmtId="0" fontId="2" fillId="0" borderId="0" xfId="1" applyFont="1" applyFill="1" applyAlignment="1">
      <alignment horizontal="center"/>
    </xf>
    <xf numFmtId="164" fontId="2" fillId="0" borderId="5" xfId="1" applyNumberFormat="1" applyFont="1" applyFill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0" fontId="0" fillId="0" borderId="0" xfId="0" applyNumberFormat="1" applyFill="1" applyBorder="1" applyAlignment="1"/>
    <xf numFmtId="0" fontId="2" fillId="3" borderId="17" xfId="0" applyNumberFormat="1" applyFont="1" applyFill="1" applyBorder="1" applyAlignment="1">
      <alignment horizontal="center"/>
    </xf>
    <xf numFmtId="0" fontId="0" fillId="3" borderId="18" xfId="0" applyNumberFormat="1" applyFill="1" applyBorder="1" applyAlignment="1">
      <alignment horizontal="center"/>
    </xf>
    <xf numFmtId="0" fontId="0" fillId="3" borderId="19" xfId="0" applyNumberFormat="1" applyFill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0" fillId="0" borderId="13" xfId="0" applyNumberFormat="1" applyBorder="1" applyAlignment="1"/>
    <xf numFmtId="0" fontId="0" fillId="0" borderId="3" xfId="0" applyNumberFormat="1" applyBorder="1" applyAlignment="1"/>
    <xf numFmtId="0" fontId="2" fillId="3" borderId="18" xfId="0" applyNumberFormat="1" applyFont="1" applyFill="1" applyBorder="1" applyAlignment="1">
      <alignment horizontal="center"/>
    </xf>
    <xf numFmtId="164" fontId="2" fillId="11" borderId="5" xfId="1" applyNumberFormat="1" applyFont="1" applyFill="1" applyBorder="1" applyAlignment="1">
      <alignment horizontal="right"/>
    </xf>
    <xf numFmtId="167" fontId="2" fillId="11" borderId="0" xfId="1" applyNumberFormat="1" applyFont="1" applyFill="1" applyBorder="1"/>
    <xf numFmtId="7" fontId="2" fillId="11" borderId="6" xfId="0" applyNumberFormat="1" applyFont="1" applyFill="1" applyBorder="1"/>
    <xf numFmtId="7" fontId="2" fillId="11" borderId="4" xfId="0" applyNumberFormat="1" applyFont="1" applyFill="1" applyBorder="1"/>
    <xf numFmtId="7" fontId="2" fillId="11" borderId="8" xfId="0" applyNumberFormat="1" applyFont="1" applyFill="1" applyBorder="1"/>
  </cellXfs>
  <cellStyles count="34">
    <cellStyle name="Agara" xfId="6"/>
    <cellStyle name="B79812_.wvu.PrintTitlest" xfId="7"/>
    <cellStyle name="Comma" xfId="33" builtinId="3"/>
    <cellStyle name="Comma [0]7Z_87C" xfId="8"/>
    <cellStyle name="Comma 0" xfId="9"/>
    <cellStyle name="D4_B8B1_005004B79812_.wvu.PrintTitlest" xfId="10"/>
    <cellStyle name="Euro" xfId="11"/>
    <cellStyle name="Gilsans" xfId="12"/>
    <cellStyle name="Gilsansl" xfId="13"/>
    <cellStyle name="Heading(4)" xfId="14"/>
    <cellStyle name="Lines" xfId="15"/>
    <cellStyle name="Mine" xfId="16"/>
    <cellStyle name="Normal" xfId="0" builtinId="0"/>
    <cellStyle name="Normal 2" xfId="5"/>
    <cellStyle name="Normal 3" xfId="4"/>
    <cellStyle name="Normal 4" xfId="17"/>
    <cellStyle name="Normal_Book1" xfId="2"/>
    <cellStyle name="Normal_EDPR Draft Alt Control Services Rates" xfId="1"/>
    <cellStyle name="Normal_FINAL - 2011 UED - Fee Based, Quoted, Unregulated &amp; Other (S Taig)" xfId="18"/>
    <cellStyle name="Normal_UED - Rates, Charges &amp; Descriptions 2" xfId="3"/>
    <cellStyle name="Percent" xfId="32" builtinId="5"/>
    <cellStyle name="Percentage" xfId="19"/>
    <cellStyle name="PSChar" xfId="20"/>
    <cellStyle name="PSDate" xfId="21"/>
    <cellStyle name="PSDec" xfId="22"/>
    <cellStyle name="PSHeading" xfId="23"/>
    <cellStyle name="PSInt" xfId="24"/>
    <cellStyle name="PSSpacer" xfId="25"/>
    <cellStyle name="Style 1" xfId="26"/>
    <cellStyle name="style1" xfId="27"/>
    <cellStyle name="style1a" xfId="28"/>
    <cellStyle name="Style2" xfId="29"/>
    <cellStyle name="Style5" xfId="30"/>
    <cellStyle name="Theirs" xfId="3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154782</xdr:rowOff>
    </xdr:from>
    <xdr:to>
      <xdr:col>6</xdr:col>
      <xdr:colOff>87084</xdr:colOff>
      <xdr:row>17</xdr:row>
      <xdr:rowOff>140142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782"/>
          <a:ext cx="8171428" cy="273808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47626</xdr:colOff>
      <xdr:row>4</xdr:row>
      <xdr:rowOff>47625</xdr:rowOff>
    </xdr:from>
    <xdr:to>
      <xdr:col>12</xdr:col>
      <xdr:colOff>631032</xdr:colOff>
      <xdr:row>12</xdr:row>
      <xdr:rowOff>29225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1" y="714375"/>
          <a:ext cx="4822031" cy="1315100"/>
        </a:xfrm>
        <a:prstGeom prst="rect">
          <a:avLst/>
        </a:prstGeom>
      </xdr:spPr>
    </xdr:pic>
    <xdr:clientData/>
  </xdr:twoCellAnchor>
  <xdr:twoCellAnchor>
    <xdr:from>
      <xdr:col>10</xdr:col>
      <xdr:colOff>547688</xdr:colOff>
      <xdr:row>13</xdr:row>
      <xdr:rowOff>130968</xdr:rowOff>
    </xdr:from>
    <xdr:to>
      <xdr:col>10</xdr:col>
      <xdr:colOff>928688</xdr:colOff>
      <xdr:row>23</xdr:row>
      <xdr:rowOff>130968</xdr:rowOff>
    </xdr:to>
    <xdr:sp macro="" textlink="">
      <xdr:nvSpPr>
        <xdr:cNvPr id="5" name="Down Arrow 4"/>
        <xdr:cNvSpPr/>
      </xdr:nvSpPr>
      <xdr:spPr>
        <a:xfrm>
          <a:off x="12644438" y="2297906"/>
          <a:ext cx="381000" cy="1666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Forms%20&amp;%20Lists\Import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ultinet25July%20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GMT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cts\pulse%20models\10-%20Benchmark\Pulse%20Churn%20Mode%20-%20Electricity%20Benchma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1998%20-%20R%20Dunn\Legal\UCU-99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as%20Greenfields\Models\041101GasEvaluationUserVersion9.8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2\UE\ueboardM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IP%20Report%20for%20Pac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ED30June%20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1_January\Multinet%20Jan03_PP_TRUE%20STARTING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ats\Group%20tax%202000\Payroll%201st%20Jul%202000%20to%2030th%20June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Developement\Multinet%20Feb03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2_February\Multinet%20Feb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KON~Tranche~Current~Junea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nputs~UEM~Curr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Ikon%20Curr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Multinet%20Curr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idate Macro"/>
      <sheetName val="Import Macro"/>
      <sheetName val="Ac Cell"/>
      <sheetName val="Import Spreadsheet"/>
      <sheetName val="Inputs 11"/>
      <sheetName val="Import%20Spreadsheet.xls"/>
    </sheetNames>
    <definedNames>
      <definedName name="AcCe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Assumptions Book"/>
      <sheetName val="Summary"/>
      <sheetName val="Checks"/>
      <sheetName val="Ip HUF"/>
      <sheetName val="Sensitivities"/>
      <sheetName val="Assumptions -Reg"/>
      <sheetName val="Assumptions"/>
      <sheetName val="Assumptions - Acq"/>
      <sheetName val="Assumptions-Fin"/>
      <sheetName val="Capex Diff"/>
      <sheetName val="X-Factor"/>
      <sheetName val="Eff. Carry Over"/>
      <sheetName val="Q-Depn"/>
      <sheetName val="A-Depn"/>
      <sheetName val="A-Ops"/>
      <sheetName val="M - WCap"/>
      <sheetName val="Q-Ops"/>
      <sheetName val="Q-Fin and Q-Cash"/>
      <sheetName val="A-Fin"/>
      <sheetName val="A-Cash"/>
      <sheetName val="EPG ENTITY"/>
      <sheetName val="NEWCO ENTITY"/>
      <sheetName val="NEWCO CON"/>
      <sheetName val="A - NEWCO CON"/>
      <sheetName val="Xp a"/>
      <sheetName val="Xp q"/>
      <sheetName val="Senior Debt"/>
      <sheetName val="Change Log"/>
      <sheetName val="C-5yr NPV"/>
      <sheetName val="Asset Value Analysis"/>
      <sheetName val="ANS Recon"/>
      <sheetName val="Assumpn - HEI2"/>
      <sheetName val="YTD Operations"/>
      <sheetName val="Parameters"/>
      <sheetName val="Ip_HUF"/>
      <sheetName val="8. Hist P&amp;L"/>
      <sheetName val="5. Assum"/>
      <sheetName val="12. SensA"/>
      <sheetName val="15.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7" refreshError="1"/>
      <sheetData sheetId="8" refreshError="1"/>
      <sheetData sheetId="9" refreshError="1">
        <row r="13">
          <cell r="F13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9">
          <cell r="D39">
            <v>0</v>
          </cell>
        </row>
      </sheetData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Parameters"/>
      <sheetName val="SalesCustomers"/>
      <sheetName val="SalesVolume"/>
      <sheetName val="SalesRevenue"/>
      <sheetName val="SalesAveragePrices"/>
      <sheetName val="SalesAnnualSummary"/>
      <sheetName val="CostOfSales"/>
      <sheetName val="COSAnnualSummary"/>
      <sheetName val="ControlNoLinks"/>
      <sheetName val="MIML RECONCILIATIONS"/>
      <sheetName val="GMT1"/>
      <sheetName val="RAMM RECONCILIATIONS"/>
      <sheetName val="YTD Operations"/>
      <sheetName val="AIH"/>
      <sheetName val="Control"/>
      <sheetName val="Assumptions"/>
    </sheetNames>
    <sheetDataSet>
      <sheetData sheetId="0" refreshError="1">
        <row r="7">
          <cell r="E7" t="str">
            <v>Y/E 31 December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</row>
        <row r="11">
          <cell r="F11">
            <v>2.5999999999999999E-2</v>
          </cell>
          <cell r="G11">
            <v>2.8000000000000001E-2</v>
          </cell>
          <cell r="H11">
            <v>2.8000000000000001E-2</v>
          </cell>
          <cell r="I11">
            <v>0.03</v>
          </cell>
          <cell r="J11">
            <v>0.03</v>
          </cell>
          <cell r="K11">
            <v>2.9000000000000001E-2</v>
          </cell>
          <cell r="L11">
            <v>2.8000000000000001E-2</v>
          </cell>
          <cell r="M11">
            <v>2.8000000000000001E-2</v>
          </cell>
          <cell r="N11">
            <v>2.8000000000000001E-2</v>
          </cell>
          <cell r="O11">
            <v>2.8000000000000001E-2</v>
          </cell>
          <cell r="P11">
            <v>2.8000000000000001E-2</v>
          </cell>
          <cell r="Q11">
            <v>2.8000000000000001E-2</v>
          </cell>
        </row>
        <row r="13">
          <cell r="F13">
            <v>0.13500000000000001</v>
          </cell>
          <cell r="G13">
            <v>0.13500000000000001</v>
          </cell>
          <cell r="H13">
            <v>0.13500000000000001</v>
          </cell>
          <cell r="I13">
            <v>0.13500000000000001</v>
          </cell>
          <cell r="J13">
            <v>0.13500000000000001</v>
          </cell>
          <cell r="K13">
            <v>0.13500000000000001</v>
          </cell>
          <cell r="L13">
            <v>0.13500000000000001</v>
          </cell>
          <cell r="M13">
            <v>0.13500000000000001</v>
          </cell>
          <cell r="N13">
            <v>0.13500000000000001</v>
          </cell>
          <cell r="O13">
            <v>0.13500000000000001</v>
          </cell>
          <cell r="P13">
            <v>0.13500000000000001</v>
          </cell>
          <cell r="Q13">
            <v>0.13500000000000001</v>
          </cell>
        </row>
        <row r="15">
          <cell r="F15">
            <v>2.5999999999999999E-2</v>
          </cell>
          <cell r="G15">
            <v>2.5999999999999999E-2</v>
          </cell>
          <cell r="H15">
            <v>2.5000000000000001E-2</v>
          </cell>
          <cell r="I15">
            <v>2.5000000000000001E-2</v>
          </cell>
          <cell r="J15">
            <v>2.5000000000000001E-2</v>
          </cell>
          <cell r="K15">
            <v>2.5000000000000001E-2</v>
          </cell>
          <cell r="L15">
            <v>2.5000000000000001E-2</v>
          </cell>
          <cell r="M15">
            <v>2.5000000000000001E-2</v>
          </cell>
          <cell r="N15">
            <v>2.5000000000000001E-2</v>
          </cell>
          <cell r="O15">
            <v>2.5000000000000001E-2</v>
          </cell>
          <cell r="P15">
            <v>2.5000000000000001E-2</v>
          </cell>
          <cell r="Q15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alc Macros"/>
      <sheetName val="Assumptions - Other"/>
      <sheetName val="Assumptions - Retained Churn"/>
      <sheetName val="Assumptions - Won Churn"/>
      <sheetName val="Assumptions - Win Rates T1"/>
      <sheetName val="Assumptions - Win Rates T2"/>
      <sheetName val="Assumptions - Win Rates T3"/>
      <sheetName val="Assumptions - Win Rates T4 C&amp;I"/>
      <sheetName val="Assumptions - Win Rates T4 Res"/>
      <sheetName val="T1 VICUEL"/>
      <sheetName val="T1 VICSolaris"/>
      <sheetName val="T1 VICEastern"/>
      <sheetName val="T1 VICCitiPower"/>
      <sheetName val="T1 VICPowercor"/>
      <sheetName val="T1 NSWIntegral"/>
      <sheetName val="T1 NSWEnergyAustralia"/>
      <sheetName val="T1 NSWRuralNSW"/>
      <sheetName val="T1 SAETSA"/>
      <sheetName val="T1 QLDEnergex"/>
      <sheetName val="T1 QLDErgon"/>
      <sheetName val="T2 VICSolaris"/>
      <sheetName val="T2 VICUEL"/>
      <sheetName val="T2 VICEastern"/>
      <sheetName val="T2 VICCitiPower"/>
      <sheetName val="T2 VICPowercor"/>
      <sheetName val="T2 NSWIntegral"/>
      <sheetName val="T2 NSWEnergyAustralia"/>
      <sheetName val="T2 NSWRuralNSW"/>
      <sheetName val="T2 SAETSA"/>
      <sheetName val="T2 QLDEnergex"/>
      <sheetName val="T2 QLDErgon"/>
      <sheetName val="T3 VICUEL"/>
      <sheetName val="T3 VICSolaris"/>
      <sheetName val="T3 VICEastern"/>
      <sheetName val="T3 VICCitiPower"/>
      <sheetName val="T3 VICPowercor"/>
      <sheetName val="T3 NSWIntegral"/>
      <sheetName val="T3 NSWEnergyAustralia"/>
      <sheetName val="T3 NSWRuralNSW"/>
      <sheetName val="T3 SAETSA"/>
      <sheetName val="T3 QLDEnergex"/>
      <sheetName val="T3 QLDErgon"/>
      <sheetName val="T4 C&amp;I VICUEL"/>
      <sheetName val="T4 C&amp;I VICSolaris"/>
      <sheetName val="T4 C&amp;I VICEastern"/>
      <sheetName val="T4 C&amp;I VICCitiPower"/>
      <sheetName val="T4 C&amp;I VICPowercor"/>
      <sheetName val="T4 C&amp;I NSWIntegral"/>
      <sheetName val="T4 C&amp;I NSWEnergyAustralia"/>
      <sheetName val="T4 C&amp;I NSWRuralNSW"/>
      <sheetName val="T4 C&amp;I SAETSA"/>
      <sheetName val="T4 C&amp;I QLDEnergex"/>
      <sheetName val="T4 C&amp;I QLDErgon"/>
      <sheetName val="T4 Res VICUEL"/>
      <sheetName val="T4 Res VICSolaris"/>
      <sheetName val="T4 Res VICEastern"/>
      <sheetName val="T4 Res VICCitiPower"/>
      <sheetName val="T4 Res VICPowercor"/>
      <sheetName val="T4 Res NSWIntegral"/>
      <sheetName val="T4 Res NSWEnergyAustralia"/>
      <sheetName val="T4 Res NSWRuralNSW"/>
      <sheetName val="T4 Res SAETSA"/>
      <sheetName val="T4 Res QLDEnergex"/>
      <sheetName val="T4 Res QLDErgon"/>
      <sheetName val="Pulse Customers"/>
      <sheetName val="AGL Customers"/>
      <sheetName val="TXU Customers"/>
      <sheetName val="CitiPower Customers"/>
      <sheetName val="Powercor Customers"/>
      <sheetName val="Integral Customers"/>
      <sheetName val="EnergyAustralia Customers"/>
      <sheetName val="RuralNSW Customers"/>
      <sheetName val="Energex Customers"/>
      <sheetName val="Ergon Customers"/>
      <sheetName val="NI Customers"/>
      <sheetName val="Graphs Data"/>
      <sheetName val="Graphs"/>
    </sheetNames>
    <sheetDataSet>
      <sheetData sheetId="0" refreshError="1"/>
      <sheetData sheetId="1" refreshError="1"/>
      <sheetData sheetId="2" refreshError="1">
        <row r="1">
          <cell r="A1" t="str">
            <v>Pulse Energy</v>
          </cell>
          <cell r="C1" t="str">
            <v>Electricity Retail</v>
          </cell>
          <cell r="E1" t="str">
            <v>Base Case</v>
          </cell>
        </row>
        <row r="6">
          <cell r="D6">
            <v>36891</v>
          </cell>
        </row>
        <row r="7">
          <cell r="D7">
            <v>6</v>
          </cell>
        </row>
        <row r="11">
          <cell r="D11">
            <v>37256</v>
          </cell>
        </row>
        <row r="12">
          <cell r="D12">
            <v>37256</v>
          </cell>
        </row>
        <row r="13">
          <cell r="D13">
            <v>37621</v>
          </cell>
        </row>
        <row r="14">
          <cell r="D14">
            <v>37621</v>
          </cell>
        </row>
        <row r="18">
          <cell r="D18">
            <v>36891</v>
          </cell>
        </row>
        <row r="19">
          <cell r="D19">
            <v>37256</v>
          </cell>
        </row>
        <row r="20">
          <cell r="D20">
            <v>37621</v>
          </cell>
        </row>
        <row r="21">
          <cell r="D21">
            <v>37621</v>
          </cell>
        </row>
        <row r="26">
          <cell r="C26" t="str">
            <v>VICUEL</v>
          </cell>
          <cell r="D26" t="str">
            <v>Pulse</v>
          </cell>
          <cell r="E26" t="str">
            <v>AGL</v>
          </cell>
          <cell r="F26" t="str">
            <v>TXU</v>
          </cell>
          <cell r="G26" t="str">
            <v>CitiPower</v>
          </cell>
          <cell r="H26" t="str">
            <v>Powercor</v>
          </cell>
          <cell r="I26" t="str">
            <v>Integral</v>
          </cell>
          <cell r="J26" t="str">
            <v>EnergyAustralia</v>
          </cell>
          <cell r="K26" t="str">
            <v>Rural NSW</v>
          </cell>
          <cell r="L26" t="str">
            <v>Energex</v>
          </cell>
          <cell r="M26" t="str">
            <v>Ergon</v>
          </cell>
          <cell r="N26" t="str">
            <v>Non Incumbent</v>
          </cell>
        </row>
        <row r="27">
          <cell r="C27" t="str">
            <v>T1</v>
          </cell>
          <cell r="D27">
            <v>126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T2</v>
          </cell>
          <cell r="D28">
            <v>527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T3</v>
          </cell>
          <cell r="D29">
            <v>1747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T4 C&amp;I</v>
          </cell>
          <cell r="D30">
            <v>53550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T4 Res</v>
          </cell>
          <cell r="D31">
            <v>516400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4">
          <cell r="C34" t="str">
            <v>VICSolaris</v>
          </cell>
          <cell r="D34" t="str">
            <v>Pulse</v>
          </cell>
          <cell r="E34" t="str">
            <v>AGL</v>
          </cell>
          <cell r="F34" t="str">
            <v>TXU</v>
          </cell>
          <cell r="G34" t="str">
            <v>CitiPower</v>
          </cell>
          <cell r="H34" t="str">
            <v>Powercor</v>
          </cell>
          <cell r="I34" t="str">
            <v>Integral</v>
          </cell>
          <cell r="J34" t="str">
            <v>EnergyAustralia</v>
          </cell>
          <cell r="K34" t="str">
            <v>Rural NSW</v>
          </cell>
          <cell r="L34" t="str">
            <v>Energex</v>
          </cell>
          <cell r="M34" t="str">
            <v>Ergon</v>
          </cell>
          <cell r="N34" t="str">
            <v>Non Incumbent</v>
          </cell>
        </row>
        <row r="35">
          <cell r="C35" t="str">
            <v>T1</v>
          </cell>
          <cell r="D35">
            <v>0</v>
          </cell>
          <cell r="E35">
            <v>76.75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T2</v>
          </cell>
          <cell r="D36">
            <v>0</v>
          </cell>
          <cell r="E36">
            <v>703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T3</v>
          </cell>
          <cell r="D37">
            <v>0</v>
          </cell>
          <cell r="E37">
            <v>1428.75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 t="str">
            <v>T4 C&amp;I</v>
          </cell>
          <cell r="D38">
            <v>0</v>
          </cell>
          <cell r="E38">
            <v>25333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 t="str">
            <v>T4 Res</v>
          </cell>
          <cell r="D39">
            <v>0</v>
          </cell>
          <cell r="E39">
            <v>231567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2">
          <cell r="C42" t="str">
            <v>VICEastern</v>
          </cell>
          <cell r="D42" t="str">
            <v>Pulse</v>
          </cell>
          <cell r="E42" t="str">
            <v>AGL</v>
          </cell>
          <cell r="F42" t="str">
            <v>TXU</v>
          </cell>
          <cell r="G42" t="str">
            <v>CitiPower</v>
          </cell>
          <cell r="H42" t="str">
            <v>Powercor</v>
          </cell>
          <cell r="I42" t="str">
            <v>Integral</v>
          </cell>
          <cell r="J42" t="str">
            <v>EnergyAustralia</v>
          </cell>
          <cell r="K42" t="str">
            <v>Rural NSW</v>
          </cell>
          <cell r="L42" t="str">
            <v>Energex</v>
          </cell>
          <cell r="M42" t="str">
            <v>Ergon</v>
          </cell>
          <cell r="N42" t="str">
            <v>Non Incumbent</v>
          </cell>
        </row>
        <row r="43">
          <cell r="C43" t="str">
            <v>T1</v>
          </cell>
          <cell r="D43">
            <v>0</v>
          </cell>
          <cell r="E43">
            <v>0</v>
          </cell>
          <cell r="F43">
            <v>55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T2</v>
          </cell>
          <cell r="D44">
            <v>0</v>
          </cell>
          <cell r="E44">
            <v>0</v>
          </cell>
          <cell r="F44">
            <v>921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T3</v>
          </cell>
          <cell r="D45">
            <v>0</v>
          </cell>
          <cell r="E45">
            <v>0</v>
          </cell>
          <cell r="F45">
            <v>2830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T4 C&amp;I</v>
          </cell>
          <cell r="D46">
            <v>0</v>
          </cell>
          <cell r="E46">
            <v>0</v>
          </cell>
          <cell r="F46">
            <v>65849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T4 Res</v>
          </cell>
          <cell r="D47">
            <v>0</v>
          </cell>
          <cell r="E47">
            <v>0</v>
          </cell>
          <cell r="F47">
            <v>449508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50">
          <cell r="C50" t="str">
            <v>VICCitiPower</v>
          </cell>
          <cell r="D50" t="str">
            <v>Pulse</v>
          </cell>
          <cell r="E50" t="str">
            <v>AGL</v>
          </cell>
          <cell r="F50" t="str">
            <v>TXU</v>
          </cell>
          <cell r="G50" t="str">
            <v>CitiPower</v>
          </cell>
          <cell r="H50" t="str">
            <v>Powercor</v>
          </cell>
          <cell r="I50" t="str">
            <v>Integral</v>
          </cell>
          <cell r="J50" t="str">
            <v>EnergyAustralia</v>
          </cell>
          <cell r="K50" t="str">
            <v>Rural NSW</v>
          </cell>
          <cell r="L50" t="str">
            <v>Energex</v>
          </cell>
          <cell r="M50" t="str">
            <v>Ergon</v>
          </cell>
          <cell r="N50" t="str">
            <v>Non Incumbent</v>
          </cell>
        </row>
        <row r="51">
          <cell r="C51" t="str">
            <v>T1</v>
          </cell>
          <cell r="D51">
            <v>0</v>
          </cell>
          <cell r="E51">
            <v>0</v>
          </cell>
          <cell r="F51">
            <v>0</v>
          </cell>
          <cell r="G51">
            <v>82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T2</v>
          </cell>
          <cell r="D52">
            <v>0</v>
          </cell>
          <cell r="E52">
            <v>0</v>
          </cell>
          <cell r="F52">
            <v>0</v>
          </cell>
          <cell r="G52">
            <v>428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T3</v>
          </cell>
          <cell r="D53">
            <v>0</v>
          </cell>
          <cell r="E53">
            <v>0</v>
          </cell>
          <cell r="F53">
            <v>0</v>
          </cell>
          <cell r="G53">
            <v>1253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T4 C&amp;I</v>
          </cell>
          <cell r="D54">
            <v>0</v>
          </cell>
          <cell r="E54">
            <v>0</v>
          </cell>
          <cell r="F54">
            <v>0</v>
          </cell>
          <cell r="G54">
            <v>42692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T4 Res</v>
          </cell>
          <cell r="D55">
            <v>0</v>
          </cell>
          <cell r="E55">
            <v>0</v>
          </cell>
          <cell r="F55">
            <v>0</v>
          </cell>
          <cell r="G55">
            <v>227237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8">
          <cell r="C58" t="str">
            <v>VICPowercor</v>
          </cell>
          <cell r="D58" t="str">
            <v>Pulse</v>
          </cell>
          <cell r="E58" t="str">
            <v>AGL</v>
          </cell>
          <cell r="F58" t="str">
            <v>TXU</v>
          </cell>
          <cell r="G58" t="str">
            <v>CitiPower</v>
          </cell>
          <cell r="H58" t="str">
            <v>Powercor</v>
          </cell>
          <cell r="I58" t="str">
            <v>Integral</v>
          </cell>
          <cell r="J58" t="str">
            <v>EnergyAustralia</v>
          </cell>
          <cell r="K58" t="str">
            <v>Rural NSW</v>
          </cell>
          <cell r="L58" t="str">
            <v>Energex</v>
          </cell>
          <cell r="M58" t="str">
            <v>Ergon</v>
          </cell>
          <cell r="N58" t="str">
            <v>Non Incumbent</v>
          </cell>
        </row>
        <row r="59">
          <cell r="C59" t="str">
            <v>T1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135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T2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394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T3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906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 t="str">
            <v>T4 C&amp;I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88500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T4 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487000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6">
          <cell r="C66" t="str">
            <v>NSWIntegral</v>
          </cell>
          <cell r="D66" t="str">
            <v>Pulse</v>
          </cell>
          <cell r="E66" t="str">
            <v>AGL</v>
          </cell>
          <cell r="F66" t="str">
            <v>TXU</v>
          </cell>
          <cell r="G66" t="str">
            <v>CitiPower</v>
          </cell>
          <cell r="H66" t="str">
            <v>Powercor</v>
          </cell>
          <cell r="I66" t="str">
            <v>Integral</v>
          </cell>
          <cell r="J66" t="str">
            <v>EnergyAustralia</v>
          </cell>
          <cell r="K66" t="str">
            <v>Rural NSW</v>
          </cell>
          <cell r="L66" t="str">
            <v>Energex</v>
          </cell>
          <cell r="M66" t="str">
            <v>Ergon</v>
          </cell>
          <cell r="N66" t="str">
            <v>Non Incumbent</v>
          </cell>
        </row>
        <row r="67">
          <cell r="C67" t="str">
            <v>T1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225.66666666666666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T2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941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T3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3116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T4 C&amp;I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63716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T4 Res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673128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4">
          <cell r="C74" t="str">
            <v>NSWEnergyAustralia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 t="str">
            <v>T1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225.66666666666666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T2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941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T3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3116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T4 C&amp;I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135517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T4 Res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1259154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2">
          <cell r="C82" t="str">
            <v>NSWRuralNSW</v>
          </cell>
          <cell r="D82" t="str">
            <v>Pulse</v>
          </cell>
          <cell r="E82" t="str">
            <v>AGL</v>
          </cell>
          <cell r="F82" t="str">
            <v>TXU</v>
          </cell>
          <cell r="G82" t="str">
            <v>CitiPower</v>
          </cell>
          <cell r="H82" t="str">
            <v>Powercor</v>
          </cell>
          <cell r="I82" t="str">
            <v>Integral</v>
          </cell>
          <cell r="J82" t="str">
            <v>EnergyAustralia</v>
          </cell>
          <cell r="K82" t="str">
            <v>Rural NSW</v>
          </cell>
          <cell r="L82" t="str">
            <v>Energex</v>
          </cell>
          <cell r="M82" t="str">
            <v>Ergon</v>
          </cell>
          <cell r="N82" t="str">
            <v>Non Incumbent</v>
          </cell>
        </row>
        <row r="83">
          <cell r="C83" t="str">
            <v>T1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225.66666666666666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T2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941</v>
          </cell>
          <cell r="L84">
            <v>0</v>
          </cell>
          <cell r="M84">
            <v>0</v>
          </cell>
          <cell r="N84">
            <v>0</v>
          </cell>
        </row>
        <row r="85">
          <cell r="C85" t="str">
            <v>T3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3116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T4 C&amp;I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150190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T4 Res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563311</v>
          </cell>
          <cell r="L87">
            <v>0</v>
          </cell>
          <cell r="M87">
            <v>0</v>
          </cell>
          <cell r="N87">
            <v>0</v>
          </cell>
        </row>
        <row r="90">
          <cell r="C90" t="str">
            <v>SAETSA</v>
          </cell>
          <cell r="D90" t="str">
            <v>Pulse</v>
          </cell>
          <cell r="E90" t="str">
            <v>AGL</v>
          </cell>
          <cell r="F90" t="str">
            <v>TXU</v>
          </cell>
          <cell r="G90" t="str">
            <v>CitiPower</v>
          </cell>
          <cell r="H90" t="str">
            <v>Powercor</v>
          </cell>
          <cell r="I90" t="str">
            <v>Integral</v>
          </cell>
          <cell r="J90" t="str">
            <v>EnergyAustralia</v>
          </cell>
          <cell r="K90" t="str">
            <v>Rural NSW</v>
          </cell>
          <cell r="L90" t="str">
            <v>Energex</v>
          </cell>
          <cell r="M90" t="str">
            <v>Ergon</v>
          </cell>
          <cell r="N90" t="str">
            <v>Non Incumbent</v>
          </cell>
        </row>
        <row r="91">
          <cell r="C91" t="str">
            <v>T1</v>
          </cell>
          <cell r="D91">
            <v>0</v>
          </cell>
          <cell r="E91">
            <v>149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C92" t="str">
            <v>T2</v>
          </cell>
          <cell r="D92">
            <v>0</v>
          </cell>
          <cell r="E92">
            <v>642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 t="str">
            <v>T3</v>
          </cell>
          <cell r="D93">
            <v>0</v>
          </cell>
          <cell r="E93">
            <v>2373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C94" t="str">
            <v>T4 C&amp;I</v>
          </cell>
          <cell r="D94">
            <v>0</v>
          </cell>
          <cell r="E94">
            <v>91566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C95" t="str">
            <v>T4 Res</v>
          </cell>
          <cell r="D95">
            <v>0</v>
          </cell>
          <cell r="E95">
            <v>642878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8">
          <cell r="C98" t="str">
            <v>QLDEnergex</v>
          </cell>
          <cell r="D98" t="str">
            <v>Pulse</v>
          </cell>
          <cell r="E98" t="str">
            <v>AGL</v>
          </cell>
          <cell r="F98" t="str">
            <v>TXU</v>
          </cell>
          <cell r="G98" t="str">
            <v>CitiPower</v>
          </cell>
          <cell r="H98" t="str">
            <v>Powercor</v>
          </cell>
          <cell r="I98" t="str">
            <v>Integral</v>
          </cell>
          <cell r="J98" t="str">
            <v>EnergyAustralia</v>
          </cell>
          <cell r="K98" t="str">
            <v>Rural NSW</v>
          </cell>
          <cell r="L98" t="str">
            <v>Energex</v>
          </cell>
          <cell r="M98" t="str">
            <v>Ergon</v>
          </cell>
          <cell r="N98" t="str">
            <v>Non Incumbent</v>
          </cell>
        </row>
        <row r="99">
          <cell r="C99" t="str">
            <v>T1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160</v>
          </cell>
          <cell r="M99">
            <v>0</v>
          </cell>
          <cell r="N99">
            <v>0</v>
          </cell>
        </row>
        <row r="100">
          <cell r="C100" t="str">
            <v>T2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668</v>
          </cell>
          <cell r="M100">
            <v>0</v>
          </cell>
          <cell r="N100">
            <v>0</v>
          </cell>
        </row>
        <row r="101">
          <cell r="C101" t="str">
            <v>T3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2212.5</v>
          </cell>
          <cell r="M101">
            <v>0</v>
          </cell>
          <cell r="N101">
            <v>0</v>
          </cell>
        </row>
        <row r="102">
          <cell r="C102" t="str">
            <v>T4 C&amp;I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91699</v>
          </cell>
          <cell r="M102">
            <v>0</v>
          </cell>
          <cell r="N102">
            <v>0</v>
          </cell>
        </row>
        <row r="103">
          <cell r="C103" t="str">
            <v>T4 Res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977485</v>
          </cell>
          <cell r="M103">
            <v>0</v>
          </cell>
          <cell r="N103">
            <v>0</v>
          </cell>
        </row>
        <row r="106">
          <cell r="C106" t="str">
            <v>QLDErgon</v>
          </cell>
          <cell r="D106" t="str">
            <v>Pulse</v>
          </cell>
          <cell r="E106" t="str">
            <v>AGL</v>
          </cell>
          <cell r="F106" t="str">
            <v>TXU</v>
          </cell>
          <cell r="G106" t="str">
            <v>CitiPower</v>
          </cell>
          <cell r="H106" t="str">
            <v>Powercor</v>
          </cell>
          <cell r="I106" t="str">
            <v>Integral</v>
          </cell>
          <cell r="J106" t="str">
            <v>EnergyAustralia</v>
          </cell>
          <cell r="K106" t="str">
            <v>Rural NSW</v>
          </cell>
          <cell r="L106" t="str">
            <v>Energex</v>
          </cell>
          <cell r="M106" t="str">
            <v>Ergon</v>
          </cell>
          <cell r="N106" t="str">
            <v>Non Incumbent</v>
          </cell>
        </row>
        <row r="107">
          <cell r="C107" t="str">
            <v>T1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160</v>
          </cell>
          <cell r="N107">
            <v>0</v>
          </cell>
        </row>
        <row r="108">
          <cell r="C108" t="str">
            <v>T2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668</v>
          </cell>
          <cell r="N108">
            <v>0</v>
          </cell>
        </row>
        <row r="109">
          <cell r="C109" t="str">
            <v>T3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2212.5</v>
          </cell>
          <cell r="N109">
            <v>0</v>
          </cell>
        </row>
        <row r="110">
          <cell r="C110" t="str">
            <v>T4 C&amp;I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45237</v>
          </cell>
          <cell r="N110">
            <v>0</v>
          </cell>
        </row>
        <row r="111">
          <cell r="C111" t="str">
            <v>T4 Res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506919</v>
          </cell>
          <cell r="N111">
            <v>0</v>
          </cell>
        </row>
        <row r="116">
          <cell r="C116" t="str">
            <v>VICUEL</v>
          </cell>
          <cell r="D116" t="str">
            <v>Pulse</v>
          </cell>
          <cell r="E116" t="str">
            <v>AGL</v>
          </cell>
          <cell r="F116" t="str">
            <v>TXU</v>
          </cell>
          <cell r="G116" t="str">
            <v>CitiPower</v>
          </cell>
          <cell r="H116" t="str">
            <v>Powercor</v>
          </cell>
          <cell r="I116" t="str">
            <v>Integral</v>
          </cell>
          <cell r="J116" t="str">
            <v>EnergyAustralia</v>
          </cell>
          <cell r="K116" t="str">
            <v>Rural NSW</v>
          </cell>
          <cell r="L116" t="str">
            <v>Energex</v>
          </cell>
          <cell r="M116" t="str">
            <v>Ergon</v>
          </cell>
          <cell r="N116" t="str">
            <v>Non Incumbent</v>
          </cell>
        </row>
        <row r="117">
          <cell r="C117" t="str">
            <v>T1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>T2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T3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T4 C&amp;I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 t="str">
            <v>T4 Res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4">
          <cell r="C124" t="str">
            <v>VICSolaris</v>
          </cell>
          <cell r="D124" t="str">
            <v>Pulse</v>
          </cell>
          <cell r="E124" t="str">
            <v>AGL</v>
          </cell>
          <cell r="F124" t="str">
            <v>TXU</v>
          </cell>
          <cell r="G124" t="str">
            <v>CitiPower</v>
          </cell>
          <cell r="H124" t="str">
            <v>Powercor</v>
          </cell>
          <cell r="I124" t="str">
            <v>Integral</v>
          </cell>
          <cell r="J124" t="str">
            <v>EnergyAustralia</v>
          </cell>
          <cell r="K124" t="str">
            <v>Rural NSW</v>
          </cell>
          <cell r="L124" t="str">
            <v>Energex</v>
          </cell>
          <cell r="M124" t="str">
            <v>Ergon</v>
          </cell>
          <cell r="N124" t="str">
            <v>Non Incumbent</v>
          </cell>
        </row>
        <row r="125">
          <cell r="C125" t="str">
            <v>T1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 t="str">
            <v>T2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T3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 t="str">
            <v>T4 C&amp;I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 t="str">
            <v>T4 Res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 t="str">
            <v>VICEastern</v>
          </cell>
          <cell r="D132" t="str">
            <v>Pulse</v>
          </cell>
          <cell r="E132" t="str">
            <v>AGL</v>
          </cell>
          <cell r="F132" t="str">
            <v>TXU</v>
          </cell>
          <cell r="G132" t="str">
            <v>CitiPower</v>
          </cell>
          <cell r="H132" t="str">
            <v>Powercor</v>
          </cell>
          <cell r="I132" t="str">
            <v>Integral</v>
          </cell>
          <cell r="J132" t="str">
            <v>EnergyAustralia</v>
          </cell>
          <cell r="K132" t="str">
            <v>Rural NSW</v>
          </cell>
          <cell r="L132" t="str">
            <v>Energex</v>
          </cell>
          <cell r="M132" t="str">
            <v>Ergon</v>
          </cell>
          <cell r="N132" t="str">
            <v>Non Incumbent</v>
          </cell>
        </row>
        <row r="133">
          <cell r="C133" t="str">
            <v>T1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T2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T3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 t="str">
            <v>T4 C&amp;I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T4 Res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40">
          <cell r="C140" t="str">
            <v>VICCitiPower</v>
          </cell>
          <cell r="D140" t="str">
            <v>Pulse</v>
          </cell>
          <cell r="E140" t="str">
            <v>AGL</v>
          </cell>
          <cell r="F140" t="str">
            <v>TXU</v>
          </cell>
          <cell r="G140" t="str">
            <v>CitiPower</v>
          </cell>
          <cell r="H140" t="str">
            <v>Powercor</v>
          </cell>
          <cell r="I140" t="str">
            <v>Integral</v>
          </cell>
          <cell r="J140" t="str">
            <v>EnergyAustralia</v>
          </cell>
          <cell r="K140" t="str">
            <v>Rural NSW</v>
          </cell>
          <cell r="L140" t="str">
            <v>Energex</v>
          </cell>
          <cell r="M140" t="str">
            <v>Ergon</v>
          </cell>
          <cell r="N140" t="str">
            <v>Non Incumbent</v>
          </cell>
        </row>
        <row r="141">
          <cell r="C141" t="str">
            <v>T1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T2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T3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T4 C&amp;I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T4 Res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8">
          <cell r="C148" t="str">
            <v>VICPowercor</v>
          </cell>
          <cell r="D148" t="str">
            <v>Pulse</v>
          </cell>
          <cell r="E148" t="str">
            <v>AGL</v>
          </cell>
          <cell r="F148" t="str">
            <v>TXU</v>
          </cell>
          <cell r="G148" t="str">
            <v>CitiPower</v>
          </cell>
          <cell r="H148" t="str">
            <v>Powercor</v>
          </cell>
          <cell r="I148" t="str">
            <v>Integral</v>
          </cell>
          <cell r="J148" t="str">
            <v>EnergyAustralia</v>
          </cell>
          <cell r="K148" t="str">
            <v>Rural NSW</v>
          </cell>
          <cell r="L148" t="str">
            <v>Energex</v>
          </cell>
          <cell r="M148" t="str">
            <v>Ergon</v>
          </cell>
          <cell r="N148" t="str">
            <v>Non Incumbent</v>
          </cell>
        </row>
        <row r="149">
          <cell r="C149" t="str">
            <v>T1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T2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T3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T4 C&amp;I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T4 Res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6">
          <cell r="C156" t="str">
            <v>NSWIntegral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 t="str">
            <v>T1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 t="str">
            <v>T2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 t="str">
            <v>T3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 t="str">
            <v>T4 C&amp;I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 t="str">
            <v>T4 Res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4">
          <cell r="C164" t="str">
            <v>NSWEnergyAustralia</v>
          </cell>
          <cell r="D164" t="str">
            <v>Pulse</v>
          </cell>
          <cell r="E164" t="str">
            <v>AGL</v>
          </cell>
          <cell r="F164" t="str">
            <v>TXU</v>
          </cell>
          <cell r="G164" t="str">
            <v>CitiPower</v>
          </cell>
          <cell r="H164" t="str">
            <v>Powercor</v>
          </cell>
          <cell r="I164" t="str">
            <v>Integral</v>
          </cell>
          <cell r="J164" t="str">
            <v>EnergyAustralia</v>
          </cell>
          <cell r="K164" t="str">
            <v>Rural NSW</v>
          </cell>
          <cell r="L164" t="str">
            <v>Energex</v>
          </cell>
          <cell r="M164" t="str">
            <v>Ergon</v>
          </cell>
          <cell r="N164" t="str">
            <v>Non Incumbent</v>
          </cell>
        </row>
        <row r="165">
          <cell r="C165" t="str">
            <v>T1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 t="str">
            <v>T2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 t="str">
            <v>T3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 t="str">
            <v>T4 C&amp;I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 t="str">
            <v>T4 Res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2">
          <cell r="C172" t="str">
            <v>NSWRuralNSW</v>
          </cell>
          <cell r="D172" t="str">
            <v>Pulse</v>
          </cell>
          <cell r="E172" t="str">
            <v>AGL</v>
          </cell>
          <cell r="F172" t="str">
            <v>TXU</v>
          </cell>
          <cell r="G172" t="str">
            <v>CitiPower</v>
          </cell>
          <cell r="H172" t="str">
            <v>Powercor</v>
          </cell>
          <cell r="I172" t="str">
            <v>Integral</v>
          </cell>
          <cell r="J172" t="str">
            <v>EnergyAustralia</v>
          </cell>
          <cell r="K172" t="str">
            <v>Rural NSW</v>
          </cell>
          <cell r="L172" t="str">
            <v>Energex</v>
          </cell>
          <cell r="M172" t="str">
            <v>Ergon</v>
          </cell>
          <cell r="N172" t="str">
            <v>Non Incumbent</v>
          </cell>
        </row>
        <row r="173">
          <cell r="C173" t="str">
            <v>T1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T2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T3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T4 C&amp;I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T4 Res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80">
          <cell r="C180" t="str">
            <v>SAETSA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 t="str">
            <v>T1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 t="str">
            <v>T2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 t="str">
            <v>T3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T4 C&amp;I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T4 Res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8">
          <cell r="C188" t="str">
            <v>QLDEnergex</v>
          </cell>
          <cell r="D188" t="str">
            <v>Pulse</v>
          </cell>
          <cell r="E188" t="str">
            <v>AGL</v>
          </cell>
          <cell r="F188" t="str">
            <v>TXU</v>
          </cell>
          <cell r="G188" t="str">
            <v>CitiPower</v>
          </cell>
          <cell r="H188" t="str">
            <v>Powercor</v>
          </cell>
          <cell r="I188" t="str">
            <v>Integral</v>
          </cell>
          <cell r="J188" t="str">
            <v>EnergyAustralia</v>
          </cell>
          <cell r="K188" t="str">
            <v>Rural NSW</v>
          </cell>
          <cell r="L188" t="str">
            <v>Energex</v>
          </cell>
          <cell r="M188" t="str">
            <v>Ergon</v>
          </cell>
          <cell r="N188" t="str">
            <v>Non Incumbent</v>
          </cell>
        </row>
        <row r="189">
          <cell r="C189" t="str">
            <v>T1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T2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T3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 t="str">
            <v>T4 C&amp;I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 t="str">
            <v>T4 Res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6">
          <cell r="C196" t="str">
            <v>QLDErgon</v>
          </cell>
          <cell r="D196" t="str">
            <v>Pulse</v>
          </cell>
          <cell r="E196" t="str">
            <v>AGL</v>
          </cell>
          <cell r="F196" t="str">
            <v>TXU</v>
          </cell>
          <cell r="G196" t="str">
            <v>CitiPower</v>
          </cell>
          <cell r="H196" t="str">
            <v>Powercor</v>
          </cell>
          <cell r="I196" t="str">
            <v>Integral</v>
          </cell>
          <cell r="J196" t="str">
            <v>EnergyAustralia</v>
          </cell>
          <cell r="K196" t="str">
            <v>Rural NSW</v>
          </cell>
          <cell r="L196" t="str">
            <v>Energex</v>
          </cell>
          <cell r="M196" t="str">
            <v>Ergon</v>
          </cell>
          <cell r="N196" t="str">
            <v>Non Incumbent</v>
          </cell>
        </row>
        <row r="197">
          <cell r="C197" t="str">
            <v>T1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T2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T3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T4 C&amp;I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T4 Res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3">
          <cell r="D203">
            <v>2021</v>
          </cell>
        </row>
        <row r="207">
          <cell r="C207" t="str">
            <v>VIC</v>
          </cell>
          <cell r="D207" t="str">
            <v>T1</v>
          </cell>
          <cell r="E207" t="str">
            <v>T2</v>
          </cell>
          <cell r="F207" t="str">
            <v>T3</v>
          </cell>
          <cell r="G207" t="str">
            <v>T4 C&amp;I</v>
          </cell>
          <cell r="H207" t="str">
            <v>T4 Res</v>
          </cell>
        </row>
        <row r="208">
          <cell r="C208">
            <v>36526</v>
          </cell>
          <cell r="D208">
            <v>1.8200000000000001E-2</v>
          </cell>
          <cell r="E208">
            <v>1.8200000000000001E-2</v>
          </cell>
          <cell r="F208">
            <v>1.4500000000000001E-2</v>
          </cell>
          <cell r="G208">
            <v>1.3100000000000001E-2</v>
          </cell>
          <cell r="H208">
            <v>1.43E-2</v>
          </cell>
        </row>
        <row r="209">
          <cell r="C209">
            <v>36892</v>
          </cell>
          <cell r="D209">
            <v>1.89E-2</v>
          </cell>
          <cell r="E209">
            <v>1.89E-2</v>
          </cell>
          <cell r="F209">
            <v>1.9300000000000001E-2</v>
          </cell>
          <cell r="G209">
            <v>1.72E-2</v>
          </cell>
          <cell r="H209">
            <v>8.6E-3</v>
          </cell>
        </row>
        <row r="210">
          <cell r="C210">
            <v>37257</v>
          </cell>
          <cell r="D210">
            <v>1.12E-2</v>
          </cell>
          <cell r="E210">
            <v>1.12E-2</v>
          </cell>
          <cell r="F210">
            <v>1.3100000000000001E-2</v>
          </cell>
          <cell r="G210">
            <v>1.18E-2</v>
          </cell>
          <cell r="H210">
            <v>7.7000000000000002E-3</v>
          </cell>
        </row>
        <row r="211">
          <cell r="C211">
            <v>37622</v>
          </cell>
          <cell r="D211">
            <v>1.8700000000000001E-2</v>
          </cell>
          <cell r="E211">
            <v>1.8700000000000001E-2</v>
          </cell>
          <cell r="F211">
            <v>1.9099999999999999E-2</v>
          </cell>
          <cell r="G211">
            <v>1.78E-2</v>
          </cell>
          <cell r="H211">
            <v>1.03E-2</v>
          </cell>
        </row>
        <row r="212">
          <cell r="C212">
            <v>37987</v>
          </cell>
          <cell r="D212">
            <v>2.6499999999999999E-2</v>
          </cell>
          <cell r="E212">
            <v>2.6499999999999999E-2</v>
          </cell>
          <cell r="F212">
            <v>2.5600000000000001E-2</v>
          </cell>
          <cell r="G212">
            <v>2.35E-2</v>
          </cell>
          <cell r="H212">
            <v>1.2200000000000001E-2</v>
          </cell>
        </row>
        <row r="213">
          <cell r="C213">
            <v>38353</v>
          </cell>
          <cell r="D213">
            <v>2.6800000000000001E-2</v>
          </cell>
          <cell r="E213">
            <v>2.6800000000000001E-2</v>
          </cell>
          <cell r="F213">
            <v>2.5600000000000001E-2</v>
          </cell>
          <cell r="G213">
            <v>2.3400000000000001E-2</v>
          </cell>
          <cell r="H213">
            <v>1.04E-2</v>
          </cell>
        </row>
        <row r="214">
          <cell r="C214">
            <v>38718</v>
          </cell>
          <cell r="D214">
            <v>2.3300000000000001E-2</v>
          </cell>
          <cell r="E214">
            <v>2.3300000000000001E-2</v>
          </cell>
          <cell r="F214">
            <v>2.2599999999999999E-2</v>
          </cell>
          <cell r="G214">
            <v>2.01E-2</v>
          </cell>
          <cell r="H214">
            <v>8.0000000000000002E-3</v>
          </cell>
        </row>
        <row r="215">
          <cell r="C215">
            <v>39083</v>
          </cell>
          <cell r="D215">
            <v>2.8000000000000001E-2</v>
          </cell>
          <cell r="E215">
            <v>2.8000000000000001E-2</v>
          </cell>
          <cell r="F215">
            <v>2.23E-2</v>
          </cell>
          <cell r="G215">
            <v>1.9900000000000001E-2</v>
          </cell>
          <cell r="H215">
            <v>1.01E-2</v>
          </cell>
        </row>
        <row r="216">
          <cell r="C216">
            <v>39448</v>
          </cell>
          <cell r="D216">
            <v>2.5499999999999998E-2</v>
          </cell>
          <cell r="E216">
            <v>2.5499999999999998E-2</v>
          </cell>
          <cell r="F216">
            <v>2.0299999999999999E-2</v>
          </cell>
          <cell r="G216">
            <v>1.77E-2</v>
          </cell>
          <cell r="H216">
            <v>9.1000000000000004E-3</v>
          </cell>
        </row>
        <row r="217">
          <cell r="C217">
            <v>39814</v>
          </cell>
          <cell r="D217">
            <v>2.07E-2</v>
          </cell>
          <cell r="E217">
            <v>2.07E-2</v>
          </cell>
          <cell r="F217">
            <v>1.6500000000000001E-2</v>
          </cell>
          <cell r="G217">
            <v>1.46E-2</v>
          </cell>
          <cell r="H217">
            <v>8.5000000000000006E-3</v>
          </cell>
        </row>
        <row r="218">
          <cell r="C218">
            <v>40179</v>
          </cell>
          <cell r="D218">
            <v>1.7100000000000001E-2</v>
          </cell>
          <cell r="E218">
            <v>1.7100000000000001E-2</v>
          </cell>
          <cell r="F218">
            <v>1.3599999999999999E-2</v>
          </cell>
          <cell r="G218">
            <v>1.2200000000000001E-2</v>
          </cell>
          <cell r="H218">
            <v>7.1999999999999998E-3</v>
          </cell>
        </row>
        <row r="219">
          <cell r="C219">
            <v>40544</v>
          </cell>
          <cell r="D219">
            <v>1.7100000000000001E-2</v>
          </cell>
          <cell r="E219">
            <v>1.7100000000000001E-2</v>
          </cell>
          <cell r="F219">
            <v>1.3599999999999999E-2</v>
          </cell>
          <cell r="G219">
            <v>1.2200000000000001E-2</v>
          </cell>
          <cell r="H219">
            <v>7.1999999999999998E-3</v>
          </cell>
        </row>
        <row r="220">
          <cell r="C220">
            <v>40909</v>
          </cell>
          <cell r="D220">
            <v>1.7100000000000001E-2</v>
          </cell>
          <cell r="E220">
            <v>1.7100000000000001E-2</v>
          </cell>
          <cell r="F220">
            <v>1.3599999999999999E-2</v>
          </cell>
          <cell r="G220">
            <v>1.2200000000000001E-2</v>
          </cell>
          <cell r="H220">
            <v>7.1999999999999998E-3</v>
          </cell>
        </row>
        <row r="221">
          <cell r="C221">
            <v>41275</v>
          </cell>
          <cell r="D221">
            <v>1.7100000000000001E-2</v>
          </cell>
          <cell r="E221">
            <v>1.7100000000000001E-2</v>
          </cell>
          <cell r="F221">
            <v>1.3599999999999999E-2</v>
          </cell>
          <cell r="G221">
            <v>1.2200000000000001E-2</v>
          </cell>
          <cell r="H221">
            <v>7.1999999999999998E-3</v>
          </cell>
        </row>
        <row r="222">
          <cell r="C222">
            <v>41640</v>
          </cell>
          <cell r="D222">
            <v>1.7100000000000001E-2</v>
          </cell>
          <cell r="E222">
            <v>1.7100000000000001E-2</v>
          </cell>
          <cell r="F222">
            <v>1.3599999999999999E-2</v>
          </cell>
          <cell r="G222">
            <v>1.2200000000000001E-2</v>
          </cell>
          <cell r="H222">
            <v>7.1999999999999998E-3</v>
          </cell>
        </row>
        <row r="223">
          <cell r="C223">
            <v>42005</v>
          </cell>
          <cell r="D223">
            <v>1.7100000000000001E-2</v>
          </cell>
          <cell r="E223">
            <v>1.7100000000000001E-2</v>
          </cell>
          <cell r="F223">
            <v>1.3599999999999999E-2</v>
          </cell>
          <cell r="G223">
            <v>1.2200000000000001E-2</v>
          </cell>
          <cell r="H223">
            <v>7.1999999999999998E-3</v>
          </cell>
        </row>
        <row r="226">
          <cell r="C226" t="str">
            <v>QLD</v>
          </cell>
          <cell r="D226" t="str">
            <v>T1</v>
          </cell>
          <cell r="E226" t="str">
            <v>T2</v>
          </cell>
          <cell r="F226" t="str">
            <v>T3</v>
          </cell>
          <cell r="G226" t="str">
            <v>T4 C&amp;I</v>
          </cell>
          <cell r="H226" t="str">
            <v>T4 Res</v>
          </cell>
        </row>
        <row r="227">
          <cell r="C227">
            <v>36526</v>
          </cell>
          <cell r="D227">
            <v>1.8200000000000001E-2</v>
          </cell>
          <cell r="E227">
            <v>1.8200000000000001E-2</v>
          </cell>
          <cell r="F227">
            <v>1.4500000000000001E-2</v>
          </cell>
          <cell r="G227">
            <v>1.3100000000000001E-2</v>
          </cell>
          <cell r="H227">
            <v>1.43E-2</v>
          </cell>
        </row>
        <row r="228">
          <cell r="C228">
            <v>36892</v>
          </cell>
          <cell r="D228">
            <v>1.89E-2</v>
          </cell>
          <cell r="E228">
            <v>1.89E-2</v>
          </cell>
          <cell r="F228">
            <v>1.9300000000000001E-2</v>
          </cell>
          <cell r="G228">
            <v>1.72E-2</v>
          </cell>
          <cell r="H228">
            <v>8.6E-3</v>
          </cell>
        </row>
        <row r="229">
          <cell r="C229">
            <v>37257</v>
          </cell>
          <cell r="D229">
            <v>1.12E-2</v>
          </cell>
          <cell r="E229">
            <v>1.12E-2</v>
          </cell>
          <cell r="F229">
            <v>1.3100000000000001E-2</v>
          </cell>
          <cell r="G229">
            <v>1.18E-2</v>
          </cell>
          <cell r="H229">
            <v>7.7000000000000002E-3</v>
          </cell>
        </row>
        <row r="230">
          <cell r="C230">
            <v>37622</v>
          </cell>
          <cell r="D230">
            <v>1.8700000000000001E-2</v>
          </cell>
          <cell r="E230">
            <v>1.8700000000000001E-2</v>
          </cell>
          <cell r="F230">
            <v>1.9099999999999999E-2</v>
          </cell>
          <cell r="G230">
            <v>1.78E-2</v>
          </cell>
          <cell r="H230">
            <v>1.03E-2</v>
          </cell>
        </row>
        <row r="231">
          <cell r="C231">
            <v>37987</v>
          </cell>
          <cell r="D231">
            <v>2.6499999999999999E-2</v>
          </cell>
          <cell r="E231">
            <v>2.6499999999999999E-2</v>
          </cell>
          <cell r="F231">
            <v>2.5600000000000001E-2</v>
          </cell>
          <cell r="G231">
            <v>2.35E-2</v>
          </cell>
          <cell r="H231">
            <v>1.2200000000000001E-2</v>
          </cell>
        </row>
        <row r="232">
          <cell r="C232">
            <v>38353</v>
          </cell>
          <cell r="D232">
            <v>2.6800000000000001E-2</v>
          </cell>
          <cell r="E232">
            <v>2.6800000000000001E-2</v>
          </cell>
          <cell r="F232">
            <v>2.5600000000000001E-2</v>
          </cell>
          <cell r="G232">
            <v>2.3400000000000001E-2</v>
          </cell>
          <cell r="H232">
            <v>1.04E-2</v>
          </cell>
        </row>
        <row r="233">
          <cell r="C233">
            <v>38718</v>
          </cell>
          <cell r="D233">
            <v>2.3300000000000001E-2</v>
          </cell>
          <cell r="E233">
            <v>2.3300000000000001E-2</v>
          </cell>
          <cell r="F233">
            <v>2.2599999999999999E-2</v>
          </cell>
          <cell r="G233">
            <v>2.01E-2</v>
          </cell>
          <cell r="H233">
            <v>8.0000000000000002E-3</v>
          </cell>
        </row>
        <row r="234">
          <cell r="C234">
            <v>39083</v>
          </cell>
          <cell r="D234">
            <v>2.8000000000000001E-2</v>
          </cell>
          <cell r="E234">
            <v>2.8000000000000001E-2</v>
          </cell>
          <cell r="F234">
            <v>2.23E-2</v>
          </cell>
          <cell r="G234">
            <v>1.9900000000000001E-2</v>
          </cell>
          <cell r="H234">
            <v>1.01E-2</v>
          </cell>
        </row>
        <row r="235">
          <cell r="C235">
            <v>39448</v>
          </cell>
          <cell r="D235">
            <v>2.5499999999999998E-2</v>
          </cell>
          <cell r="E235">
            <v>2.5499999999999998E-2</v>
          </cell>
          <cell r="F235">
            <v>2.0299999999999999E-2</v>
          </cell>
          <cell r="G235">
            <v>1.77E-2</v>
          </cell>
          <cell r="H235">
            <v>9.1000000000000004E-3</v>
          </cell>
        </row>
        <row r="236">
          <cell r="C236">
            <v>39814</v>
          </cell>
          <cell r="D236">
            <v>2.07E-2</v>
          </cell>
          <cell r="E236">
            <v>2.07E-2</v>
          </cell>
          <cell r="F236">
            <v>1.6500000000000001E-2</v>
          </cell>
          <cell r="G236">
            <v>1.46E-2</v>
          </cell>
          <cell r="H236">
            <v>8.5000000000000006E-3</v>
          </cell>
        </row>
        <row r="237">
          <cell r="C237">
            <v>40179</v>
          </cell>
          <cell r="D237">
            <v>1.7100000000000001E-2</v>
          </cell>
          <cell r="E237">
            <v>1.7100000000000001E-2</v>
          </cell>
          <cell r="F237">
            <v>1.3599999999999999E-2</v>
          </cell>
          <cell r="G237">
            <v>1.2200000000000001E-2</v>
          </cell>
          <cell r="H237">
            <v>7.1999999999999998E-3</v>
          </cell>
        </row>
        <row r="238">
          <cell r="C238">
            <v>40544</v>
          </cell>
          <cell r="D238">
            <v>1.7100000000000001E-2</v>
          </cell>
          <cell r="E238">
            <v>1.7100000000000001E-2</v>
          </cell>
          <cell r="F238">
            <v>1.3599999999999999E-2</v>
          </cell>
          <cell r="G238">
            <v>1.2200000000000001E-2</v>
          </cell>
          <cell r="H238">
            <v>7.1999999999999998E-3</v>
          </cell>
        </row>
        <row r="239">
          <cell r="C239">
            <v>40909</v>
          </cell>
          <cell r="D239">
            <v>1.7100000000000001E-2</v>
          </cell>
          <cell r="E239">
            <v>1.7100000000000001E-2</v>
          </cell>
          <cell r="F239">
            <v>1.3599999999999999E-2</v>
          </cell>
          <cell r="G239">
            <v>1.2200000000000001E-2</v>
          </cell>
          <cell r="H239">
            <v>7.1999999999999998E-3</v>
          </cell>
        </row>
        <row r="240">
          <cell r="C240">
            <v>41275</v>
          </cell>
          <cell r="D240">
            <v>1.7100000000000001E-2</v>
          </cell>
          <cell r="E240">
            <v>1.7100000000000001E-2</v>
          </cell>
          <cell r="F240">
            <v>1.3599999999999999E-2</v>
          </cell>
          <cell r="G240">
            <v>1.2200000000000001E-2</v>
          </cell>
          <cell r="H240">
            <v>7.1999999999999998E-3</v>
          </cell>
        </row>
        <row r="241">
          <cell r="C241">
            <v>41640</v>
          </cell>
          <cell r="D241">
            <v>1.7100000000000001E-2</v>
          </cell>
          <cell r="E241">
            <v>1.7100000000000001E-2</v>
          </cell>
          <cell r="F241">
            <v>1.3599999999999999E-2</v>
          </cell>
          <cell r="G241">
            <v>1.2200000000000001E-2</v>
          </cell>
          <cell r="H241">
            <v>7.1999999999999998E-3</v>
          </cell>
        </row>
        <row r="242">
          <cell r="C242">
            <v>42005</v>
          </cell>
          <cell r="D242">
            <v>1.7100000000000001E-2</v>
          </cell>
          <cell r="E242">
            <v>1.7100000000000001E-2</v>
          </cell>
          <cell r="F242">
            <v>1.3599999999999999E-2</v>
          </cell>
          <cell r="G242">
            <v>1.2200000000000001E-2</v>
          </cell>
          <cell r="H242">
            <v>7.1999999999999998E-3</v>
          </cell>
        </row>
        <row r="245">
          <cell r="C245" t="str">
            <v>SA</v>
          </cell>
          <cell r="D245" t="str">
            <v>T1</v>
          </cell>
          <cell r="E245" t="str">
            <v>T2</v>
          </cell>
          <cell r="F245" t="str">
            <v>T3</v>
          </cell>
          <cell r="G245" t="str">
            <v>T4 C&amp;I</v>
          </cell>
          <cell r="H245" t="str">
            <v>T4 Res</v>
          </cell>
        </row>
        <row r="246">
          <cell r="C246">
            <v>36526</v>
          </cell>
          <cell r="D246">
            <v>1.8200000000000001E-2</v>
          </cell>
          <cell r="E246">
            <v>1.8200000000000001E-2</v>
          </cell>
          <cell r="F246">
            <v>1.4500000000000001E-2</v>
          </cell>
          <cell r="G246">
            <v>1.3100000000000001E-2</v>
          </cell>
          <cell r="H246">
            <v>1.43E-2</v>
          </cell>
        </row>
        <row r="247">
          <cell r="C247">
            <v>36892</v>
          </cell>
          <cell r="D247">
            <v>1.89E-2</v>
          </cell>
          <cell r="E247">
            <v>1.89E-2</v>
          </cell>
          <cell r="F247">
            <v>1.9300000000000001E-2</v>
          </cell>
          <cell r="G247">
            <v>1.72E-2</v>
          </cell>
          <cell r="H247">
            <v>8.6E-3</v>
          </cell>
        </row>
        <row r="248">
          <cell r="C248">
            <v>37257</v>
          </cell>
          <cell r="D248">
            <v>1.12E-2</v>
          </cell>
          <cell r="E248">
            <v>1.12E-2</v>
          </cell>
          <cell r="F248">
            <v>1.3100000000000001E-2</v>
          </cell>
          <cell r="G248">
            <v>1.18E-2</v>
          </cell>
          <cell r="H248">
            <v>7.7000000000000002E-3</v>
          </cell>
        </row>
        <row r="249">
          <cell r="C249">
            <v>37622</v>
          </cell>
          <cell r="D249">
            <v>1.8700000000000001E-2</v>
          </cell>
          <cell r="E249">
            <v>1.8700000000000001E-2</v>
          </cell>
          <cell r="F249">
            <v>1.9099999999999999E-2</v>
          </cell>
          <cell r="G249">
            <v>1.78E-2</v>
          </cell>
          <cell r="H249">
            <v>1.03E-2</v>
          </cell>
        </row>
        <row r="250">
          <cell r="C250">
            <v>37987</v>
          </cell>
          <cell r="D250">
            <v>2.6499999999999999E-2</v>
          </cell>
          <cell r="E250">
            <v>2.6499999999999999E-2</v>
          </cell>
          <cell r="F250">
            <v>2.5600000000000001E-2</v>
          </cell>
          <cell r="G250">
            <v>2.35E-2</v>
          </cell>
          <cell r="H250">
            <v>1.2200000000000001E-2</v>
          </cell>
        </row>
        <row r="251">
          <cell r="C251">
            <v>38353</v>
          </cell>
          <cell r="D251">
            <v>2.6800000000000001E-2</v>
          </cell>
          <cell r="E251">
            <v>2.6800000000000001E-2</v>
          </cell>
          <cell r="F251">
            <v>2.5600000000000001E-2</v>
          </cell>
          <cell r="G251">
            <v>2.3400000000000001E-2</v>
          </cell>
          <cell r="H251">
            <v>1.04E-2</v>
          </cell>
        </row>
        <row r="252">
          <cell r="C252">
            <v>38718</v>
          </cell>
          <cell r="D252">
            <v>2.3300000000000001E-2</v>
          </cell>
          <cell r="E252">
            <v>2.3300000000000001E-2</v>
          </cell>
          <cell r="F252">
            <v>2.2599999999999999E-2</v>
          </cell>
          <cell r="G252">
            <v>2.01E-2</v>
          </cell>
          <cell r="H252">
            <v>8.0000000000000002E-3</v>
          </cell>
        </row>
        <row r="253">
          <cell r="C253">
            <v>39083</v>
          </cell>
          <cell r="D253">
            <v>2.8000000000000001E-2</v>
          </cell>
          <cell r="E253">
            <v>2.8000000000000001E-2</v>
          </cell>
          <cell r="F253">
            <v>2.23E-2</v>
          </cell>
          <cell r="G253">
            <v>1.9900000000000001E-2</v>
          </cell>
          <cell r="H253">
            <v>1.01E-2</v>
          </cell>
        </row>
        <row r="254">
          <cell r="C254">
            <v>39448</v>
          </cell>
          <cell r="D254">
            <v>2.5499999999999998E-2</v>
          </cell>
          <cell r="E254">
            <v>2.5499999999999998E-2</v>
          </cell>
          <cell r="F254">
            <v>2.0299999999999999E-2</v>
          </cell>
          <cell r="G254">
            <v>1.77E-2</v>
          </cell>
          <cell r="H254">
            <v>9.1000000000000004E-3</v>
          </cell>
        </row>
        <row r="255">
          <cell r="C255">
            <v>39814</v>
          </cell>
          <cell r="D255">
            <v>2.07E-2</v>
          </cell>
          <cell r="E255">
            <v>2.07E-2</v>
          </cell>
          <cell r="F255">
            <v>1.6500000000000001E-2</v>
          </cell>
          <cell r="G255">
            <v>1.46E-2</v>
          </cell>
          <cell r="H255">
            <v>8.5000000000000006E-3</v>
          </cell>
        </row>
        <row r="256">
          <cell r="C256">
            <v>40179</v>
          </cell>
          <cell r="D256">
            <v>1.7100000000000001E-2</v>
          </cell>
          <cell r="E256">
            <v>1.7100000000000001E-2</v>
          </cell>
          <cell r="F256">
            <v>1.3599999999999999E-2</v>
          </cell>
          <cell r="G256">
            <v>1.2200000000000001E-2</v>
          </cell>
          <cell r="H256">
            <v>7.1999999999999998E-3</v>
          </cell>
        </row>
        <row r="257">
          <cell r="C257">
            <v>40544</v>
          </cell>
          <cell r="D257">
            <v>1.7100000000000001E-2</v>
          </cell>
          <cell r="E257">
            <v>1.7100000000000001E-2</v>
          </cell>
          <cell r="F257">
            <v>1.3599999999999999E-2</v>
          </cell>
          <cell r="G257">
            <v>1.2200000000000001E-2</v>
          </cell>
          <cell r="H257">
            <v>7.1999999999999998E-3</v>
          </cell>
        </row>
        <row r="258">
          <cell r="C258">
            <v>40909</v>
          </cell>
          <cell r="D258">
            <v>1.7100000000000001E-2</v>
          </cell>
          <cell r="E258">
            <v>1.7100000000000001E-2</v>
          </cell>
          <cell r="F258">
            <v>1.3599999999999999E-2</v>
          </cell>
          <cell r="G258">
            <v>1.2200000000000001E-2</v>
          </cell>
          <cell r="H258">
            <v>7.1999999999999998E-3</v>
          </cell>
        </row>
        <row r="259">
          <cell r="C259">
            <v>41275</v>
          </cell>
          <cell r="D259">
            <v>1.7100000000000001E-2</v>
          </cell>
          <cell r="E259">
            <v>1.7100000000000001E-2</v>
          </cell>
          <cell r="F259">
            <v>1.3599999999999999E-2</v>
          </cell>
          <cell r="G259">
            <v>1.2200000000000001E-2</v>
          </cell>
          <cell r="H259">
            <v>7.1999999999999998E-3</v>
          </cell>
        </row>
        <row r="260">
          <cell r="C260">
            <v>41640</v>
          </cell>
          <cell r="D260">
            <v>1.7100000000000001E-2</v>
          </cell>
          <cell r="E260">
            <v>1.7100000000000001E-2</v>
          </cell>
          <cell r="F260">
            <v>1.3599999999999999E-2</v>
          </cell>
          <cell r="G260">
            <v>1.2200000000000001E-2</v>
          </cell>
          <cell r="H260">
            <v>7.1999999999999998E-3</v>
          </cell>
        </row>
        <row r="261">
          <cell r="C261">
            <v>42005</v>
          </cell>
          <cell r="D261">
            <v>1.7100000000000001E-2</v>
          </cell>
          <cell r="E261">
            <v>1.7100000000000001E-2</v>
          </cell>
          <cell r="F261">
            <v>1.3599999999999999E-2</v>
          </cell>
          <cell r="G261">
            <v>1.2200000000000001E-2</v>
          </cell>
          <cell r="H261">
            <v>7.1999999999999998E-3</v>
          </cell>
        </row>
        <row r="264">
          <cell r="C264" t="str">
            <v>NSW</v>
          </cell>
          <cell r="D264" t="str">
            <v>T1</v>
          </cell>
          <cell r="E264" t="str">
            <v>T2</v>
          </cell>
          <cell r="F264" t="str">
            <v>T3</v>
          </cell>
          <cell r="G264" t="str">
            <v>T4 C&amp;I</v>
          </cell>
          <cell r="H264" t="str">
            <v>T4 Res</v>
          </cell>
        </row>
        <row r="265">
          <cell r="C265">
            <v>36526</v>
          </cell>
          <cell r="D265">
            <v>1.8200000000000001E-2</v>
          </cell>
          <cell r="E265">
            <v>1.8200000000000001E-2</v>
          </cell>
          <cell r="F265">
            <v>1.4500000000000001E-2</v>
          </cell>
          <cell r="G265">
            <v>1.3100000000000001E-2</v>
          </cell>
          <cell r="H265">
            <v>1.43E-2</v>
          </cell>
        </row>
        <row r="266">
          <cell r="C266">
            <v>36892</v>
          </cell>
          <cell r="D266">
            <v>1.89E-2</v>
          </cell>
          <cell r="E266">
            <v>1.89E-2</v>
          </cell>
          <cell r="F266">
            <v>1.9300000000000001E-2</v>
          </cell>
          <cell r="G266">
            <v>1.72E-2</v>
          </cell>
          <cell r="H266">
            <v>8.6E-3</v>
          </cell>
        </row>
        <row r="267">
          <cell r="C267">
            <v>37257</v>
          </cell>
          <cell r="D267">
            <v>1.12E-2</v>
          </cell>
          <cell r="E267">
            <v>1.12E-2</v>
          </cell>
          <cell r="F267">
            <v>1.3100000000000001E-2</v>
          </cell>
          <cell r="G267">
            <v>1.18E-2</v>
          </cell>
          <cell r="H267">
            <v>7.7000000000000002E-3</v>
          </cell>
        </row>
        <row r="268">
          <cell r="C268">
            <v>37622</v>
          </cell>
          <cell r="D268">
            <v>1.8700000000000001E-2</v>
          </cell>
          <cell r="E268">
            <v>1.8700000000000001E-2</v>
          </cell>
          <cell r="F268">
            <v>1.9099999999999999E-2</v>
          </cell>
          <cell r="G268">
            <v>1.78E-2</v>
          </cell>
          <cell r="H268">
            <v>1.03E-2</v>
          </cell>
        </row>
        <row r="269">
          <cell r="C269">
            <v>37987</v>
          </cell>
          <cell r="D269">
            <v>2.6499999999999999E-2</v>
          </cell>
          <cell r="E269">
            <v>2.6499999999999999E-2</v>
          </cell>
          <cell r="F269">
            <v>2.5600000000000001E-2</v>
          </cell>
          <cell r="G269">
            <v>2.35E-2</v>
          </cell>
          <cell r="H269">
            <v>1.2200000000000001E-2</v>
          </cell>
        </row>
        <row r="270">
          <cell r="C270">
            <v>38353</v>
          </cell>
          <cell r="D270">
            <v>2.6800000000000001E-2</v>
          </cell>
          <cell r="E270">
            <v>2.6800000000000001E-2</v>
          </cell>
          <cell r="F270">
            <v>2.5600000000000001E-2</v>
          </cell>
          <cell r="G270">
            <v>2.3400000000000001E-2</v>
          </cell>
          <cell r="H270">
            <v>1.04E-2</v>
          </cell>
        </row>
        <row r="271">
          <cell r="C271">
            <v>38718</v>
          </cell>
          <cell r="D271">
            <v>2.3300000000000001E-2</v>
          </cell>
          <cell r="E271">
            <v>2.3300000000000001E-2</v>
          </cell>
          <cell r="F271">
            <v>2.2599999999999999E-2</v>
          </cell>
          <cell r="G271">
            <v>2.01E-2</v>
          </cell>
          <cell r="H271">
            <v>8.0000000000000002E-3</v>
          </cell>
        </row>
        <row r="272">
          <cell r="C272">
            <v>39083</v>
          </cell>
          <cell r="D272">
            <v>2.8000000000000001E-2</v>
          </cell>
          <cell r="E272">
            <v>2.8000000000000001E-2</v>
          </cell>
          <cell r="F272">
            <v>2.23E-2</v>
          </cell>
          <cell r="G272">
            <v>1.9900000000000001E-2</v>
          </cell>
          <cell r="H272">
            <v>1.01E-2</v>
          </cell>
        </row>
        <row r="273">
          <cell r="C273">
            <v>39448</v>
          </cell>
          <cell r="D273">
            <v>2.5499999999999998E-2</v>
          </cell>
          <cell r="E273">
            <v>2.5499999999999998E-2</v>
          </cell>
          <cell r="F273">
            <v>2.0299999999999999E-2</v>
          </cell>
          <cell r="G273">
            <v>1.77E-2</v>
          </cell>
          <cell r="H273">
            <v>9.1000000000000004E-3</v>
          </cell>
        </row>
        <row r="274">
          <cell r="C274">
            <v>39814</v>
          </cell>
          <cell r="D274">
            <v>2.07E-2</v>
          </cell>
          <cell r="E274">
            <v>2.07E-2</v>
          </cell>
          <cell r="F274">
            <v>1.6500000000000001E-2</v>
          </cell>
          <cell r="G274">
            <v>1.46E-2</v>
          </cell>
          <cell r="H274">
            <v>8.5000000000000006E-3</v>
          </cell>
        </row>
        <row r="275">
          <cell r="C275">
            <v>40179</v>
          </cell>
          <cell r="D275">
            <v>1.7100000000000001E-2</v>
          </cell>
          <cell r="E275">
            <v>1.7100000000000001E-2</v>
          </cell>
          <cell r="F275">
            <v>1.3599999999999999E-2</v>
          </cell>
          <cell r="G275">
            <v>1.2200000000000001E-2</v>
          </cell>
          <cell r="H275">
            <v>7.1999999999999998E-3</v>
          </cell>
        </row>
        <row r="276">
          <cell r="C276">
            <v>40544</v>
          </cell>
          <cell r="D276">
            <v>1.7100000000000001E-2</v>
          </cell>
          <cell r="E276">
            <v>1.7100000000000001E-2</v>
          </cell>
          <cell r="F276">
            <v>1.3599999999999999E-2</v>
          </cell>
          <cell r="G276">
            <v>1.2200000000000001E-2</v>
          </cell>
          <cell r="H276">
            <v>7.1999999999999998E-3</v>
          </cell>
        </row>
        <row r="277">
          <cell r="C277">
            <v>40909</v>
          </cell>
          <cell r="D277">
            <v>1.7100000000000001E-2</v>
          </cell>
          <cell r="E277">
            <v>1.7100000000000001E-2</v>
          </cell>
          <cell r="F277">
            <v>1.3599999999999999E-2</v>
          </cell>
          <cell r="G277">
            <v>1.2200000000000001E-2</v>
          </cell>
          <cell r="H277">
            <v>7.1999999999999998E-3</v>
          </cell>
        </row>
        <row r="278">
          <cell r="C278">
            <v>41275</v>
          </cell>
          <cell r="D278">
            <v>1.7100000000000001E-2</v>
          </cell>
          <cell r="E278">
            <v>1.7100000000000001E-2</v>
          </cell>
          <cell r="F278">
            <v>1.3599999999999999E-2</v>
          </cell>
          <cell r="G278">
            <v>1.2200000000000001E-2</v>
          </cell>
          <cell r="H278">
            <v>7.1999999999999998E-3</v>
          </cell>
        </row>
        <row r="279">
          <cell r="C279">
            <v>41640</v>
          </cell>
          <cell r="D279">
            <v>1.7100000000000001E-2</v>
          </cell>
          <cell r="E279">
            <v>1.7100000000000001E-2</v>
          </cell>
          <cell r="F279">
            <v>1.3599999999999999E-2</v>
          </cell>
          <cell r="G279">
            <v>1.2200000000000001E-2</v>
          </cell>
          <cell r="H279">
            <v>7.1999999999999998E-3</v>
          </cell>
        </row>
        <row r="280">
          <cell r="C280">
            <v>42005</v>
          </cell>
          <cell r="D280">
            <v>1.7100000000000001E-2</v>
          </cell>
          <cell r="E280">
            <v>1.7100000000000001E-2</v>
          </cell>
          <cell r="F280">
            <v>1.3599999999999999E-2</v>
          </cell>
          <cell r="G280">
            <v>1.2200000000000001E-2</v>
          </cell>
          <cell r="H280">
            <v>7.1999999999999998E-3</v>
          </cell>
        </row>
      </sheetData>
      <sheetData sheetId="3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7.0000000000000007E-2</v>
          </cell>
          <cell r="E323">
            <v>9.0000000000000011E-2</v>
          </cell>
          <cell r="F323">
            <v>9.0000000000000011E-2</v>
          </cell>
          <cell r="G323">
            <v>9.0000000000000011E-2</v>
          </cell>
          <cell r="H323">
            <v>9.0000000000000011E-2</v>
          </cell>
          <cell r="I323">
            <v>9.0000000000000011E-2</v>
          </cell>
          <cell r="J323">
            <v>9.0000000000000011E-2</v>
          </cell>
          <cell r="K323">
            <v>9.0000000000000011E-2</v>
          </cell>
          <cell r="L323">
            <v>9.0000000000000011E-2</v>
          </cell>
          <cell r="M323">
            <v>9.0000000000000011E-2</v>
          </cell>
          <cell r="N323">
            <v>0</v>
          </cell>
        </row>
        <row r="324">
          <cell r="C324">
            <v>37257</v>
          </cell>
          <cell r="D324">
            <v>6.0000000000000005E-2</v>
          </cell>
          <cell r="E324">
            <v>8.0000000000000016E-2</v>
          </cell>
          <cell r="F324">
            <v>8.0000000000000016E-2</v>
          </cell>
          <cell r="G324">
            <v>8.0000000000000016E-2</v>
          </cell>
          <cell r="H324">
            <v>8.0000000000000016E-2</v>
          </cell>
          <cell r="I324">
            <v>8.0000000000000016E-2</v>
          </cell>
          <cell r="J324">
            <v>8.0000000000000016E-2</v>
          </cell>
          <cell r="K324">
            <v>8.0000000000000016E-2</v>
          </cell>
          <cell r="L324">
            <v>8.0000000000000016E-2</v>
          </cell>
          <cell r="M324">
            <v>8.0000000000000016E-2</v>
          </cell>
          <cell r="N324">
            <v>0.05</v>
          </cell>
        </row>
        <row r="325">
          <cell r="C325">
            <v>37622</v>
          </cell>
          <cell r="D325">
            <v>0.05</v>
          </cell>
          <cell r="E325">
            <v>7.0000000000000021E-2</v>
          </cell>
          <cell r="F325">
            <v>7.0000000000000021E-2</v>
          </cell>
          <cell r="G325">
            <v>7.0000000000000021E-2</v>
          </cell>
          <cell r="H325">
            <v>7.0000000000000021E-2</v>
          </cell>
          <cell r="I325">
            <v>7.0000000000000021E-2</v>
          </cell>
          <cell r="J325">
            <v>7.0000000000000021E-2</v>
          </cell>
          <cell r="K325">
            <v>7.0000000000000021E-2</v>
          </cell>
          <cell r="L325">
            <v>7.0000000000000021E-2</v>
          </cell>
          <cell r="M325">
            <v>7.0000000000000021E-2</v>
          </cell>
          <cell r="N325">
            <v>0.05</v>
          </cell>
        </row>
        <row r="326">
          <cell r="C326">
            <v>37987</v>
          </cell>
          <cell r="D326">
            <v>0.05</v>
          </cell>
          <cell r="E326">
            <v>6.0000000000000019E-2</v>
          </cell>
          <cell r="F326">
            <v>6.0000000000000019E-2</v>
          </cell>
          <cell r="G326">
            <v>6.0000000000000019E-2</v>
          </cell>
          <cell r="H326">
            <v>6.0000000000000019E-2</v>
          </cell>
          <cell r="I326">
            <v>6.0000000000000019E-2</v>
          </cell>
          <cell r="J326">
            <v>6.0000000000000019E-2</v>
          </cell>
          <cell r="K326">
            <v>6.0000000000000019E-2</v>
          </cell>
          <cell r="L326">
            <v>6.0000000000000019E-2</v>
          </cell>
          <cell r="M326">
            <v>6.0000000000000019E-2</v>
          </cell>
          <cell r="N326">
            <v>0.05</v>
          </cell>
        </row>
        <row r="327">
          <cell r="C327">
            <v>38353</v>
          </cell>
          <cell r="D327">
            <v>0.05</v>
          </cell>
          <cell r="E327">
            <v>5.0000000000000017E-2</v>
          </cell>
          <cell r="F327">
            <v>5.0000000000000017E-2</v>
          </cell>
          <cell r="G327">
            <v>5.0000000000000017E-2</v>
          </cell>
          <cell r="H327">
            <v>5.0000000000000017E-2</v>
          </cell>
          <cell r="I327">
            <v>5.0000000000000017E-2</v>
          </cell>
          <cell r="J327">
            <v>5.0000000000000017E-2</v>
          </cell>
          <cell r="K327">
            <v>5.0000000000000017E-2</v>
          </cell>
          <cell r="L327">
            <v>5.0000000000000017E-2</v>
          </cell>
          <cell r="M327">
            <v>5.0000000000000017E-2</v>
          </cell>
          <cell r="N327">
            <v>0.05</v>
          </cell>
        </row>
        <row r="328">
          <cell r="C328">
            <v>38718</v>
          </cell>
          <cell r="D328">
            <v>0.05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M328">
            <v>0.05</v>
          </cell>
          <cell r="N328">
            <v>0.05</v>
          </cell>
        </row>
        <row r="329">
          <cell r="C329">
            <v>39083</v>
          </cell>
          <cell r="D329">
            <v>0.05</v>
          </cell>
          <cell r="E329">
            <v>0.05</v>
          </cell>
          <cell r="F329">
            <v>0.05</v>
          </cell>
          <cell r="G329">
            <v>0.05</v>
          </cell>
          <cell r="H329">
            <v>0.05</v>
          </cell>
          <cell r="I329">
            <v>0.05</v>
          </cell>
          <cell r="J329">
            <v>0.05</v>
          </cell>
          <cell r="K329">
            <v>0.05</v>
          </cell>
          <cell r="L329">
            <v>0.05</v>
          </cell>
          <cell r="M329">
            <v>0.05</v>
          </cell>
          <cell r="N329">
            <v>0.05</v>
          </cell>
        </row>
        <row r="330">
          <cell r="C330">
            <v>39448</v>
          </cell>
          <cell r="D330">
            <v>0.05</v>
          </cell>
          <cell r="E330">
            <v>0.05</v>
          </cell>
          <cell r="F330">
            <v>0.05</v>
          </cell>
          <cell r="G330">
            <v>0.05</v>
          </cell>
          <cell r="H330">
            <v>0.05</v>
          </cell>
          <cell r="I330">
            <v>0.05</v>
          </cell>
          <cell r="J330">
            <v>0.05</v>
          </cell>
          <cell r="K330">
            <v>0.05</v>
          </cell>
          <cell r="L330">
            <v>0.05</v>
          </cell>
          <cell r="M330">
            <v>0.05</v>
          </cell>
          <cell r="N330">
            <v>0.05</v>
          </cell>
        </row>
        <row r="331">
          <cell r="C331">
            <v>39814</v>
          </cell>
          <cell r="D331">
            <v>0.05</v>
          </cell>
          <cell r="E331">
            <v>0.05</v>
          </cell>
          <cell r="F331">
            <v>0.05</v>
          </cell>
          <cell r="G331">
            <v>0.05</v>
          </cell>
          <cell r="H331">
            <v>0.05</v>
          </cell>
          <cell r="I331">
            <v>0.05</v>
          </cell>
          <cell r="J331">
            <v>0.05</v>
          </cell>
          <cell r="K331">
            <v>0.05</v>
          </cell>
          <cell r="L331">
            <v>0.05</v>
          </cell>
          <cell r="M331">
            <v>0.05</v>
          </cell>
          <cell r="N331">
            <v>0.05</v>
          </cell>
        </row>
        <row r="332">
          <cell r="C332">
            <v>40179</v>
          </cell>
          <cell r="D332">
            <v>0.05</v>
          </cell>
          <cell r="E332">
            <v>0.05</v>
          </cell>
          <cell r="F332">
            <v>0.05</v>
          </cell>
          <cell r="G332">
            <v>0.05</v>
          </cell>
          <cell r="H332">
            <v>0.05</v>
          </cell>
          <cell r="I332">
            <v>0.05</v>
          </cell>
          <cell r="J332">
            <v>0.05</v>
          </cell>
          <cell r="K332">
            <v>0.05</v>
          </cell>
          <cell r="L332">
            <v>0.05</v>
          </cell>
          <cell r="M332">
            <v>0.05</v>
          </cell>
          <cell r="N332">
            <v>0.05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0.08</v>
          </cell>
          <cell r="E337">
            <v>7.0000000000000007E-2</v>
          </cell>
          <cell r="F337">
            <v>9.0000000000000011E-2</v>
          </cell>
          <cell r="G337">
            <v>9.0000000000000011E-2</v>
          </cell>
          <cell r="H337">
            <v>9.0000000000000011E-2</v>
          </cell>
          <cell r="I337">
            <v>9.0000000000000011E-2</v>
          </cell>
          <cell r="J337">
            <v>9.0000000000000011E-2</v>
          </cell>
          <cell r="K337">
            <v>9.0000000000000011E-2</v>
          </cell>
          <cell r="L337">
            <v>9.0000000000000011E-2</v>
          </cell>
          <cell r="M337">
            <v>9.0000000000000011E-2</v>
          </cell>
          <cell r="N337">
            <v>0</v>
          </cell>
        </row>
        <row r="338">
          <cell r="C338">
            <v>37257</v>
          </cell>
          <cell r="D338">
            <v>7.0000000000000007E-2</v>
          </cell>
          <cell r="E338">
            <v>6.0000000000000005E-2</v>
          </cell>
          <cell r="F338">
            <v>8.0000000000000016E-2</v>
          </cell>
          <cell r="G338">
            <v>8.0000000000000016E-2</v>
          </cell>
          <cell r="H338">
            <v>8.0000000000000016E-2</v>
          </cell>
          <cell r="I338">
            <v>8.0000000000000016E-2</v>
          </cell>
          <cell r="J338">
            <v>8.0000000000000016E-2</v>
          </cell>
          <cell r="K338">
            <v>8.0000000000000016E-2</v>
          </cell>
          <cell r="L338">
            <v>8.0000000000000016E-2</v>
          </cell>
          <cell r="M338">
            <v>8.0000000000000016E-2</v>
          </cell>
          <cell r="N338">
            <v>0.05</v>
          </cell>
        </row>
        <row r="339">
          <cell r="C339">
            <v>37622</v>
          </cell>
          <cell r="D339">
            <v>6.0000000000000005E-2</v>
          </cell>
          <cell r="E339">
            <v>0.05</v>
          </cell>
          <cell r="F339">
            <v>7.0000000000000021E-2</v>
          </cell>
          <cell r="G339">
            <v>7.0000000000000021E-2</v>
          </cell>
          <cell r="H339">
            <v>7.0000000000000021E-2</v>
          </cell>
          <cell r="I339">
            <v>7.0000000000000021E-2</v>
          </cell>
          <cell r="J339">
            <v>7.0000000000000021E-2</v>
          </cell>
          <cell r="K339">
            <v>7.0000000000000021E-2</v>
          </cell>
          <cell r="L339">
            <v>7.0000000000000021E-2</v>
          </cell>
          <cell r="M339">
            <v>7.0000000000000021E-2</v>
          </cell>
          <cell r="N339">
            <v>0.05</v>
          </cell>
        </row>
        <row r="340">
          <cell r="C340">
            <v>37987</v>
          </cell>
          <cell r="D340">
            <v>0.05</v>
          </cell>
          <cell r="E340">
            <v>0.05</v>
          </cell>
          <cell r="F340">
            <v>6.0000000000000019E-2</v>
          </cell>
          <cell r="G340">
            <v>6.0000000000000019E-2</v>
          </cell>
          <cell r="H340">
            <v>6.0000000000000019E-2</v>
          </cell>
          <cell r="I340">
            <v>6.0000000000000019E-2</v>
          </cell>
          <cell r="J340">
            <v>6.0000000000000019E-2</v>
          </cell>
          <cell r="K340">
            <v>6.0000000000000019E-2</v>
          </cell>
          <cell r="L340">
            <v>6.0000000000000019E-2</v>
          </cell>
          <cell r="M340">
            <v>6.0000000000000019E-2</v>
          </cell>
          <cell r="N340">
            <v>0.05</v>
          </cell>
        </row>
        <row r="341">
          <cell r="C341">
            <v>38353</v>
          </cell>
          <cell r="D341">
            <v>0.05</v>
          </cell>
          <cell r="E341">
            <v>0.05</v>
          </cell>
          <cell r="F341">
            <v>5.0000000000000017E-2</v>
          </cell>
          <cell r="G341">
            <v>5.0000000000000017E-2</v>
          </cell>
          <cell r="H341">
            <v>5.0000000000000017E-2</v>
          </cell>
          <cell r="I341">
            <v>5.0000000000000017E-2</v>
          </cell>
          <cell r="J341">
            <v>5.0000000000000017E-2</v>
          </cell>
          <cell r="K341">
            <v>5.0000000000000017E-2</v>
          </cell>
          <cell r="L341">
            <v>5.0000000000000017E-2</v>
          </cell>
          <cell r="M341">
            <v>5.0000000000000017E-2</v>
          </cell>
          <cell r="N341">
            <v>0.05</v>
          </cell>
        </row>
        <row r="342">
          <cell r="C342">
            <v>38718</v>
          </cell>
          <cell r="D342">
            <v>0.05</v>
          </cell>
          <cell r="E342">
            <v>0.05</v>
          </cell>
          <cell r="F342">
            <v>0.05</v>
          </cell>
          <cell r="G342">
            <v>0.05</v>
          </cell>
          <cell r="H342">
            <v>0.05</v>
          </cell>
          <cell r="I342">
            <v>0.05</v>
          </cell>
          <cell r="J342">
            <v>0.05</v>
          </cell>
          <cell r="K342">
            <v>0.05</v>
          </cell>
          <cell r="L342">
            <v>0.05</v>
          </cell>
          <cell r="M342">
            <v>0.05</v>
          </cell>
          <cell r="N342">
            <v>0.05</v>
          </cell>
        </row>
        <row r="343">
          <cell r="C343">
            <v>39083</v>
          </cell>
          <cell r="D343">
            <v>0.05</v>
          </cell>
          <cell r="E343">
            <v>0.05</v>
          </cell>
          <cell r="F343">
            <v>0.05</v>
          </cell>
          <cell r="G343">
            <v>0.05</v>
          </cell>
          <cell r="H343">
            <v>0.05</v>
          </cell>
          <cell r="I343">
            <v>0.05</v>
          </cell>
          <cell r="J343">
            <v>0.05</v>
          </cell>
          <cell r="K343">
            <v>0.05</v>
          </cell>
          <cell r="L343">
            <v>0.05</v>
          </cell>
          <cell r="M343">
            <v>0.05</v>
          </cell>
          <cell r="N343">
            <v>0.05</v>
          </cell>
        </row>
        <row r="344">
          <cell r="C344">
            <v>39448</v>
          </cell>
          <cell r="D344">
            <v>0.05</v>
          </cell>
          <cell r="E344">
            <v>0.05</v>
          </cell>
          <cell r="F344">
            <v>0.05</v>
          </cell>
          <cell r="G344">
            <v>0.05</v>
          </cell>
          <cell r="H344">
            <v>0.05</v>
          </cell>
          <cell r="I344">
            <v>0.05</v>
          </cell>
          <cell r="J344">
            <v>0.05</v>
          </cell>
          <cell r="K344">
            <v>0.05</v>
          </cell>
          <cell r="L344">
            <v>0.05</v>
          </cell>
          <cell r="M344">
            <v>0.05</v>
          </cell>
          <cell r="N344">
            <v>0.05</v>
          </cell>
        </row>
        <row r="345">
          <cell r="C345">
            <v>39814</v>
          </cell>
          <cell r="D345">
            <v>0.05</v>
          </cell>
          <cell r="E345">
            <v>0.05</v>
          </cell>
          <cell r="F345">
            <v>0.05</v>
          </cell>
          <cell r="G345">
            <v>0.05</v>
          </cell>
          <cell r="H345">
            <v>0.05</v>
          </cell>
          <cell r="I345">
            <v>0.05</v>
          </cell>
          <cell r="J345">
            <v>0.05</v>
          </cell>
          <cell r="K345">
            <v>0.05</v>
          </cell>
          <cell r="L345">
            <v>0.05</v>
          </cell>
          <cell r="M345">
            <v>0.05</v>
          </cell>
          <cell r="N345">
            <v>0.05</v>
          </cell>
        </row>
        <row r="346">
          <cell r="C346">
            <v>40179</v>
          </cell>
          <cell r="D346">
            <v>0.05</v>
          </cell>
          <cell r="E346">
            <v>0.05</v>
          </cell>
          <cell r="F346">
            <v>0.05</v>
          </cell>
          <cell r="G346">
            <v>0.05</v>
          </cell>
          <cell r="H346">
            <v>0.05</v>
          </cell>
          <cell r="I346">
            <v>0.05</v>
          </cell>
          <cell r="J346">
            <v>0.05</v>
          </cell>
          <cell r="K346">
            <v>0.05</v>
          </cell>
          <cell r="L346">
            <v>0.05</v>
          </cell>
          <cell r="M346">
            <v>0.05</v>
          </cell>
          <cell r="N346">
            <v>0.05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0.08</v>
          </cell>
          <cell r="E351">
            <v>9.0000000000000011E-2</v>
          </cell>
          <cell r="F351">
            <v>7.0000000000000007E-2</v>
          </cell>
          <cell r="G351">
            <v>9.0000000000000011E-2</v>
          </cell>
          <cell r="H351">
            <v>9.0000000000000011E-2</v>
          </cell>
          <cell r="I351">
            <v>9.0000000000000011E-2</v>
          </cell>
          <cell r="J351">
            <v>9.0000000000000011E-2</v>
          </cell>
          <cell r="K351">
            <v>9.0000000000000011E-2</v>
          </cell>
          <cell r="L351">
            <v>9.0000000000000011E-2</v>
          </cell>
          <cell r="M351">
            <v>9.0000000000000011E-2</v>
          </cell>
          <cell r="N351">
            <v>0</v>
          </cell>
        </row>
        <row r="352">
          <cell r="C352">
            <v>37257</v>
          </cell>
          <cell r="D352">
            <v>7.0000000000000007E-2</v>
          </cell>
          <cell r="E352">
            <v>8.0000000000000016E-2</v>
          </cell>
          <cell r="F352">
            <v>6.0000000000000005E-2</v>
          </cell>
          <cell r="G352">
            <v>8.0000000000000016E-2</v>
          </cell>
          <cell r="H352">
            <v>8.0000000000000016E-2</v>
          </cell>
          <cell r="I352">
            <v>8.0000000000000016E-2</v>
          </cell>
          <cell r="J352">
            <v>8.0000000000000016E-2</v>
          </cell>
          <cell r="K352">
            <v>8.0000000000000016E-2</v>
          </cell>
          <cell r="L352">
            <v>8.0000000000000016E-2</v>
          </cell>
          <cell r="M352">
            <v>8.0000000000000016E-2</v>
          </cell>
          <cell r="N352">
            <v>0.05</v>
          </cell>
        </row>
        <row r="353">
          <cell r="C353">
            <v>37622</v>
          </cell>
          <cell r="D353">
            <v>6.0000000000000005E-2</v>
          </cell>
          <cell r="E353">
            <v>7.0000000000000021E-2</v>
          </cell>
          <cell r="F353">
            <v>0.05</v>
          </cell>
          <cell r="G353">
            <v>7.0000000000000021E-2</v>
          </cell>
          <cell r="H353">
            <v>7.0000000000000021E-2</v>
          </cell>
          <cell r="I353">
            <v>7.0000000000000021E-2</v>
          </cell>
          <cell r="J353">
            <v>7.0000000000000021E-2</v>
          </cell>
          <cell r="K353">
            <v>7.0000000000000021E-2</v>
          </cell>
          <cell r="L353">
            <v>7.0000000000000021E-2</v>
          </cell>
          <cell r="M353">
            <v>7.0000000000000021E-2</v>
          </cell>
          <cell r="N353">
            <v>0.05</v>
          </cell>
        </row>
        <row r="354">
          <cell r="C354">
            <v>37987</v>
          </cell>
          <cell r="D354">
            <v>0.05</v>
          </cell>
          <cell r="E354">
            <v>6.0000000000000019E-2</v>
          </cell>
          <cell r="F354">
            <v>0.05</v>
          </cell>
          <cell r="G354">
            <v>6.0000000000000019E-2</v>
          </cell>
          <cell r="H354">
            <v>6.0000000000000019E-2</v>
          </cell>
          <cell r="I354">
            <v>6.0000000000000019E-2</v>
          </cell>
          <cell r="J354">
            <v>6.0000000000000019E-2</v>
          </cell>
          <cell r="K354">
            <v>6.0000000000000019E-2</v>
          </cell>
          <cell r="L354">
            <v>6.0000000000000019E-2</v>
          </cell>
          <cell r="M354">
            <v>6.0000000000000019E-2</v>
          </cell>
          <cell r="N354">
            <v>0.05</v>
          </cell>
        </row>
        <row r="355">
          <cell r="C355">
            <v>38353</v>
          </cell>
          <cell r="D355">
            <v>0.05</v>
          </cell>
          <cell r="E355">
            <v>5.0000000000000017E-2</v>
          </cell>
          <cell r="F355">
            <v>0.05</v>
          </cell>
          <cell r="G355">
            <v>5.0000000000000017E-2</v>
          </cell>
          <cell r="H355">
            <v>5.0000000000000017E-2</v>
          </cell>
          <cell r="I355">
            <v>5.0000000000000017E-2</v>
          </cell>
          <cell r="J355">
            <v>5.0000000000000017E-2</v>
          </cell>
          <cell r="K355">
            <v>5.0000000000000017E-2</v>
          </cell>
          <cell r="L355">
            <v>5.0000000000000017E-2</v>
          </cell>
          <cell r="M355">
            <v>5.0000000000000017E-2</v>
          </cell>
          <cell r="N355">
            <v>0.05</v>
          </cell>
        </row>
        <row r="356">
          <cell r="C356">
            <v>38718</v>
          </cell>
          <cell r="D356">
            <v>0.05</v>
          </cell>
          <cell r="E356">
            <v>0.05</v>
          </cell>
          <cell r="F356">
            <v>0.05</v>
          </cell>
          <cell r="G356">
            <v>0.05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</row>
        <row r="357">
          <cell r="C357">
            <v>39083</v>
          </cell>
          <cell r="D357">
            <v>0.05</v>
          </cell>
          <cell r="E357">
            <v>0.05</v>
          </cell>
          <cell r="F357">
            <v>0.05</v>
          </cell>
          <cell r="G357">
            <v>0.05</v>
          </cell>
          <cell r="H357">
            <v>0.05</v>
          </cell>
          <cell r="I357">
            <v>0.05</v>
          </cell>
          <cell r="J357">
            <v>0.05</v>
          </cell>
          <cell r="K357">
            <v>0.05</v>
          </cell>
          <cell r="L357">
            <v>0.05</v>
          </cell>
          <cell r="M357">
            <v>0.05</v>
          </cell>
          <cell r="N357">
            <v>0.05</v>
          </cell>
        </row>
        <row r="358">
          <cell r="C358">
            <v>39448</v>
          </cell>
          <cell r="D358">
            <v>0.05</v>
          </cell>
          <cell r="E358">
            <v>0.05</v>
          </cell>
          <cell r="F358">
            <v>0.05</v>
          </cell>
          <cell r="G358">
            <v>0.05</v>
          </cell>
          <cell r="H358">
            <v>0.05</v>
          </cell>
          <cell r="I358">
            <v>0.05</v>
          </cell>
          <cell r="J358">
            <v>0.05</v>
          </cell>
          <cell r="K358">
            <v>0.05</v>
          </cell>
          <cell r="L358">
            <v>0.05</v>
          </cell>
          <cell r="M358">
            <v>0.05</v>
          </cell>
          <cell r="N358">
            <v>0.05</v>
          </cell>
        </row>
        <row r="359">
          <cell r="C359">
            <v>39814</v>
          </cell>
          <cell r="D359">
            <v>0.05</v>
          </cell>
          <cell r="E359">
            <v>0.05</v>
          </cell>
          <cell r="F359">
            <v>0.05</v>
          </cell>
          <cell r="G359">
            <v>0.05</v>
          </cell>
          <cell r="H359">
            <v>0.05</v>
          </cell>
          <cell r="I359">
            <v>0.05</v>
          </cell>
          <cell r="J359">
            <v>0.05</v>
          </cell>
          <cell r="K359">
            <v>0.05</v>
          </cell>
          <cell r="L359">
            <v>0.05</v>
          </cell>
          <cell r="M359">
            <v>0.05</v>
          </cell>
          <cell r="N359">
            <v>0.05</v>
          </cell>
        </row>
        <row r="360">
          <cell r="C360">
            <v>40179</v>
          </cell>
          <cell r="D360">
            <v>0.05</v>
          </cell>
          <cell r="E360">
            <v>0.05</v>
          </cell>
          <cell r="F360">
            <v>0.05</v>
          </cell>
          <cell r="G360">
            <v>0.05</v>
          </cell>
          <cell r="H360">
            <v>0.05</v>
          </cell>
          <cell r="I360">
            <v>0.05</v>
          </cell>
          <cell r="J360">
            <v>0.05</v>
          </cell>
          <cell r="K360">
            <v>0.05</v>
          </cell>
          <cell r="L360">
            <v>0.05</v>
          </cell>
          <cell r="M360">
            <v>0.05</v>
          </cell>
          <cell r="N360">
            <v>0.05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0.08</v>
          </cell>
          <cell r="E365">
            <v>9.0000000000000011E-2</v>
          </cell>
          <cell r="F365">
            <v>9.0000000000000011E-2</v>
          </cell>
          <cell r="G365">
            <v>7.0000000000000007E-2</v>
          </cell>
          <cell r="H365">
            <v>9.0000000000000011E-2</v>
          </cell>
          <cell r="I365">
            <v>9.0000000000000011E-2</v>
          </cell>
          <cell r="J365">
            <v>9.0000000000000011E-2</v>
          </cell>
          <cell r="K365">
            <v>9.0000000000000011E-2</v>
          </cell>
          <cell r="L365">
            <v>9.0000000000000011E-2</v>
          </cell>
          <cell r="M365">
            <v>9.0000000000000011E-2</v>
          </cell>
          <cell r="N365">
            <v>0</v>
          </cell>
        </row>
        <row r="366">
          <cell r="C366">
            <v>37257</v>
          </cell>
          <cell r="D366">
            <v>7.0000000000000007E-2</v>
          </cell>
          <cell r="E366">
            <v>8.0000000000000016E-2</v>
          </cell>
          <cell r="F366">
            <v>8.0000000000000016E-2</v>
          </cell>
          <cell r="G366">
            <v>6.0000000000000005E-2</v>
          </cell>
          <cell r="H366">
            <v>8.0000000000000016E-2</v>
          </cell>
          <cell r="I366">
            <v>8.0000000000000016E-2</v>
          </cell>
          <cell r="J366">
            <v>8.0000000000000016E-2</v>
          </cell>
          <cell r="K366">
            <v>8.0000000000000016E-2</v>
          </cell>
          <cell r="L366">
            <v>8.0000000000000016E-2</v>
          </cell>
          <cell r="M366">
            <v>8.0000000000000016E-2</v>
          </cell>
          <cell r="N366">
            <v>0.05</v>
          </cell>
        </row>
        <row r="367">
          <cell r="C367">
            <v>37622</v>
          </cell>
          <cell r="D367">
            <v>6.0000000000000005E-2</v>
          </cell>
          <cell r="E367">
            <v>7.0000000000000021E-2</v>
          </cell>
          <cell r="F367">
            <v>7.0000000000000021E-2</v>
          </cell>
          <cell r="G367">
            <v>0.05</v>
          </cell>
          <cell r="H367">
            <v>7.0000000000000021E-2</v>
          </cell>
          <cell r="I367">
            <v>7.0000000000000021E-2</v>
          </cell>
          <cell r="J367">
            <v>7.0000000000000021E-2</v>
          </cell>
          <cell r="K367">
            <v>7.0000000000000021E-2</v>
          </cell>
          <cell r="L367">
            <v>7.0000000000000021E-2</v>
          </cell>
          <cell r="M367">
            <v>7.0000000000000021E-2</v>
          </cell>
          <cell r="N367">
            <v>0.05</v>
          </cell>
        </row>
        <row r="368">
          <cell r="C368">
            <v>37987</v>
          </cell>
          <cell r="D368">
            <v>0.05</v>
          </cell>
          <cell r="E368">
            <v>6.0000000000000019E-2</v>
          </cell>
          <cell r="F368">
            <v>6.0000000000000019E-2</v>
          </cell>
          <cell r="G368">
            <v>0.05</v>
          </cell>
          <cell r="H368">
            <v>6.0000000000000019E-2</v>
          </cell>
          <cell r="I368">
            <v>6.0000000000000019E-2</v>
          </cell>
          <cell r="J368">
            <v>6.0000000000000019E-2</v>
          </cell>
          <cell r="K368">
            <v>6.0000000000000019E-2</v>
          </cell>
          <cell r="L368">
            <v>6.0000000000000019E-2</v>
          </cell>
          <cell r="M368">
            <v>6.0000000000000019E-2</v>
          </cell>
          <cell r="N368">
            <v>0.05</v>
          </cell>
        </row>
        <row r="369">
          <cell r="C369">
            <v>38353</v>
          </cell>
          <cell r="D369">
            <v>0.05</v>
          </cell>
          <cell r="E369">
            <v>5.0000000000000017E-2</v>
          </cell>
          <cell r="F369">
            <v>5.0000000000000017E-2</v>
          </cell>
          <cell r="G369">
            <v>0.05</v>
          </cell>
          <cell r="H369">
            <v>5.0000000000000017E-2</v>
          </cell>
          <cell r="I369">
            <v>5.0000000000000017E-2</v>
          </cell>
          <cell r="J369">
            <v>5.0000000000000017E-2</v>
          </cell>
          <cell r="K369">
            <v>5.0000000000000017E-2</v>
          </cell>
          <cell r="L369">
            <v>5.0000000000000017E-2</v>
          </cell>
          <cell r="M369">
            <v>5.0000000000000017E-2</v>
          </cell>
          <cell r="N369">
            <v>0.05</v>
          </cell>
        </row>
        <row r="370">
          <cell r="C370">
            <v>38718</v>
          </cell>
          <cell r="D370">
            <v>0.05</v>
          </cell>
          <cell r="E370">
            <v>0.05</v>
          </cell>
          <cell r="F370">
            <v>0.05</v>
          </cell>
          <cell r="G370">
            <v>0.05</v>
          </cell>
          <cell r="H370">
            <v>0.05</v>
          </cell>
          <cell r="I370">
            <v>0.05</v>
          </cell>
          <cell r="J370">
            <v>0.05</v>
          </cell>
          <cell r="K370">
            <v>0.05</v>
          </cell>
          <cell r="L370">
            <v>0.05</v>
          </cell>
          <cell r="M370">
            <v>0.05</v>
          </cell>
          <cell r="N370">
            <v>0.05</v>
          </cell>
        </row>
        <row r="371">
          <cell r="C371">
            <v>39083</v>
          </cell>
          <cell r="D371">
            <v>0.05</v>
          </cell>
          <cell r="E371">
            <v>0.05</v>
          </cell>
          <cell r="F371">
            <v>0.05</v>
          </cell>
          <cell r="G371">
            <v>0.05</v>
          </cell>
          <cell r="H371">
            <v>0.05</v>
          </cell>
          <cell r="I371">
            <v>0.05</v>
          </cell>
          <cell r="J371">
            <v>0.05</v>
          </cell>
          <cell r="K371">
            <v>0.05</v>
          </cell>
          <cell r="L371">
            <v>0.05</v>
          </cell>
          <cell r="M371">
            <v>0.05</v>
          </cell>
          <cell r="N371">
            <v>0.05</v>
          </cell>
        </row>
        <row r="372">
          <cell r="C372">
            <v>39448</v>
          </cell>
          <cell r="D372">
            <v>0.05</v>
          </cell>
          <cell r="E372">
            <v>0.05</v>
          </cell>
          <cell r="F372">
            <v>0.05</v>
          </cell>
          <cell r="G372">
            <v>0.05</v>
          </cell>
          <cell r="H372">
            <v>0.05</v>
          </cell>
          <cell r="I372">
            <v>0.05</v>
          </cell>
          <cell r="J372">
            <v>0.05</v>
          </cell>
          <cell r="K372">
            <v>0.05</v>
          </cell>
          <cell r="L372">
            <v>0.05</v>
          </cell>
          <cell r="M372">
            <v>0.05</v>
          </cell>
          <cell r="N372">
            <v>0.05</v>
          </cell>
        </row>
        <row r="373">
          <cell r="C373">
            <v>39814</v>
          </cell>
          <cell r="D373">
            <v>0.05</v>
          </cell>
          <cell r="E373">
            <v>0.05</v>
          </cell>
          <cell r="F373">
            <v>0.05</v>
          </cell>
          <cell r="G373">
            <v>0.05</v>
          </cell>
          <cell r="H373">
            <v>0.05</v>
          </cell>
          <cell r="I373">
            <v>0.05</v>
          </cell>
          <cell r="J373">
            <v>0.05</v>
          </cell>
          <cell r="K373">
            <v>0.05</v>
          </cell>
          <cell r="L373">
            <v>0.05</v>
          </cell>
          <cell r="M373">
            <v>0.05</v>
          </cell>
          <cell r="N373">
            <v>0.05</v>
          </cell>
        </row>
        <row r="374">
          <cell r="C374">
            <v>40179</v>
          </cell>
          <cell r="D374">
            <v>0.05</v>
          </cell>
          <cell r="E374">
            <v>0.05</v>
          </cell>
          <cell r="F374">
            <v>0.05</v>
          </cell>
          <cell r="G374">
            <v>0.05</v>
          </cell>
          <cell r="H374">
            <v>0.05</v>
          </cell>
          <cell r="I374">
            <v>0.05</v>
          </cell>
          <cell r="J374">
            <v>0.05</v>
          </cell>
          <cell r="K374">
            <v>0.05</v>
          </cell>
          <cell r="L374">
            <v>0.05</v>
          </cell>
          <cell r="M374">
            <v>0.05</v>
          </cell>
          <cell r="N374">
            <v>0.05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0.08</v>
          </cell>
          <cell r="E379">
            <v>9.0000000000000011E-2</v>
          </cell>
          <cell r="F379">
            <v>9.0000000000000011E-2</v>
          </cell>
          <cell r="G379">
            <v>9.0000000000000011E-2</v>
          </cell>
          <cell r="H379">
            <v>7.0000000000000007E-2</v>
          </cell>
          <cell r="I379">
            <v>9.0000000000000011E-2</v>
          </cell>
          <cell r="J379">
            <v>9.0000000000000011E-2</v>
          </cell>
          <cell r="K379">
            <v>9.0000000000000011E-2</v>
          </cell>
          <cell r="L379">
            <v>9.0000000000000011E-2</v>
          </cell>
          <cell r="M379">
            <v>9.0000000000000011E-2</v>
          </cell>
          <cell r="N379">
            <v>0</v>
          </cell>
        </row>
        <row r="380">
          <cell r="C380">
            <v>37257</v>
          </cell>
          <cell r="D380">
            <v>7.0000000000000007E-2</v>
          </cell>
          <cell r="E380">
            <v>8.0000000000000016E-2</v>
          </cell>
          <cell r="F380">
            <v>8.0000000000000016E-2</v>
          </cell>
          <cell r="G380">
            <v>8.0000000000000016E-2</v>
          </cell>
          <cell r="H380">
            <v>6.0000000000000005E-2</v>
          </cell>
          <cell r="I380">
            <v>8.0000000000000016E-2</v>
          </cell>
          <cell r="J380">
            <v>8.0000000000000016E-2</v>
          </cell>
          <cell r="K380">
            <v>8.0000000000000016E-2</v>
          </cell>
          <cell r="L380">
            <v>8.0000000000000016E-2</v>
          </cell>
          <cell r="M380">
            <v>8.0000000000000016E-2</v>
          </cell>
          <cell r="N380">
            <v>0.05</v>
          </cell>
        </row>
        <row r="381">
          <cell r="C381">
            <v>37622</v>
          </cell>
          <cell r="D381">
            <v>6.0000000000000005E-2</v>
          </cell>
          <cell r="E381">
            <v>7.0000000000000021E-2</v>
          </cell>
          <cell r="F381">
            <v>7.0000000000000021E-2</v>
          </cell>
          <cell r="G381">
            <v>7.0000000000000021E-2</v>
          </cell>
          <cell r="H381">
            <v>0.05</v>
          </cell>
          <cell r="I381">
            <v>7.0000000000000021E-2</v>
          </cell>
          <cell r="J381">
            <v>7.0000000000000021E-2</v>
          </cell>
          <cell r="K381">
            <v>7.0000000000000021E-2</v>
          </cell>
          <cell r="L381">
            <v>7.0000000000000021E-2</v>
          </cell>
          <cell r="M381">
            <v>7.0000000000000021E-2</v>
          </cell>
          <cell r="N381">
            <v>0.05</v>
          </cell>
        </row>
        <row r="382">
          <cell r="C382">
            <v>37987</v>
          </cell>
          <cell r="D382">
            <v>0.05</v>
          </cell>
          <cell r="E382">
            <v>6.0000000000000019E-2</v>
          </cell>
          <cell r="F382">
            <v>6.0000000000000019E-2</v>
          </cell>
          <cell r="G382">
            <v>6.0000000000000019E-2</v>
          </cell>
          <cell r="H382">
            <v>0.05</v>
          </cell>
          <cell r="I382">
            <v>6.0000000000000019E-2</v>
          </cell>
          <cell r="J382">
            <v>6.0000000000000019E-2</v>
          </cell>
          <cell r="K382">
            <v>6.0000000000000019E-2</v>
          </cell>
          <cell r="L382">
            <v>6.0000000000000019E-2</v>
          </cell>
          <cell r="M382">
            <v>6.0000000000000019E-2</v>
          </cell>
          <cell r="N382">
            <v>0.05</v>
          </cell>
        </row>
        <row r="383">
          <cell r="C383">
            <v>38353</v>
          </cell>
          <cell r="D383">
            <v>0.05</v>
          </cell>
          <cell r="E383">
            <v>5.0000000000000017E-2</v>
          </cell>
          <cell r="F383">
            <v>5.0000000000000017E-2</v>
          </cell>
          <cell r="G383">
            <v>5.0000000000000017E-2</v>
          </cell>
          <cell r="H383">
            <v>0.05</v>
          </cell>
          <cell r="I383">
            <v>5.0000000000000017E-2</v>
          </cell>
          <cell r="J383">
            <v>5.0000000000000017E-2</v>
          </cell>
          <cell r="K383">
            <v>5.0000000000000017E-2</v>
          </cell>
          <cell r="L383">
            <v>5.0000000000000017E-2</v>
          </cell>
          <cell r="M383">
            <v>5.0000000000000017E-2</v>
          </cell>
          <cell r="N383">
            <v>0.05</v>
          </cell>
        </row>
        <row r="384">
          <cell r="C384">
            <v>38718</v>
          </cell>
          <cell r="D384">
            <v>0.05</v>
          </cell>
          <cell r="E384">
            <v>0.05</v>
          </cell>
          <cell r="F384">
            <v>0.05</v>
          </cell>
          <cell r="G384">
            <v>0.05</v>
          </cell>
          <cell r="H384">
            <v>0.05</v>
          </cell>
          <cell r="I384">
            <v>0.05</v>
          </cell>
          <cell r="J384">
            <v>0.05</v>
          </cell>
          <cell r="K384">
            <v>0.05</v>
          </cell>
          <cell r="L384">
            <v>0.05</v>
          </cell>
          <cell r="M384">
            <v>0.05</v>
          </cell>
          <cell r="N384">
            <v>0.05</v>
          </cell>
        </row>
        <row r="385">
          <cell r="C385">
            <v>39083</v>
          </cell>
          <cell r="D385">
            <v>0.05</v>
          </cell>
          <cell r="E385">
            <v>0.05</v>
          </cell>
          <cell r="F385">
            <v>0.05</v>
          </cell>
          <cell r="G385">
            <v>0.05</v>
          </cell>
          <cell r="H385">
            <v>0.05</v>
          </cell>
          <cell r="I385">
            <v>0.05</v>
          </cell>
          <cell r="J385">
            <v>0.05</v>
          </cell>
          <cell r="K385">
            <v>0.05</v>
          </cell>
          <cell r="L385">
            <v>0.05</v>
          </cell>
          <cell r="M385">
            <v>0.05</v>
          </cell>
          <cell r="N385">
            <v>0.05</v>
          </cell>
        </row>
        <row r="386">
          <cell r="C386">
            <v>39448</v>
          </cell>
          <cell r="D386">
            <v>0.05</v>
          </cell>
          <cell r="E386">
            <v>0.05</v>
          </cell>
          <cell r="F386">
            <v>0.05</v>
          </cell>
          <cell r="G386">
            <v>0.05</v>
          </cell>
          <cell r="H386">
            <v>0.05</v>
          </cell>
          <cell r="I386">
            <v>0.05</v>
          </cell>
          <cell r="J386">
            <v>0.05</v>
          </cell>
          <cell r="K386">
            <v>0.05</v>
          </cell>
          <cell r="L386">
            <v>0.05</v>
          </cell>
          <cell r="M386">
            <v>0.05</v>
          </cell>
          <cell r="N386">
            <v>0.05</v>
          </cell>
        </row>
        <row r="387">
          <cell r="C387">
            <v>39814</v>
          </cell>
          <cell r="D387">
            <v>0.05</v>
          </cell>
          <cell r="E387">
            <v>0.05</v>
          </cell>
          <cell r="F387">
            <v>0.05</v>
          </cell>
          <cell r="G387">
            <v>0.05</v>
          </cell>
          <cell r="H387">
            <v>0.05</v>
          </cell>
          <cell r="I387">
            <v>0.05</v>
          </cell>
          <cell r="J387">
            <v>0.05</v>
          </cell>
          <cell r="K387">
            <v>0.05</v>
          </cell>
          <cell r="L387">
            <v>0.05</v>
          </cell>
          <cell r="M387">
            <v>0.05</v>
          </cell>
          <cell r="N387">
            <v>0.05</v>
          </cell>
        </row>
        <row r="388">
          <cell r="C388">
            <v>40179</v>
          </cell>
          <cell r="D388">
            <v>0.05</v>
          </cell>
          <cell r="E388">
            <v>0.05</v>
          </cell>
          <cell r="F388">
            <v>0.05</v>
          </cell>
          <cell r="G388">
            <v>0.05</v>
          </cell>
          <cell r="H388">
            <v>0.05</v>
          </cell>
          <cell r="I388">
            <v>0.05</v>
          </cell>
          <cell r="J388">
            <v>0.05</v>
          </cell>
          <cell r="K388">
            <v>0.05</v>
          </cell>
          <cell r="L388">
            <v>0.05</v>
          </cell>
          <cell r="M388">
            <v>0.05</v>
          </cell>
          <cell r="N388">
            <v>0.05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0.08</v>
          </cell>
          <cell r="E393">
            <v>9.0000000000000011E-2</v>
          </cell>
          <cell r="F393">
            <v>9.0000000000000011E-2</v>
          </cell>
          <cell r="G393">
            <v>9.0000000000000011E-2</v>
          </cell>
          <cell r="H393">
            <v>9.0000000000000011E-2</v>
          </cell>
          <cell r="I393">
            <v>7.0000000000000007E-2</v>
          </cell>
          <cell r="J393">
            <v>9.0000000000000011E-2</v>
          </cell>
          <cell r="K393">
            <v>9.0000000000000011E-2</v>
          </cell>
          <cell r="L393">
            <v>9.0000000000000011E-2</v>
          </cell>
          <cell r="M393">
            <v>9.0000000000000011E-2</v>
          </cell>
          <cell r="N393">
            <v>0</v>
          </cell>
        </row>
        <row r="394">
          <cell r="C394">
            <v>37257</v>
          </cell>
          <cell r="D394">
            <v>7.0000000000000007E-2</v>
          </cell>
          <cell r="E394">
            <v>8.0000000000000016E-2</v>
          </cell>
          <cell r="F394">
            <v>8.0000000000000016E-2</v>
          </cell>
          <cell r="G394">
            <v>8.0000000000000016E-2</v>
          </cell>
          <cell r="H394">
            <v>8.0000000000000016E-2</v>
          </cell>
          <cell r="I394">
            <v>6.0000000000000005E-2</v>
          </cell>
          <cell r="J394">
            <v>8.0000000000000016E-2</v>
          </cell>
          <cell r="K394">
            <v>8.0000000000000016E-2</v>
          </cell>
          <cell r="L394">
            <v>8.0000000000000016E-2</v>
          </cell>
          <cell r="M394">
            <v>8.0000000000000016E-2</v>
          </cell>
          <cell r="N394">
            <v>0.05</v>
          </cell>
        </row>
        <row r="395">
          <cell r="C395">
            <v>37622</v>
          </cell>
          <cell r="D395">
            <v>6.0000000000000005E-2</v>
          </cell>
          <cell r="E395">
            <v>7.0000000000000021E-2</v>
          </cell>
          <cell r="F395">
            <v>7.0000000000000021E-2</v>
          </cell>
          <cell r="G395">
            <v>7.0000000000000021E-2</v>
          </cell>
          <cell r="H395">
            <v>7.0000000000000021E-2</v>
          </cell>
          <cell r="I395">
            <v>0.05</v>
          </cell>
          <cell r="J395">
            <v>7.0000000000000021E-2</v>
          </cell>
          <cell r="K395">
            <v>7.0000000000000021E-2</v>
          </cell>
          <cell r="L395">
            <v>7.0000000000000021E-2</v>
          </cell>
          <cell r="M395">
            <v>7.0000000000000021E-2</v>
          </cell>
          <cell r="N395">
            <v>0.05</v>
          </cell>
        </row>
        <row r="396">
          <cell r="C396">
            <v>37987</v>
          </cell>
          <cell r="D396">
            <v>0.05</v>
          </cell>
          <cell r="E396">
            <v>6.0000000000000019E-2</v>
          </cell>
          <cell r="F396">
            <v>6.0000000000000019E-2</v>
          </cell>
          <cell r="G396">
            <v>6.0000000000000019E-2</v>
          </cell>
          <cell r="H396">
            <v>6.0000000000000019E-2</v>
          </cell>
          <cell r="I396">
            <v>0.05</v>
          </cell>
          <cell r="J396">
            <v>6.0000000000000019E-2</v>
          </cell>
          <cell r="K396">
            <v>6.0000000000000019E-2</v>
          </cell>
          <cell r="L396">
            <v>6.0000000000000019E-2</v>
          </cell>
          <cell r="M396">
            <v>6.0000000000000019E-2</v>
          </cell>
          <cell r="N396">
            <v>0.05</v>
          </cell>
        </row>
        <row r="397">
          <cell r="C397">
            <v>38353</v>
          </cell>
          <cell r="D397">
            <v>0.05</v>
          </cell>
          <cell r="E397">
            <v>5.0000000000000017E-2</v>
          </cell>
          <cell r="F397">
            <v>5.0000000000000017E-2</v>
          </cell>
          <cell r="G397">
            <v>5.0000000000000017E-2</v>
          </cell>
          <cell r="H397">
            <v>5.0000000000000017E-2</v>
          </cell>
          <cell r="I397">
            <v>0.05</v>
          </cell>
          <cell r="J397">
            <v>5.0000000000000017E-2</v>
          </cell>
          <cell r="K397">
            <v>5.0000000000000017E-2</v>
          </cell>
          <cell r="L397">
            <v>5.0000000000000017E-2</v>
          </cell>
          <cell r="M397">
            <v>5.0000000000000017E-2</v>
          </cell>
          <cell r="N397">
            <v>0.05</v>
          </cell>
        </row>
        <row r="398">
          <cell r="C398">
            <v>38718</v>
          </cell>
          <cell r="D398">
            <v>0.05</v>
          </cell>
          <cell r="E398">
            <v>0.05</v>
          </cell>
          <cell r="F398">
            <v>0.05</v>
          </cell>
          <cell r="G398">
            <v>0.05</v>
          </cell>
          <cell r="H398">
            <v>0.05</v>
          </cell>
          <cell r="I398">
            <v>0.05</v>
          </cell>
          <cell r="J398">
            <v>0.05</v>
          </cell>
          <cell r="K398">
            <v>0.05</v>
          </cell>
          <cell r="L398">
            <v>0.05</v>
          </cell>
          <cell r="M398">
            <v>0.05</v>
          </cell>
          <cell r="N398">
            <v>0.05</v>
          </cell>
        </row>
        <row r="399">
          <cell r="C399">
            <v>39083</v>
          </cell>
          <cell r="D399">
            <v>0.05</v>
          </cell>
          <cell r="E399">
            <v>0.05</v>
          </cell>
          <cell r="F399">
            <v>0.05</v>
          </cell>
          <cell r="G399">
            <v>0.05</v>
          </cell>
          <cell r="H399">
            <v>0.05</v>
          </cell>
          <cell r="I399">
            <v>0.05</v>
          </cell>
          <cell r="J399">
            <v>0.05</v>
          </cell>
          <cell r="K399">
            <v>0.05</v>
          </cell>
          <cell r="L399">
            <v>0.05</v>
          </cell>
          <cell r="M399">
            <v>0.05</v>
          </cell>
          <cell r="N399">
            <v>0.05</v>
          </cell>
        </row>
        <row r="400">
          <cell r="C400">
            <v>39448</v>
          </cell>
          <cell r="D400">
            <v>0.05</v>
          </cell>
          <cell r="E400">
            <v>0.05</v>
          </cell>
          <cell r="F400">
            <v>0.05</v>
          </cell>
          <cell r="G400">
            <v>0.05</v>
          </cell>
          <cell r="H400">
            <v>0.05</v>
          </cell>
          <cell r="I400">
            <v>0.05</v>
          </cell>
          <cell r="J400">
            <v>0.05</v>
          </cell>
          <cell r="K400">
            <v>0.05</v>
          </cell>
          <cell r="L400">
            <v>0.05</v>
          </cell>
          <cell r="M400">
            <v>0.05</v>
          </cell>
          <cell r="N400">
            <v>0.05</v>
          </cell>
        </row>
        <row r="401">
          <cell r="C401">
            <v>39814</v>
          </cell>
          <cell r="D401">
            <v>0.05</v>
          </cell>
          <cell r="E401">
            <v>0.05</v>
          </cell>
          <cell r="F401">
            <v>0.05</v>
          </cell>
          <cell r="G401">
            <v>0.05</v>
          </cell>
          <cell r="H401">
            <v>0.05</v>
          </cell>
          <cell r="I401">
            <v>0.05</v>
          </cell>
          <cell r="J401">
            <v>0.05</v>
          </cell>
          <cell r="K401">
            <v>0.05</v>
          </cell>
          <cell r="L401">
            <v>0.05</v>
          </cell>
          <cell r="M401">
            <v>0.05</v>
          </cell>
          <cell r="N401">
            <v>0.05</v>
          </cell>
        </row>
        <row r="402">
          <cell r="C402">
            <v>40179</v>
          </cell>
          <cell r="D402">
            <v>0.05</v>
          </cell>
          <cell r="E402">
            <v>0.05</v>
          </cell>
          <cell r="F402">
            <v>0.05</v>
          </cell>
          <cell r="G402">
            <v>0.05</v>
          </cell>
          <cell r="H402">
            <v>0.05</v>
          </cell>
          <cell r="I402">
            <v>0.05</v>
          </cell>
          <cell r="J402">
            <v>0.05</v>
          </cell>
          <cell r="K402">
            <v>0.05</v>
          </cell>
          <cell r="L402">
            <v>0.05</v>
          </cell>
          <cell r="M402">
            <v>0.05</v>
          </cell>
          <cell r="N402">
            <v>0.05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0.08</v>
          </cell>
          <cell r="E407">
            <v>9.0000000000000011E-2</v>
          </cell>
          <cell r="F407">
            <v>9.0000000000000011E-2</v>
          </cell>
          <cell r="G407">
            <v>9.0000000000000011E-2</v>
          </cell>
          <cell r="H407">
            <v>9.0000000000000011E-2</v>
          </cell>
          <cell r="I407">
            <v>9.0000000000000011E-2</v>
          </cell>
          <cell r="J407">
            <v>7.0000000000000007E-2</v>
          </cell>
          <cell r="K407">
            <v>9.0000000000000011E-2</v>
          </cell>
          <cell r="L407">
            <v>9.0000000000000011E-2</v>
          </cell>
          <cell r="M407">
            <v>9.0000000000000011E-2</v>
          </cell>
          <cell r="N407">
            <v>0</v>
          </cell>
        </row>
        <row r="408">
          <cell r="C408">
            <v>37257</v>
          </cell>
          <cell r="D408">
            <v>7.0000000000000007E-2</v>
          </cell>
          <cell r="E408">
            <v>8.0000000000000016E-2</v>
          </cell>
          <cell r="F408">
            <v>8.0000000000000016E-2</v>
          </cell>
          <cell r="G408">
            <v>8.0000000000000016E-2</v>
          </cell>
          <cell r="H408">
            <v>8.0000000000000016E-2</v>
          </cell>
          <cell r="I408">
            <v>8.0000000000000016E-2</v>
          </cell>
          <cell r="J408">
            <v>6.0000000000000005E-2</v>
          </cell>
          <cell r="K408">
            <v>8.0000000000000016E-2</v>
          </cell>
          <cell r="L408">
            <v>8.0000000000000016E-2</v>
          </cell>
          <cell r="M408">
            <v>8.0000000000000016E-2</v>
          </cell>
          <cell r="N408">
            <v>0.05</v>
          </cell>
        </row>
        <row r="409">
          <cell r="C409">
            <v>37622</v>
          </cell>
          <cell r="D409">
            <v>6.0000000000000005E-2</v>
          </cell>
          <cell r="E409">
            <v>7.0000000000000021E-2</v>
          </cell>
          <cell r="F409">
            <v>7.0000000000000021E-2</v>
          </cell>
          <cell r="G409">
            <v>7.0000000000000021E-2</v>
          </cell>
          <cell r="H409">
            <v>7.0000000000000021E-2</v>
          </cell>
          <cell r="I409">
            <v>7.0000000000000021E-2</v>
          </cell>
          <cell r="J409">
            <v>0.05</v>
          </cell>
          <cell r="K409">
            <v>7.0000000000000021E-2</v>
          </cell>
          <cell r="L409">
            <v>7.0000000000000021E-2</v>
          </cell>
          <cell r="M409">
            <v>7.0000000000000021E-2</v>
          </cell>
          <cell r="N409">
            <v>0.05</v>
          </cell>
        </row>
        <row r="410">
          <cell r="C410">
            <v>37987</v>
          </cell>
          <cell r="D410">
            <v>0.05</v>
          </cell>
          <cell r="E410">
            <v>6.0000000000000019E-2</v>
          </cell>
          <cell r="F410">
            <v>6.0000000000000019E-2</v>
          </cell>
          <cell r="G410">
            <v>6.0000000000000019E-2</v>
          </cell>
          <cell r="H410">
            <v>6.0000000000000019E-2</v>
          </cell>
          <cell r="I410">
            <v>6.0000000000000019E-2</v>
          </cell>
          <cell r="J410">
            <v>0.05</v>
          </cell>
          <cell r="K410">
            <v>6.0000000000000019E-2</v>
          </cell>
          <cell r="L410">
            <v>6.0000000000000019E-2</v>
          </cell>
          <cell r="M410">
            <v>6.0000000000000019E-2</v>
          </cell>
          <cell r="N410">
            <v>0.05</v>
          </cell>
        </row>
        <row r="411">
          <cell r="C411">
            <v>38353</v>
          </cell>
          <cell r="D411">
            <v>0.05</v>
          </cell>
          <cell r="E411">
            <v>5.0000000000000017E-2</v>
          </cell>
          <cell r="F411">
            <v>5.0000000000000017E-2</v>
          </cell>
          <cell r="G411">
            <v>5.0000000000000017E-2</v>
          </cell>
          <cell r="H411">
            <v>5.0000000000000017E-2</v>
          </cell>
          <cell r="I411">
            <v>5.0000000000000017E-2</v>
          </cell>
          <cell r="J411">
            <v>0.05</v>
          </cell>
          <cell r="K411">
            <v>5.0000000000000017E-2</v>
          </cell>
          <cell r="L411">
            <v>5.0000000000000017E-2</v>
          </cell>
          <cell r="M411">
            <v>5.0000000000000017E-2</v>
          </cell>
          <cell r="N411">
            <v>0.05</v>
          </cell>
        </row>
        <row r="412">
          <cell r="C412">
            <v>38718</v>
          </cell>
          <cell r="D412">
            <v>0.05</v>
          </cell>
          <cell r="E412">
            <v>0.05</v>
          </cell>
          <cell r="F412">
            <v>0.05</v>
          </cell>
          <cell r="G412">
            <v>0.05</v>
          </cell>
          <cell r="H412">
            <v>0.05</v>
          </cell>
          <cell r="I412">
            <v>0.05</v>
          </cell>
          <cell r="J412">
            <v>0.05</v>
          </cell>
          <cell r="K412">
            <v>0.05</v>
          </cell>
          <cell r="L412">
            <v>0.05</v>
          </cell>
          <cell r="M412">
            <v>0.05</v>
          </cell>
          <cell r="N412">
            <v>0.05</v>
          </cell>
        </row>
        <row r="413">
          <cell r="C413">
            <v>39083</v>
          </cell>
          <cell r="D413">
            <v>0.05</v>
          </cell>
          <cell r="E413">
            <v>0.05</v>
          </cell>
          <cell r="F413">
            <v>0.05</v>
          </cell>
          <cell r="G413">
            <v>0.05</v>
          </cell>
          <cell r="H413">
            <v>0.05</v>
          </cell>
          <cell r="I413">
            <v>0.05</v>
          </cell>
          <cell r="J413">
            <v>0.05</v>
          </cell>
          <cell r="K413">
            <v>0.05</v>
          </cell>
          <cell r="L413">
            <v>0.05</v>
          </cell>
          <cell r="M413">
            <v>0.05</v>
          </cell>
          <cell r="N413">
            <v>0.05</v>
          </cell>
        </row>
        <row r="414">
          <cell r="C414">
            <v>39448</v>
          </cell>
          <cell r="D414">
            <v>0.05</v>
          </cell>
          <cell r="E414">
            <v>0.05</v>
          </cell>
          <cell r="F414">
            <v>0.05</v>
          </cell>
          <cell r="G414">
            <v>0.05</v>
          </cell>
          <cell r="H414">
            <v>0.05</v>
          </cell>
          <cell r="I414">
            <v>0.05</v>
          </cell>
          <cell r="J414">
            <v>0.05</v>
          </cell>
          <cell r="K414">
            <v>0.05</v>
          </cell>
          <cell r="L414">
            <v>0.05</v>
          </cell>
          <cell r="M414">
            <v>0.05</v>
          </cell>
          <cell r="N414">
            <v>0.05</v>
          </cell>
        </row>
        <row r="415">
          <cell r="C415">
            <v>39814</v>
          </cell>
          <cell r="D415">
            <v>0.05</v>
          </cell>
          <cell r="E415">
            <v>0.05</v>
          </cell>
          <cell r="F415">
            <v>0.05</v>
          </cell>
          <cell r="G415">
            <v>0.05</v>
          </cell>
          <cell r="H415">
            <v>0.05</v>
          </cell>
          <cell r="I415">
            <v>0.05</v>
          </cell>
          <cell r="J415">
            <v>0.05</v>
          </cell>
          <cell r="K415">
            <v>0.05</v>
          </cell>
          <cell r="L415">
            <v>0.05</v>
          </cell>
          <cell r="M415">
            <v>0.05</v>
          </cell>
          <cell r="N415">
            <v>0.05</v>
          </cell>
        </row>
        <row r="416">
          <cell r="C416">
            <v>40179</v>
          </cell>
          <cell r="D416">
            <v>0.05</v>
          </cell>
          <cell r="E416">
            <v>0.05</v>
          </cell>
          <cell r="F416">
            <v>0.05</v>
          </cell>
          <cell r="G416">
            <v>0.05</v>
          </cell>
          <cell r="H416">
            <v>0.05</v>
          </cell>
          <cell r="I416">
            <v>0.05</v>
          </cell>
          <cell r="J416">
            <v>0.05</v>
          </cell>
          <cell r="K416">
            <v>0.05</v>
          </cell>
          <cell r="L416">
            <v>0.05</v>
          </cell>
          <cell r="M416">
            <v>0.05</v>
          </cell>
          <cell r="N416">
            <v>0.05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0.08</v>
          </cell>
          <cell r="E421">
            <v>9.0000000000000011E-2</v>
          </cell>
          <cell r="F421">
            <v>9.0000000000000011E-2</v>
          </cell>
          <cell r="G421">
            <v>9.0000000000000011E-2</v>
          </cell>
          <cell r="H421">
            <v>9.0000000000000011E-2</v>
          </cell>
          <cell r="I421">
            <v>9.0000000000000011E-2</v>
          </cell>
          <cell r="J421">
            <v>9.0000000000000011E-2</v>
          </cell>
          <cell r="K421">
            <v>7.0000000000000007E-2</v>
          </cell>
          <cell r="L421">
            <v>9.0000000000000011E-2</v>
          </cell>
          <cell r="M421">
            <v>9.0000000000000011E-2</v>
          </cell>
          <cell r="N421">
            <v>0</v>
          </cell>
        </row>
        <row r="422">
          <cell r="C422">
            <v>37257</v>
          </cell>
          <cell r="D422">
            <v>7.0000000000000007E-2</v>
          </cell>
          <cell r="E422">
            <v>8.0000000000000016E-2</v>
          </cell>
          <cell r="F422">
            <v>8.0000000000000016E-2</v>
          </cell>
          <cell r="G422">
            <v>8.0000000000000016E-2</v>
          </cell>
          <cell r="H422">
            <v>8.0000000000000016E-2</v>
          </cell>
          <cell r="I422">
            <v>8.0000000000000016E-2</v>
          </cell>
          <cell r="J422">
            <v>8.0000000000000016E-2</v>
          </cell>
          <cell r="K422">
            <v>6.0000000000000005E-2</v>
          </cell>
          <cell r="L422">
            <v>8.0000000000000016E-2</v>
          </cell>
          <cell r="M422">
            <v>8.0000000000000016E-2</v>
          </cell>
          <cell r="N422">
            <v>0.05</v>
          </cell>
        </row>
        <row r="423">
          <cell r="C423">
            <v>37622</v>
          </cell>
          <cell r="D423">
            <v>6.0000000000000005E-2</v>
          </cell>
          <cell r="E423">
            <v>7.0000000000000021E-2</v>
          </cell>
          <cell r="F423">
            <v>7.0000000000000021E-2</v>
          </cell>
          <cell r="G423">
            <v>7.0000000000000021E-2</v>
          </cell>
          <cell r="H423">
            <v>7.0000000000000021E-2</v>
          </cell>
          <cell r="I423">
            <v>7.0000000000000021E-2</v>
          </cell>
          <cell r="J423">
            <v>7.0000000000000021E-2</v>
          </cell>
          <cell r="K423">
            <v>0.05</v>
          </cell>
          <cell r="L423">
            <v>7.0000000000000021E-2</v>
          </cell>
          <cell r="M423">
            <v>7.0000000000000021E-2</v>
          </cell>
          <cell r="N423">
            <v>0.05</v>
          </cell>
        </row>
        <row r="424">
          <cell r="C424">
            <v>37987</v>
          </cell>
          <cell r="D424">
            <v>0.05</v>
          </cell>
          <cell r="E424">
            <v>6.0000000000000019E-2</v>
          </cell>
          <cell r="F424">
            <v>6.0000000000000019E-2</v>
          </cell>
          <cell r="G424">
            <v>6.0000000000000019E-2</v>
          </cell>
          <cell r="H424">
            <v>6.0000000000000019E-2</v>
          </cell>
          <cell r="I424">
            <v>6.0000000000000019E-2</v>
          </cell>
          <cell r="J424">
            <v>6.0000000000000019E-2</v>
          </cell>
          <cell r="K424">
            <v>0.05</v>
          </cell>
          <cell r="L424">
            <v>6.0000000000000019E-2</v>
          </cell>
          <cell r="M424">
            <v>6.0000000000000019E-2</v>
          </cell>
          <cell r="N424">
            <v>0.05</v>
          </cell>
        </row>
        <row r="425">
          <cell r="C425">
            <v>38353</v>
          </cell>
          <cell r="D425">
            <v>0.05</v>
          </cell>
          <cell r="E425">
            <v>5.0000000000000017E-2</v>
          </cell>
          <cell r="F425">
            <v>5.0000000000000017E-2</v>
          </cell>
          <cell r="G425">
            <v>5.0000000000000017E-2</v>
          </cell>
          <cell r="H425">
            <v>5.0000000000000017E-2</v>
          </cell>
          <cell r="I425">
            <v>5.0000000000000017E-2</v>
          </cell>
          <cell r="J425">
            <v>5.0000000000000017E-2</v>
          </cell>
          <cell r="K425">
            <v>0.05</v>
          </cell>
          <cell r="L425">
            <v>5.0000000000000017E-2</v>
          </cell>
          <cell r="M425">
            <v>5.0000000000000017E-2</v>
          </cell>
          <cell r="N425">
            <v>0.05</v>
          </cell>
        </row>
        <row r="426">
          <cell r="C426">
            <v>38718</v>
          </cell>
          <cell r="D426">
            <v>0.05</v>
          </cell>
          <cell r="E426">
            <v>0.05</v>
          </cell>
          <cell r="F426">
            <v>0.05</v>
          </cell>
          <cell r="G426">
            <v>0.05</v>
          </cell>
          <cell r="H426">
            <v>0.05</v>
          </cell>
          <cell r="I426">
            <v>0.05</v>
          </cell>
          <cell r="J426">
            <v>0.05</v>
          </cell>
          <cell r="K426">
            <v>0.05</v>
          </cell>
          <cell r="L426">
            <v>0.05</v>
          </cell>
          <cell r="M426">
            <v>0.05</v>
          </cell>
          <cell r="N426">
            <v>0.05</v>
          </cell>
        </row>
        <row r="427">
          <cell r="C427">
            <v>39083</v>
          </cell>
          <cell r="D427">
            <v>0.05</v>
          </cell>
          <cell r="E427">
            <v>0.05</v>
          </cell>
          <cell r="F427">
            <v>0.05</v>
          </cell>
          <cell r="G427">
            <v>0.05</v>
          </cell>
          <cell r="H427">
            <v>0.05</v>
          </cell>
          <cell r="I427">
            <v>0.05</v>
          </cell>
          <cell r="J427">
            <v>0.05</v>
          </cell>
          <cell r="K427">
            <v>0.05</v>
          </cell>
          <cell r="L427">
            <v>0.05</v>
          </cell>
          <cell r="M427">
            <v>0.05</v>
          </cell>
          <cell r="N427">
            <v>0.05</v>
          </cell>
        </row>
        <row r="428">
          <cell r="C428">
            <v>39448</v>
          </cell>
          <cell r="D428">
            <v>0.05</v>
          </cell>
          <cell r="E428">
            <v>0.05</v>
          </cell>
          <cell r="F428">
            <v>0.05</v>
          </cell>
          <cell r="G428">
            <v>0.05</v>
          </cell>
          <cell r="H428">
            <v>0.05</v>
          </cell>
          <cell r="I428">
            <v>0.05</v>
          </cell>
          <cell r="J428">
            <v>0.05</v>
          </cell>
          <cell r="K428">
            <v>0.05</v>
          </cell>
          <cell r="L428">
            <v>0.05</v>
          </cell>
          <cell r="M428">
            <v>0.05</v>
          </cell>
          <cell r="N428">
            <v>0.05</v>
          </cell>
        </row>
        <row r="429">
          <cell r="C429">
            <v>39814</v>
          </cell>
          <cell r="D429">
            <v>0.05</v>
          </cell>
          <cell r="E429">
            <v>0.05</v>
          </cell>
          <cell r="F429">
            <v>0.05</v>
          </cell>
          <cell r="G429">
            <v>0.05</v>
          </cell>
          <cell r="H429">
            <v>0.05</v>
          </cell>
          <cell r="I429">
            <v>0.05</v>
          </cell>
          <cell r="J429">
            <v>0.05</v>
          </cell>
          <cell r="K429">
            <v>0.05</v>
          </cell>
          <cell r="L429">
            <v>0.05</v>
          </cell>
          <cell r="M429">
            <v>0.05</v>
          </cell>
          <cell r="N429">
            <v>0.05</v>
          </cell>
        </row>
        <row r="430">
          <cell r="C430">
            <v>40179</v>
          </cell>
          <cell r="D430">
            <v>0.05</v>
          </cell>
          <cell r="E430">
            <v>0.05</v>
          </cell>
          <cell r="F430">
            <v>0.05</v>
          </cell>
          <cell r="G430">
            <v>0.05</v>
          </cell>
          <cell r="H430">
            <v>0.05</v>
          </cell>
          <cell r="I430">
            <v>0.05</v>
          </cell>
          <cell r="J430">
            <v>0.05</v>
          </cell>
          <cell r="K430">
            <v>0.05</v>
          </cell>
          <cell r="L430">
            <v>0.05</v>
          </cell>
          <cell r="M430">
            <v>0.05</v>
          </cell>
          <cell r="N430">
            <v>0.05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0.08</v>
          </cell>
          <cell r="E435">
            <v>9.0000000000000011E-2</v>
          </cell>
          <cell r="F435">
            <v>9.0000000000000011E-2</v>
          </cell>
          <cell r="G435">
            <v>9.0000000000000011E-2</v>
          </cell>
          <cell r="H435">
            <v>9.0000000000000011E-2</v>
          </cell>
          <cell r="I435">
            <v>9.0000000000000011E-2</v>
          </cell>
          <cell r="J435">
            <v>9.0000000000000011E-2</v>
          </cell>
          <cell r="K435">
            <v>9.0000000000000011E-2</v>
          </cell>
          <cell r="L435">
            <v>9.0000000000000011E-2</v>
          </cell>
          <cell r="M435">
            <v>9.0000000000000011E-2</v>
          </cell>
          <cell r="N435">
            <v>0</v>
          </cell>
        </row>
        <row r="436">
          <cell r="C436">
            <v>37257</v>
          </cell>
          <cell r="D436">
            <v>7.0000000000000007E-2</v>
          </cell>
          <cell r="E436">
            <v>8.0000000000000016E-2</v>
          </cell>
          <cell r="F436">
            <v>8.0000000000000016E-2</v>
          </cell>
          <cell r="G436">
            <v>8.0000000000000016E-2</v>
          </cell>
          <cell r="H436">
            <v>8.0000000000000016E-2</v>
          </cell>
          <cell r="I436">
            <v>8.0000000000000016E-2</v>
          </cell>
          <cell r="J436">
            <v>8.0000000000000016E-2</v>
          </cell>
          <cell r="K436">
            <v>8.0000000000000016E-2</v>
          </cell>
          <cell r="L436">
            <v>8.0000000000000016E-2</v>
          </cell>
          <cell r="M436">
            <v>8.0000000000000016E-2</v>
          </cell>
          <cell r="N436">
            <v>0.05</v>
          </cell>
        </row>
        <row r="437">
          <cell r="C437">
            <v>37622</v>
          </cell>
          <cell r="D437">
            <v>6.0000000000000005E-2</v>
          </cell>
          <cell r="E437">
            <v>7.0000000000000021E-2</v>
          </cell>
          <cell r="F437">
            <v>7.0000000000000021E-2</v>
          </cell>
          <cell r="G437">
            <v>7.0000000000000021E-2</v>
          </cell>
          <cell r="H437">
            <v>7.0000000000000021E-2</v>
          </cell>
          <cell r="I437">
            <v>7.0000000000000021E-2</v>
          </cell>
          <cell r="J437">
            <v>7.0000000000000021E-2</v>
          </cell>
          <cell r="K437">
            <v>7.0000000000000021E-2</v>
          </cell>
          <cell r="L437">
            <v>7.0000000000000021E-2</v>
          </cell>
          <cell r="M437">
            <v>7.0000000000000021E-2</v>
          </cell>
          <cell r="N437">
            <v>0.05</v>
          </cell>
        </row>
        <row r="438">
          <cell r="C438">
            <v>37987</v>
          </cell>
          <cell r="D438">
            <v>0.05</v>
          </cell>
          <cell r="E438">
            <v>6.0000000000000019E-2</v>
          </cell>
          <cell r="F438">
            <v>6.0000000000000019E-2</v>
          </cell>
          <cell r="G438">
            <v>6.0000000000000019E-2</v>
          </cell>
          <cell r="H438">
            <v>6.0000000000000019E-2</v>
          </cell>
          <cell r="I438">
            <v>6.0000000000000019E-2</v>
          </cell>
          <cell r="J438">
            <v>6.0000000000000019E-2</v>
          </cell>
          <cell r="K438">
            <v>6.0000000000000019E-2</v>
          </cell>
          <cell r="L438">
            <v>6.0000000000000019E-2</v>
          </cell>
          <cell r="M438">
            <v>6.0000000000000019E-2</v>
          </cell>
          <cell r="N438">
            <v>0.05</v>
          </cell>
        </row>
        <row r="439">
          <cell r="C439">
            <v>38353</v>
          </cell>
          <cell r="D439">
            <v>0.05</v>
          </cell>
          <cell r="E439">
            <v>5.0000000000000017E-2</v>
          </cell>
          <cell r="F439">
            <v>5.0000000000000017E-2</v>
          </cell>
          <cell r="G439">
            <v>5.0000000000000017E-2</v>
          </cell>
          <cell r="H439">
            <v>5.0000000000000017E-2</v>
          </cell>
          <cell r="I439">
            <v>5.0000000000000017E-2</v>
          </cell>
          <cell r="J439">
            <v>5.0000000000000017E-2</v>
          </cell>
          <cell r="K439">
            <v>5.0000000000000017E-2</v>
          </cell>
          <cell r="L439">
            <v>5.0000000000000017E-2</v>
          </cell>
          <cell r="M439">
            <v>5.0000000000000017E-2</v>
          </cell>
          <cell r="N439">
            <v>0.05</v>
          </cell>
        </row>
        <row r="440">
          <cell r="C440">
            <v>38718</v>
          </cell>
          <cell r="D440">
            <v>0.05</v>
          </cell>
          <cell r="E440">
            <v>0.05</v>
          </cell>
          <cell r="F440">
            <v>0.05</v>
          </cell>
          <cell r="G440">
            <v>0.05</v>
          </cell>
          <cell r="H440">
            <v>0.05</v>
          </cell>
          <cell r="I440">
            <v>0.05</v>
          </cell>
          <cell r="J440">
            <v>0.05</v>
          </cell>
          <cell r="K440">
            <v>0.05</v>
          </cell>
          <cell r="L440">
            <v>0.05</v>
          </cell>
          <cell r="M440">
            <v>0.05</v>
          </cell>
          <cell r="N440">
            <v>0.05</v>
          </cell>
        </row>
        <row r="441">
          <cell r="C441">
            <v>39083</v>
          </cell>
          <cell r="D441">
            <v>0.05</v>
          </cell>
          <cell r="E441">
            <v>0.05</v>
          </cell>
          <cell r="F441">
            <v>0.05</v>
          </cell>
          <cell r="G441">
            <v>0.05</v>
          </cell>
          <cell r="H441">
            <v>0.05</v>
          </cell>
          <cell r="I441">
            <v>0.05</v>
          </cell>
          <cell r="J441">
            <v>0.05</v>
          </cell>
          <cell r="K441">
            <v>0.05</v>
          </cell>
          <cell r="L441">
            <v>0.05</v>
          </cell>
          <cell r="M441">
            <v>0.05</v>
          </cell>
          <cell r="N441">
            <v>0.05</v>
          </cell>
        </row>
        <row r="442">
          <cell r="C442">
            <v>39448</v>
          </cell>
          <cell r="D442">
            <v>0.05</v>
          </cell>
          <cell r="E442">
            <v>0.05</v>
          </cell>
          <cell r="F442">
            <v>0.05</v>
          </cell>
          <cell r="G442">
            <v>0.05</v>
          </cell>
          <cell r="H442">
            <v>0.05</v>
          </cell>
          <cell r="I442">
            <v>0.05</v>
          </cell>
          <cell r="J442">
            <v>0.05</v>
          </cell>
          <cell r="K442">
            <v>0.05</v>
          </cell>
          <cell r="L442">
            <v>0.05</v>
          </cell>
          <cell r="M442">
            <v>0.05</v>
          </cell>
          <cell r="N442">
            <v>0.05</v>
          </cell>
        </row>
        <row r="443">
          <cell r="C443">
            <v>39814</v>
          </cell>
          <cell r="D443">
            <v>0.05</v>
          </cell>
          <cell r="E443">
            <v>0.05</v>
          </cell>
          <cell r="F443">
            <v>0.05</v>
          </cell>
          <cell r="G443">
            <v>0.05</v>
          </cell>
          <cell r="H443">
            <v>0.05</v>
          </cell>
          <cell r="I443">
            <v>0.05</v>
          </cell>
          <cell r="J443">
            <v>0.05</v>
          </cell>
          <cell r="K443">
            <v>0.05</v>
          </cell>
          <cell r="L443">
            <v>0.05</v>
          </cell>
          <cell r="M443">
            <v>0.05</v>
          </cell>
          <cell r="N443">
            <v>0.05</v>
          </cell>
        </row>
        <row r="444">
          <cell r="C444">
            <v>40179</v>
          </cell>
          <cell r="D444">
            <v>0.05</v>
          </cell>
          <cell r="E444">
            <v>0.05</v>
          </cell>
          <cell r="F444">
            <v>0.05</v>
          </cell>
          <cell r="G444">
            <v>0.05</v>
          </cell>
          <cell r="H444">
            <v>0.05</v>
          </cell>
          <cell r="I444">
            <v>0.05</v>
          </cell>
          <cell r="J444">
            <v>0.05</v>
          </cell>
          <cell r="K444">
            <v>0.05</v>
          </cell>
          <cell r="L444">
            <v>0.05</v>
          </cell>
          <cell r="M444">
            <v>0.05</v>
          </cell>
          <cell r="N444">
            <v>0.05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0.1</v>
          </cell>
          <cell r="N448">
            <v>0</v>
          </cell>
        </row>
        <row r="449">
          <cell r="C449">
            <v>36892</v>
          </cell>
          <cell r="D449">
            <v>0.08</v>
          </cell>
          <cell r="E449">
            <v>9.0000000000000011E-2</v>
          </cell>
          <cell r="F449">
            <v>9.0000000000000011E-2</v>
          </cell>
          <cell r="G449">
            <v>9.0000000000000011E-2</v>
          </cell>
          <cell r="H449">
            <v>9.0000000000000011E-2</v>
          </cell>
          <cell r="I449">
            <v>9.0000000000000011E-2</v>
          </cell>
          <cell r="J449">
            <v>9.0000000000000011E-2</v>
          </cell>
          <cell r="K449">
            <v>9.0000000000000011E-2</v>
          </cell>
          <cell r="L449">
            <v>7.0000000000000007E-2</v>
          </cell>
          <cell r="M449">
            <v>9.0000000000000011E-2</v>
          </cell>
          <cell r="N449">
            <v>0</v>
          </cell>
        </row>
        <row r="450">
          <cell r="C450">
            <v>37257</v>
          </cell>
          <cell r="D450">
            <v>7.0000000000000007E-2</v>
          </cell>
          <cell r="E450">
            <v>8.0000000000000016E-2</v>
          </cell>
          <cell r="F450">
            <v>8.0000000000000016E-2</v>
          </cell>
          <cell r="G450">
            <v>8.0000000000000016E-2</v>
          </cell>
          <cell r="H450">
            <v>8.0000000000000016E-2</v>
          </cell>
          <cell r="I450">
            <v>8.0000000000000016E-2</v>
          </cell>
          <cell r="J450">
            <v>8.0000000000000016E-2</v>
          </cell>
          <cell r="K450">
            <v>8.0000000000000016E-2</v>
          </cell>
          <cell r="L450">
            <v>6.0000000000000005E-2</v>
          </cell>
          <cell r="M450">
            <v>8.0000000000000016E-2</v>
          </cell>
          <cell r="N450">
            <v>0.05</v>
          </cell>
        </row>
        <row r="451">
          <cell r="C451">
            <v>37622</v>
          </cell>
          <cell r="D451">
            <v>6.0000000000000005E-2</v>
          </cell>
          <cell r="E451">
            <v>7.0000000000000021E-2</v>
          </cell>
          <cell r="F451">
            <v>7.0000000000000021E-2</v>
          </cell>
          <cell r="G451">
            <v>7.0000000000000021E-2</v>
          </cell>
          <cell r="H451">
            <v>7.0000000000000021E-2</v>
          </cell>
          <cell r="I451">
            <v>7.0000000000000021E-2</v>
          </cell>
          <cell r="J451">
            <v>7.0000000000000021E-2</v>
          </cell>
          <cell r="K451">
            <v>7.0000000000000021E-2</v>
          </cell>
          <cell r="L451">
            <v>0.05</v>
          </cell>
          <cell r="M451">
            <v>7.0000000000000021E-2</v>
          </cell>
          <cell r="N451">
            <v>0.05</v>
          </cell>
        </row>
        <row r="452">
          <cell r="C452">
            <v>37987</v>
          </cell>
          <cell r="D452">
            <v>0.05</v>
          </cell>
          <cell r="E452">
            <v>6.0000000000000019E-2</v>
          </cell>
          <cell r="F452">
            <v>6.0000000000000019E-2</v>
          </cell>
          <cell r="G452">
            <v>6.0000000000000019E-2</v>
          </cell>
          <cell r="H452">
            <v>6.0000000000000019E-2</v>
          </cell>
          <cell r="I452">
            <v>6.0000000000000019E-2</v>
          </cell>
          <cell r="J452">
            <v>6.0000000000000019E-2</v>
          </cell>
          <cell r="K452">
            <v>6.0000000000000019E-2</v>
          </cell>
          <cell r="L452">
            <v>0.05</v>
          </cell>
          <cell r="M452">
            <v>6.0000000000000019E-2</v>
          </cell>
          <cell r="N452">
            <v>0.05</v>
          </cell>
        </row>
        <row r="453">
          <cell r="C453">
            <v>38353</v>
          </cell>
          <cell r="D453">
            <v>0.05</v>
          </cell>
          <cell r="E453">
            <v>5.0000000000000017E-2</v>
          </cell>
          <cell r="F453">
            <v>5.0000000000000017E-2</v>
          </cell>
          <cell r="G453">
            <v>5.0000000000000017E-2</v>
          </cell>
          <cell r="H453">
            <v>5.0000000000000017E-2</v>
          </cell>
          <cell r="I453">
            <v>5.0000000000000017E-2</v>
          </cell>
          <cell r="J453">
            <v>5.0000000000000017E-2</v>
          </cell>
          <cell r="K453">
            <v>5.0000000000000017E-2</v>
          </cell>
          <cell r="L453">
            <v>0.05</v>
          </cell>
          <cell r="M453">
            <v>5.0000000000000017E-2</v>
          </cell>
          <cell r="N453">
            <v>0.05</v>
          </cell>
        </row>
        <row r="454">
          <cell r="C454">
            <v>38718</v>
          </cell>
          <cell r="D454">
            <v>0.05</v>
          </cell>
          <cell r="E454">
            <v>0.05</v>
          </cell>
          <cell r="F454">
            <v>0.05</v>
          </cell>
          <cell r="G454">
            <v>0.05</v>
          </cell>
          <cell r="H454">
            <v>0.05</v>
          </cell>
          <cell r="I454">
            <v>0.05</v>
          </cell>
          <cell r="J454">
            <v>0.05</v>
          </cell>
          <cell r="K454">
            <v>0.05</v>
          </cell>
          <cell r="L454">
            <v>0.05</v>
          </cell>
          <cell r="M454">
            <v>0.05</v>
          </cell>
          <cell r="N454">
            <v>0.05</v>
          </cell>
        </row>
        <row r="455">
          <cell r="C455">
            <v>39083</v>
          </cell>
          <cell r="D455">
            <v>0.05</v>
          </cell>
          <cell r="E455">
            <v>0.05</v>
          </cell>
          <cell r="F455">
            <v>0.05</v>
          </cell>
          <cell r="G455">
            <v>0.05</v>
          </cell>
          <cell r="H455">
            <v>0.05</v>
          </cell>
          <cell r="I455">
            <v>0.05</v>
          </cell>
          <cell r="J455">
            <v>0.05</v>
          </cell>
          <cell r="K455">
            <v>0.05</v>
          </cell>
          <cell r="L455">
            <v>0.05</v>
          </cell>
          <cell r="M455">
            <v>0.05</v>
          </cell>
          <cell r="N455">
            <v>0.05</v>
          </cell>
        </row>
        <row r="456">
          <cell r="C456">
            <v>39448</v>
          </cell>
          <cell r="D456">
            <v>0.05</v>
          </cell>
          <cell r="E456">
            <v>0.05</v>
          </cell>
          <cell r="F456">
            <v>0.05</v>
          </cell>
          <cell r="G456">
            <v>0.05</v>
          </cell>
          <cell r="H456">
            <v>0.05</v>
          </cell>
          <cell r="I456">
            <v>0.05</v>
          </cell>
          <cell r="J456">
            <v>0.05</v>
          </cell>
          <cell r="K456">
            <v>0.05</v>
          </cell>
          <cell r="L456">
            <v>0.05</v>
          </cell>
          <cell r="M456">
            <v>0.05</v>
          </cell>
          <cell r="N456">
            <v>0.05</v>
          </cell>
        </row>
        <row r="457">
          <cell r="C457">
            <v>39814</v>
          </cell>
          <cell r="D457">
            <v>0.05</v>
          </cell>
          <cell r="E457">
            <v>0.05</v>
          </cell>
          <cell r="F457">
            <v>0.05</v>
          </cell>
          <cell r="G457">
            <v>0.05</v>
          </cell>
          <cell r="H457">
            <v>0.05</v>
          </cell>
          <cell r="I457">
            <v>0.05</v>
          </cell>
          <cell r="J457">
            <v>0.05</v>
          </cell>
          <cell r="K457">
            <v>0.05</v>
          </cell>
          <cell r="L457">
            <v>0.05</v>
          </cell>
          <cell r="M457">
            <v>0.05</v>
          </cell>
          <cell r="N457">
            <v>0.05</v>
          </cell>
        </row>
        <row r="458">
          <cell r="C458">
            <v>40179</v>
          </cell>
          <cell r="D458">
            <v>0.05</v>
          </cell>
          <cell r="E458">
            <v>0.05</v>
          </cell>
          <cell r="F458">
            <v>0.05</v>
          </cell>
          <cell r="G458">
            <v>0.05</v>
          </cell>
          <cell r="H458">
            <v>0.05</v>
          </cell>
          <cell r="I458">
            <v>0.05</v>
          </cell>
          <cell r="J458">
            <v>0.05</v>
          </cell>
          <cell r="K458">
            <v>0.05</v>
          </cell>
          <cell r="L458">
            <v>0.05</v>
          </cell>
          <cell r="M458">
            <v>0.05</v>
          </cell>
          <cell r="N458">
            <v>0.05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0.1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0.08</v>
          </cell>
          <cell r="E463">
            <v>9.0000000000000011E-2</v>
          </cell>
          <cell r="F463">
            <v>9.0000000000000011E-2</v>
          </cell>
          <cell r="G463">
            <v>9.0000000000000011E-2</v>
          </cell>
          <cell r="H463">
            <v>9.0000000000000011E-2</v>
          </cell>
          <cell r="I463">
            <v>9.0000000000000011E-2</v>
          </cell>
          <cell r="J463">
            <v>9.0000000000000011E-2</v>
          </cell>
          <cell r="K463">
            <v>9.0000000000000011E-2</v>
          </cell>
          <cell r="L463">
            <v>9.0000000000000011E-2</v>
          </cell>
          <cell r="M463">
            <v>7.0000000000000007E-2</v>
          </cell>
          <cell r="N463">
            <v>0</v>
          </cell>
        </row>
        <row r="464">
          <cell r="C464">
            <v>37257</v>
          </cell>
          <cell r="D464">
            <v>7.0000000000000007E-2</v>
          </cell>
          <cell r="E464">
            <v>8.0000000000000016E-2</v>
          </cell>
          <cell r="F464">
            <v>8.0000000000000016E-2</v>
          </cell>
          <cell r="G464">
            <v>8.0000000000000016E-2</v>
          </cell>
          <cell r="H464">
            <v>8.0000000000000016E-2</v>
          </cell>
          <cell r="I464">
            <v>8.0000000000000016E-2</v>
          </cell>
          <cell r="J464">
            <v>8.0000000000000016E-2</v>
          </cell>
          <cell r="K464">
            <v>8.0000000000000016E-2</v>
          </cell>
          <cell r="L464">
            <v>8.0000000000000016E-2</v>
          </cell>
          <cell r="M464">
            <v>6.0000000000000005E-2</v>
          </cell>
          <cell r="N464">
            <v>0.05</v>
          </cell>
        </row>
        <row r="465">
          <cell r="C465">
            <v>37622</v>
          </cell>
          <cell r="D465">
            <v>6.0000000000000005E-2</v>
          </cell>
          <cell r="E465">
            <v>7.0000000000000021E-2</v>
          </cell>
          <cell r="F465">
            <v>7.0000000000000021E-2</v>
          </cell>
          <cell r="G465">
            <v>7.0000000000000021E-2</v>
          </cell>
          <cell r="H465">
            <v>7.0000000000000021E-2</v>
          </cell>
          <cell r="I465">
            <v>7.0000000000000021E-2</v>
          </cell>
          <cell r="J465">
            <v>7.0000000000000021E-2</v>
          </cell>
          <cell r="K465">
            <v>7.0000000000000021E-2</v>
          </cell>
          <cell r="L465">
            <v>7.0000000000000021E-2</v>
          </cell>
          <cell r="M465">
            <v>0.05</v>
          </cell>
          <cell r="N465">
            <v>0.05</v>
          </cell>
        </row>
        <row r="466">
          <cell r="C466">
            <v>37987</v>
          </cell>
          <cell r="D466">
            <v>0.05</v>
          </cell>
          <cell r="E466">
            <v>6.0000000000000019E-2</v>
          </cell>
          <cell r="F466">
            <v>6.0000000000000019E-2</v>
          </cell>
          <cell r="G466">
            <v>6.0000000000000019E-2</v>
          </cell>
          <cell r="H466">
            <v>6.0000000000000019E-2</v>
          </cell>
          <cell r="I466">
            <v>6.0000000000000019E-2</v>
          </cell>
          <cell r="J466">
            <v>6.0000000000000019E-2</v>
          </cell>
          <cell r="K466">
            <v>6.0000000000000019E-2</v>
          </cell>
          <cell r="L466">
            <v>6.0000000000000019E-2</v>
          </cell>
          <cell r="M466">
            <v>0.05</v>
          </cell>
          <cell r="N466">
            <v>0.05</v>
          </cell>
        </row>
        <row r="467">
          <cell r="C467">
            <v>38353</v>
          </cell>
          <cell r="D467">
            <v>0.05</v>
          </cell>
          <cell r="E467">
            <v>5.0000000000000017E-2</v>
          </cell>
          <cell r="F467">
            <v>5.0000000000000017E-2</v>
          </cell>
          <cell r="G467">
            <v>5.0000000000000017E-2</v>
          </cell>
          <cell r="H467">
            <v>5.0000000000000017E-2</v>
          </cell>
          <cell r="I467">
            <v>5.0000000000000017E-2</v>
          </cell>
          <cell r="J467">
            <v>5.0000000000000017E-2</v>
          </cell>
          <cell r="K467">
            <v>5.0000000000000017E-2</v>
          </cell>
          <cell r="L467">
            <v>5.0000000000000017E-2</v>
          </cell>
          <cell r="M467">
            <v>0.05</v>
          </cell>
          <cell r="N467">
            <v>0.05</v>
          </cell>
        </row>
        <row r="468">
          <cell r="C468">
            <v>38718</v>
          </cell>
          <cell r="D468">
            <v>0.05</v>
          </cell>
          <cell r="E468">
            <v>0.05</v>
          </cell>
          <cell r="F468">
            <v>0.05</v>
          </cell>
          <cell r="G468">
            <v>0.05</v>
          </cell>
          <cell r="H468">
            <v>0.05</v>
          </cell>
          <cell r="I468">
            <v>0.05</v>
          </cell>
          <cell r="J468">
            <v>0.05</v>
          </cell>
          <cell r="K468">
            <v>0.05</v>
          </cell>
          <cell r="L468">
            <v>0.05</v>
          </cell>
          <cell r="M468">
            <v>0.05</v>
          </cell>
          <cell r="N468">
            <v>0.05</v>
          </cell>
        </row>
        <row r="469">
          <cell r="C469">
            <v>39083</v>
          </cell>
          <cell r="D469">
            <v>0.05</v>
          </cell>
          <cell r="E469">
            <v>0.05</v>
          </cell>
          <cell r="F469">
            <v>0.05</v>
          </cell>
          <cell r="G469">
            <v>0.05</v>
          </cell>
          <cell r="H469">
            <v>0.05</v>
          </cell>
          <cell r="I469">
            <v>0.05</v>
          </cell>
          <cell r="J469">
            <v>0.05</v>
          </cell>
          <cell r="K469">
            <v>0.05</v>
          </cell>
          <cell r="L469">
            <v>0.05</v>
          </cell>
          <cell r="M469">
            <v>0.05</v>
          </cell>
          <cell r="N469">
            <v>0.05</v>
          </cell>
        </row>
        <row r="470">
          <cell r="C470">
            <v>39448</v>
          </cell>
          <cell r="D470">
            <v>0.05</v>
          </cell>
          <cell r="E470">
            <v>0.05</v>
          </cell>
          <cell r="F470">
            <v>0.05</v>
          </cell>
          <cell r="G470">
            <v>0.05</v>
          </cell>
          <cell r="H470">
            <v>0.05</v>
          </cell>
          <cell r="I470">
            <v>0.05</v>
          </cell>
          <cell r="J470">
            <v>0.05</v>
          </cell>
          <cell r="K470">
            <v>0.05</v>
          </cell>
          <cell r="L470">
            <v>0.05</v>
          </cell>
          <cell r="M470">
            <v>0.05</v>
          </cell>
          <cell r="N470">
            <v>0.05</v>
          </cell>
        </row>
        <row r="471">
          <cell r="C471">
            <v>39814</v>
          </cell>
          <cell r="D471">
            <v>0.05</v>
          </cell>
          <cell r="E471">
            <v>0.05</v>
          </cell>
          <cell r="F471">
            <v>0.05</v>
          </cell>
          <cell r="G471">
            <v>0.05</v>
          </cell>
          <cell r="H471">
            <v>0.05</v>
          </cell>
          <cell r="I471">
            <v>0.05</v>
          </cell>
          <cell r="J471">
            <v>0.05</v>
          </cell>
          <cell r="K471">
            <v>0.05</v>
          </cell>
          <cell r="L471">
            <v>0.05</v>
          </cell>
          <cell r="M471">
            <v>0.05</v>
          </cell>
          <cell r="N471">
            <v>0.05</v>
          </cell>
        </row>
        <row r="472">
          <cell r="C472">
            <v>40179</v>
          </cell>
          <cell r="D472">
            <v>0.05</v>
          </cell>
          <cell r="E472">
            <v>0.05</v>
          </cell>
          <cell r="F472">
            <v>0.05</v>
          </cell>
          <cell r="G472">
            <v>0.05</v>
          </cell>
          <cell r="H472">
            <v>0.05</v>
          </cell>
          <cell r="I472">
            <v>0.05</v>
          </cell>
          <cell r="J472">
            <v>0.05</v>
          </cell>
          <cell r="K472">
            <v>0.05</v>
          </cell>
          <cell r="L472">
            <v>0.05</v>
          </cell>
          <cell r="M472">
            <v>0.05</v>
          </cell>
          <cell r="N472">
            <v>0.05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0.17199999999999999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0.12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C481">
            <v>37987</v>
          </cell>
          <cell r="D481">
            <v>0.06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C482">
            <v>38353</v>
          </cell>
          <cell r="D482">
            <v>0.04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C483">
            <v>38718</v>
          </cell>
          <cell r="D483">
            <v>0.04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39083</v>
          </cell>
          <cell r="D484">
            <v>0.04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39448</v>
          </cell>
          <cell r="D485">
            <v>0.04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39814</v>
          </cell>
          <cell r="D486">
            <v>0.04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40179</v>
          </cell>
          <cell r="D487">
            <v>0.04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0.23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0</v>
          </cell>
          <cell r="E494">
            <v>0.2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37987</v>
          </cell>
          <cell r="D495">
            <v>0</v>
          </cell>
          <cell r="E495">
            <v>0.15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38353</v>
          </cell>
          <cell r="D496">
            <v>0</v>
          </cell>
          <cell r="E496">
            <v>0.1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38718</v>
          </cell>
          <cell r="D497">
            <v>0</v>
          </cell>
          <cell r="E497">
            <v>0.05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39083</v>
          </cell>
          <cell r="D498">
            <v>0</v>
          </cell>
          <cell r="E498">
            <v>0.05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39448</v>
          </cell>
          <cell r="D499">
            <v>0</v>
          </cell>
          <cell r="E499">
            <v>0.05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C500">
            <v>39814</v>
          </cell>
          <cell r="D500">
            <v>0</v>
          </cell>
          <cell r="E500">
            <v>0.05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C501">
            <v>40179</v>
          </cell>
          <cell r="D501">
            <v>0</v>
          </cell>
          <cell r="E501">
            <v>0.05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0.18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0</v>
          </cell>
          <cell r="E508">
            <v>0</v>
          </cell>
          <cell r="F508">
            <v>0.15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37987</v>
          </cell>
          <cell r="D509">
            <v>0</v>
          </cell>
          <cell r="E509">
            <v>0</v>
          </cell>
          <cell r="F509">
            <v>0.1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C510">
            <v>38353</v>
          </cell>
          <cell r="D510">
            <v>0</v>
          </cell>
          <cell r="E510">
            <v>0</v>
          </cell>
          <cell r="F510">
            <v>0.05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38718</v>
          </cell>
          <cell r="D511">
            <v>0</v>
          </cell>
          <cell r="E511">
            <v>0</v>
          </cell>
          <cell r="F511">
            <v>0.05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39083</v>
          </cell>
          <cell r="D512">
            <v>0</v>
          </cell>
          <cell r="E512">
            <v>0</v>
          </cell>
          <cell r="F512">
            <v>0.05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39448</v>
          </cell>
          <cell r="D513">
            <v>0</v>
          </cell>
          <cell r="E513">
            <v>0</v>
          </cell>
          <cell r="F513">
            <v>0.05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39814</v>
          </cell>
          <cell r="D514">
            <v>0</v>
          </cell>
          <cell r="E514">
            <v>0</v>
          </cell>
          <cell r="F514">
            <v>0.05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40179</v>
          </cell>
          <cell r="D515">
            <v>0</v>
          </cell>
          <cell r="E515">
            <v>0</v>
          </cell>
          <cell r="F515">
            <v>0.05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0.25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0</v>
          </cell>
          <cell r="E522">
            <v>0</v>
          </cell>
          <cell r="F522">
            <v>0</v>
          </cell>
          <cell r="G522">
            <v>0.2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37987</v>
          </cell>
          <cell r="D523">
            <v>0</v>
          </cell>
          <cell r="E523">
            <v>0</v>
          </cell>
          <cell r="F523">
            <v>0</v>
          </cell>
          <cell r="G523">
            <v>0.15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38353</v>
          </cell>
          <cell r="D524">
            <v>0</v>
          </cell>
          <cell r="E524">
            <v>0</v>
          </cell>
          <cell r="F524">
            <v>0</v>
          </cell>
          <cell r="G524">
            <v>0.1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>
            <v>38718</v>
          </cell>
          <cell r="D525">
            <v>0</v>
          </cell>
          <cell r="E525">
            <v>0</v>
          </cell>
          <cell r="F525">
            <v>0</v>
          </cell>
          <cell r="G525">
            <v>0.05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>
            <v>39083</v>
          </cell>
          <cell r="D526">
            <v>0</v>
          </cell>
          <cell r="E526">
            <v>0</v>
          </cell>
          <cell r="F526">
            <v>0</v>
          </cell>
          <cell r="G526">
            <v>0.05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C527">
            <v>39448</v>
          </cell>
          <cell r="D527">
            <v>0</v>
          </cell>
          <cell r="E527">
            <v>0</v>
          </cell>
          <cell r="F527">
            <v>0</v>
          </cell>
          <cell r="G527">
            <v>0.05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C528">
            <v>39814</v>
          </cell>
          <cell r="D528">
            <v>0</v>
          </cell>
          <cell r="E528">
            <v>0</v>
          </cell>
          <cell r="F528">
            <v>0</v>
          </cell>
          <cell r="G528">
            <v>0.05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C529">
            <v>40179</v>
          </cell>
          <cell r="D529">
            <v>0</v>
          </cell>
          <cell r="E529">
            <v>0</v>
          </cell>
          <cell r="F529">
            <v>0</v>
          </cell>
          <cell r="G529">
            <v>0.05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0.22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0.18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37987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0.12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38353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0.1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38718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0.05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39083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0.05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39448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0.05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39814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0.05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C543">
            <v>40179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0.05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0.08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0.06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37987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0.09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38353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7.0000000000000007E-2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38718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0.05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39083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0.05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39448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0.05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C556">
            <v>39814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0.05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C557">
            <v>40179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0.05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0.08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0.06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37987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0.09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38353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7.0000000000000007E-2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38718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0.05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39083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0.05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39448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0.05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C570">
            <v>39814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0.05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40179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0.05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0.08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0.06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37987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0.09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38353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7.0000000000000007E-2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38718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0.05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39083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0.05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39448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0.05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39814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0.05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40179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0.05</v>
          </cell>
          <cell r="L585">
            <v>0</v>
          </cell>
          <cell r="M585">
            <v>0</v>
          </cell>
          <cell r="N585">
            <v>0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0.08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</v>
          </cell>
          <cell r="E593">
            <v>7.0000000000000007E-2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38353</v>
          </cell>
          <cell r="D594">
            <v>0</v>
          </cell>
          <cell r="E594">
            <v>0.06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38718</v>
          </cell>
          <cell r="D595">
            <v>0</v>
          </cell>
          <cell r="E595">
            <v>0.05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39083</v>
          </cell>
          <cell r="D596">
            <v>0</v>
          </cell>
          <cell r="E596">
            <v>0.05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39448</v>
          </cell>
          <cell r="D597">
            <v>0</v>
          </cell>
          <cell r="E597">
            <v>0.05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C598">
            <v>39814</v>
          </cell>
          <cell r="D598">
            <v>0</v>
          </cell>
          <cell r="E598">
            <v>0.05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C599">
            <v>40179</v>
          </cell>
          <cell r="D599">
            <v>0</v>
          </cell>
          <cell r="E599">
            <v>0.05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0.09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7.0000000000000007E-2</v>
          </cell>
          <cell r="M607">
            <v>0</v>
          </cell>
          <cell r="N607">
            <v>0</v>
          </cell>
        </row>
        <row r="608">
          <cell r="C608">
            <v>38353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0.06</v>
          </cell>
          <cell r="M608">
            <v>0</v>
          </cell>
          <cell r="N608">
            <v>0</v>
          </cell>
        </row>
        <row r="609">
          <cell r="C609">
            <v>38718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0.05</v>
          </cell>
          <cell r="M609">
            <v>0</v>
          </cell>
          <cell r="N609">
            <v>0</v>
          </cell>
        </row>
        <row r="610">
          <cell r="C610">
            <v>39083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0.05</v>
          </cell>
          <cell r="M610">
            <v>0</v>
          </cell>
          <cell r="N610">
            <v>0</v>
          </cell>
        </row>
        <row r="611">
          <cell r="C611">
            <v>39448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0.05</v>
          </cell>
          <cell r="M611">
            <v>0</v>
          </cell>
          <cell r="N611">
            <v>0</v>
          </cell>
        </row>
        <row r="612">
          <cell r="C612">
            <v>39814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0.05</v>
          </cell>
          <cell r="M612">
            <v>0</v>
          </cell>
          <cell r="N612">
            <v>0</v>
          </cell>
        </row>
        <row r="613">
          <cell r="C613">
            <v>40179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0.05</v>
          </cell>
          <cell r="M613">
            <v>0</v>
          </cell>
          <cell r="N613">
            <v>0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0.09</v>
          </cell>
          <cell r="N620">
            <v>0</v>
          </cell>
        </row>
        <row r="621">
          <cell r="C621">
            <v>37987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7.0000000000000007E-2</v>
          </cell>
          <cell r="N621">
            <v>0</v>
          </cell>
        </row>
        <row r="622">
          <cell r="C622">
            <v>38353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0.06</v>
          </cell>
          <cell r="N622">
            <v>0</v>
          </cell>
        </row>
        <row r="623">
          <cell r="C623">
            <v>38718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0.05</v>
          </cell>
          <cell r="N623">
            <v>0</v>
          </cell>
        </row>
        <row r="624">
          <cell r="C624">
            <v>39083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0.05</v>
          </cell>
          <cell r="N624">
            <v>0</v>
          </cell>
        </row>
        <row r="625">
          <cell r="C625">
            <v>39448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0.05</v>
          </cell>
          <cell r="N625">
            <v>0</v>
          </cell>
        </row>
        <row r="626">
          <cell r="C626">
            <v>39814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0.05</v>
          </cell>
          <cell r="N626">
            <v>0</v>
          </cell>
        </row>
        <row r="627">
          <cell r="C627">
            <v>40179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0.05</v>
          </cell>
          <cell r="N627">
            <v>0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0.125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0.08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37987</v>
          </cell>
          <cell r="D636">
            <v>0.06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38353</v>
          </cell>
          <cell r="D637">
            <v>0.04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38718</v>
          </cell>
          <cell r="D638">
            <v>0.04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39083</v>
          </cell>
          <cell r="D639">
            <v>0.04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39448</v>
          </cell>
          <cell r="D640">
            <v>0.04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39814</v>
          </cell>
          <cell r="D641">
            <v>0.04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40179</v>
          </cell>
          <cell r="D642">
            <v>0.04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0.15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</v>
          </cell>
          <cell r="E649">
            <v>0.12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37987</v>
          </cell>
          <cell r="D650">
            <v>0</v>
          </cell>
          <cell r="E650">
            <v>0.1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38353</v>
          </cell>
          <cell r="D651">
            <v>0</v>
          </cell>
          <cell r="E651">
            <v>0.08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38718</v>
          </cell>
          <cell r="D652">
            <v>0</v>
          </cell>
          <cell r="E652">
            <v>0.05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39083</v>
          </cell>
          <cell r="D653">
            <v>0</v>
          </cell>
          <cell r="E653">
            <v>0.05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39448</v>
          </cell>
          <cell r="D654">
            <v>0</v>
          </cell>
          <cell r="E654">
            <v>0.05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39814</v>
          </cell>
          <cell r="D655">
            <v>0</v>
          </cell>
          <cell r="E655">
            <v>0.05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40179</v>
          </cell>
          <cell r="D656">
            <v>0</v>
          </cell>
          <cell r="E656">
            <v>0.05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0.13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</v>
          </cell>
          <cell r="E663">
            <v>0</v>
          </cell>
          <cell r="F663">
            <v>0.11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37987</v>
          </cell>
          <cell r="D664">
            <v>0</v>
          </cell>
          <cell r="E664">
            <v>0</v>
          </cell>
          <cell r="F664">
            <v>0.09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38353</v>
          </cell>
          <cell r="D665">
            <v>0</v>
          </cell>
          <cell r="E665">
            <v>0</v>
          </cell>
          <cell r="F665">
            <v>0.06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38718</v>
          </cell>
          <cell r="D666">
            <v>0</v>
          </cell>
          <cell r="E666">
            <v>0</v>
          </cell>
          <cell r="F666">
            <v>0.05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39083</v>
          </cell>
          <cell r="D667">
            <v>0</v>
          </cell>
          <cell r="E667">
            <v>0</v>
          </cell>
          <cell r="F667">
            <v>0.05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39448</v>
          </cell>
          <cell r="D668">
            <v>0</v>
          </cell>
          <cell r="E668">
            <v>0</v>
          </cell>
          <cell r="F668">
            <v>0.05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39814</v>
          </cell>
          <cell r="D669">
            <v>0</v>
          </cell>
          <cell r="E669">
            <v>0</v>
          </cell>
          <cell r="F669">
            <v>0.05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40179</v>
          </cell>
          <cell r="D670">
            <v>0</v>
          </cell>
          <cell r="E670">
            <v>0</v>
          </cell>
          <cell r="F670">
            <v>0.05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0.2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</v>
          </cell>
          <cell r="E677">
            <v>0</v>
          </cell>
          <cell r="F677">
            <v>0</v>
          </cell>
          <cell r="G677">
            <v>0.18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37987</v>
          </cell>
          <cell r="D678">
            <v>0</v>
          </cell>
          <cell r="E678">
            <v>0</v>
          </cell>
          <cell r="F678">
            <v>0</v>
          </cell>
          <cell r="G678">
            <v>0.13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38353</v>
          </cell>
          <cell r="D679">
            <v>0</v>
          </cell>
          <cell r="E679">
            <v>0</v>
          </cell>
          <cell r="F679">
            <v>0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38718</v>
          </cell>
          <cell r="D680">
            <v>0</v>
          </cell>
          <cell r="E680">
            <v>0</v>
          </cell>
          <cell r="F680">
            <v>0</v>
          </cell>
          <cell r="G680">
            <v>0.05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39083</v>
          </cell>
          <cell r="D681">
            <v>0</v>
          </cell>
          <cell r="E681">
            <v>0</v>
          </cell>
          <cell r="F681">
            <v>0</v>
          </cell>
          <cell r="G681">
            <v>0.05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39448</v>
          </cell>
          <cell r="D682">
            <v>0</v>
          </cell>
          <cell r="E682">
            <v>0</v>
          </cell>
          <cell r="F682">
            <v>0</v>
          </cell>
          <cell r="G682">
            <v>0.05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39814</v>
          </cell>
          <cell r="D683">
            <v>0</v>
          </cell>
          <cell r="E683">
            <v>0</v>
          </cell>
          <cell r="F683">
            <v>0</v>
          </cell>
          <cell r="G683">
            <v>0.05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40179</v>
          </cell>
          <cell r="D684">
            <v>0</v>
          </cell>
          <cell r="E684">
            <v>0</v>
          </cell>
          <cell r="F684">
            <v>0</v>
          </cell>
          <cell r="G684">
            <v>0.05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0.11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0.1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C692">
            <v>37987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0.08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38353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0.05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38718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0.05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39083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0.05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39448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0.05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39814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0.05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40179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0.05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0.08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0.06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37987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0.09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38353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7.0000000000000007E-2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38718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0.06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39083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0.05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39448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0.05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39814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0.05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40179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0.05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0.08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0.06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37987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0.09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38353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7.0000000000000007E-2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38718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0.05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39083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0.05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39448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0.05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39814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0.05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40179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0.05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0.08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0.06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37987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0.09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38353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7.0000000000000007E-2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38718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0.05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39083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0.05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39448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0.05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39814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0.05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40179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0.05</v>
          </cell>
          <cell r="L740">
            <v>0</v>
          </cell>
          <cell r="M740">
            <v>0</v>
          </cell>
          <cell r="N740">
            <v>0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0.08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</v>
          </cell>
          <cell r="E749">
            <v>7.0000000000000007E-2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38718</v>
          </cell>
          <cell r="D750">
            <v>0</v>
          </cell>
          <cell r="E750">
            <v>0.05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39083</v>
          </cell>
          <cell r="D751">
            <v>0</v>
          </cell>
          <cell r="E751">
            <v>0.05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39448</v>
          </cell>
          <cell r="D752">
            <v>0</v>
          </cell>
          <cell r="E752">
            <v>0.05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39814</v>
          </cell>
          <cell r="D753">
            <v>0</v>
          </cell>
          <cell r="E753">
            <v>0.05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40179</v>
          </cell>
          <cell r="D754">
            <v>0</v>
          </cell>
          <cell r="E754">
            <v>0.05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0.09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7.0000000000000007E-2</v>
          </cell>
          <cell r="M763">
            <v>0</v>
          </cell>
          <cell r="N763">
            <v>0</v>
          </cell>
        </row>
        <row r="764">
          <cell r="C764">
            <v>38718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0.06</v>
          </cell>
          <cell r="M764">
            <v>0</v>
          </cell>
          <cell r="N764">
            <v>0</v>
          </cell>
        </row>
        <row r="765">
          <cell r="C765">
            <v>39083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0.05</v>
          </cell>
          <cell r="M765">
            <v>0</v>
          </cell>
          <cell r="N765">
            <v>0</v>
          </cell>
        </row>
        <row r="766">
          <cell r="C766">
            <v>39448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0.05</v>
          </cell>
          <cell r="M766">
            <v>0</v>
          </cell>
          <cell r="N766">
            <v>0</v>
          </cell>
        </row>
        <row r="767">
          <cell r="C767">
            <v>39814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0.05</v>
          </cell>
          <cell r="M767">
            <v>0</v>
          </cell>
          <cell r="N767">
            <v>0</v>
          </cell>
        </row>
        <row r="768">
          <cell r="C768">
            <v>40179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0.05</v>
          </cell>
          <cell r="M768">
            <v>0</v>
          </cell>
          <cell r="N768">
            <v>0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0.09</v>
          </cell>
          <cell r="N776">
            <v>0</v>
          </cell>
        </row>
        <row r="777">
          <cell r="C777">
            <v>38353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7.0000000000000007E-2</v>
          </cell>
          <cell r="N777">
            <v>0</v>
          </cell>
        </row>
        <row r="778">
          <cell r="C778">
            <v>38718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0.06</v>
          </cell>
          <cell r="N778">
            <v>0</v>
          </cell>
        </row>
        <row r="779">
          <cell r="C779">
            <v>39083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0.05</v>
          </cell>
          <cell r="N779">
            <v>0</v>
          </cell>
        </row>
        <row r="780">
          <cell r="C780">
            <v>39448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0.05</v>
          </cell>
          <cell r="N780">
            <v>0</v>
          </cell>
        </row>
        <row r="781">
          <cell r="C781">
            <v>39814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0.05</v>
          </cell>
          <cell r="N781">
            <v>0</v>
          </cell>
        </row>
        <row r="782">
          <cell r="C782">
            <v>40179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0.05</v>
          </cell>
          <cell r="N782">
            <v>0</v>
          </cell>
        </row>
      </sheetData>
      <sheetData sheetId="4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0.08</v>
          </cell>
          <cell r="E323">
            <v>0.1</v>
          </cell>
          <cell r="F323">
            <v>0.1</v>
          </cell>
          <cell r="G323">
            <v>0.1</v>
          </cell>
          <cell r="H323">
            <v>0.1</v>
          </cell>
          <cell r="I323">
            <v>0.1</v>
          </cell>
          <cell r="J323">
            <v>0.1</v>
          </cell>
          <cell r="K323">
            <v>0.1</v>
          </cell>
          <cell r="L323">
            <v>0.1</v>
          </cell>
          <cell r="M323">
            <v>0.1</v>
          </cell>
          <cell r="N323">
            <v>0</v>
          </cell>
        </row>
        <row r="324">
          <cell r="C324">
            <v>37257</v>
          </cell>
          <cell r="D324">
            <v>0.08</v>
          </cell>
          <cell r="E324">
            <v>0.1</v>
          </cell>
          <cell r="F324">
            <v>0.1</v>
          </cell>
          <cell r="G324">
            <v>0.1</v>
          </cell>
          <cell r="H324">
            <v>0.1</v>
          </cell>
          <cell r="I324">
            <v>0.1</v>
          </cell>
          <cell r="J324">
            <v>0.1</v>
          </cell>
          <cell r="K324">
            <v>0.1</v>
          </cell>
          <cell r="L324">
            <v>0.1</v>
          </cell>
          <cell r="M324">
            <v>0.1</v>
          </cell>
          <cell r="N324">
            <v>0.1</v>
          </cell>
        </row>
        <row r="325">
          <cell r="C325">
            <v>37622</v>
          </cell>
          <cell r="D325">
            <v>0.08</v>
          </cell>
          <cell r="E325">
            <v>0.1</v>
          </cell>
          <cell r="F325">
            <v>0.1</v>
          </cell>
          <cell r="G325">
            <v>0.1</v>
          </cell>
          <cell r="H325">
            <v>0.1</v>
          </cell>
          <cell r="I325">
            <v>0.1</v>
          </cell>
          <cell r="J325">
            <v>0.1</v>
          </cell>
          <cell r="K325">
            <v>0.1</v>
          </cell>
          <cell r="L325">
            <v>0.1</v>
          </cell>
          <cell r="M325">
            <v>0.1</v>
          </cell>
          <cell r="N325">
            <v>0.1</v>
          </cell>
        </row>
        <row r="326">
          <cell r="C326">
            <v>37987</v>
          </cell>
          <cell r="D326">
            <v>0.08</v>
          </cell>
          <cell r="E326">
            <v>0.1</v>
          </cell>
          <cell r="F326">
            <v>0.1</v>
          </cell>
          <cell r="G326">
            <v>0.1</v>
          </cell>
          <cell r="H326">
            <v>0.1</v>
          </cell>
          <cell r="I326">
            <v>0.1</v>
          </cell>
          <cell r="J326">
            <v>0.1</v>
          </cell>
          <cell r="K326">
            <v>0.1</v>
          </cell>
          <cell r="L326">
            <v>0.1</v>
          </cell>
          <cell r="M326">
            <v>0.1</v>
          </cell>
          <cell r="N326">
            <v>0.1</v>
          </cell>
        </row>
        <row r="327">
          <cell r="C327">
            <v>38353</v>
          </cell>
          <cell r="D327">
            <v>0.08</v>
          </cell>
          <cell r="E327">
            <v>0.1</v>
          </cell>
          <cell r="F327">
            <v>0.1</v>
          </cell>
          <cell r="G327">
            <v>0.1</v>
          </cell>
          <cell r="H327">
            <v>0.1</v>
          </cell>
          <cell r="I327">
            <v>0.1</v>
          </cell>
          <cell r="J327">
            <v>0.1</v>
          </cell>
          <cell r="K327">
            <v>0.1</v>
          </cell>
          <cell r="L327">
            <v>0.1</v>
          </cell>
          <cell r="M327">
            <v>0.1</v>
          </cell>
          <cell r="N327">
            <v>0.1</v>
          </cell>
        </row>
        <row r="328">
          <cell r="C328">
            <v>38718</v>
          </cell>
          <cell r="D328">
            <v>0.08</v>
          </cell>
          <cell r="E328">
            <v>0.1</v>
          </cell>
          <cell r="F328">
            <v>0.1</v>
          </cell>
          <cell r="G328">
            <v>0.1</v>
          </cell>
          <cell r="H328">
            <v>0.1</v>
          </cell>
          <cell r="I328">
            <v>0.1</v>
          </cell>
          <cell r="J328">
            <v>0.1</v>
          </cell>
          <cell r="K328">
            <v>0.1</v>
          </cell>
          <cell r="L328">
            <v>0.1</v>
          </cell>
          <cell r="M328">
            <v>0.1</v>
          </cell>
          <cell r="N328">
            <v>0.1</v>
          </cell>
        </row>
        <row r="329">
          <cell r="C329">
            <v>39083</v>
          </cell>
          <cell r="D329">
            <v>0.08</v>
          </cell>
          <cell r="E329">
            <v>0.1</v>
          </cell>
          <cell r="F329">
            <v>0.1</v>
          </cell>
          <cell r="G329">
            <v>0.1</v>
          </cell>
          <cell r="H329">
            <v>0.1</v>
          </cell>
          <cell r="I329">
            <v>0.1</v>
          </cell>
          <cell r="J329">
            <v>0.1</v>
          </cell>
          <cell r="K329">
            <v>0.1</v>
          </cell>
          <cell r="L329">
            <v>0.1</v>
          </cell>
          <cell r="M329">
            <v>0.1</v>
          </cell>
          <cell r="N329">
            <v>0.1</v>
          </cell>
        </row>
        <row r="330">
          <cell r="C330">
            <v>39448</v>
          </cell>
          <cell r="D330">
            <v>0.08</v>
          </cell>
          <cell r="E330">
            <v>0.1</v>
          </cell>
          <cell r="F330">
            <v>0.1</v>
          </cell>
          <cell r="G330">
            <v>0.1</v>
          </cell>
          <cell r="H330">
            <v>0.1</v>
          </cell>
          <cell r="I330">
            <v>0.1</v>
          </cell>
          <cell r="J330">
            <v>0.1</v>
          </cell>
          <cell r="K330">
            <v>0.1</v>
          </cell>
          <cell r="L330">
            <v>0.1</v>
          </cell>
          <cell r="M330">
            <v>0.1</v>
          </cell>
          <cell r="N330">
            <v>0.1</v>
          </cell>
        </row>
        <row r="331">
          <cell r="C331">
            <v>39814</v>
          </cell>
          <cell r="D331">
            <v>0.08</v>
          </cell>
          <cell r="E331">
            <v>0.1</v>
          </cell>
          <cell r="F331">
            <v>0.1</v>
          </cell>
          <cell r="G331">
            <v>0.1</v>
          </cell>
          <cell r="H331">
            <v>0.1</v>
          </cell>
          <cell r="I331">
            <v>0.1</v>
          </cell>
          <cell r="J331">
            <v>0.1</v>
          </cell>
          <cell r="K331">
            <v>0.1</v>
          </cell>
          <cell r="L331">
            <v>0.1</v>
          </cell>
          <cell r="M331">
            <v>0.1</v>
          </cell>
          <cell r="N331">
            <v>0.1</v>
          </cell>
        </row>
        <row r="332">
          <cell r="C332">
            <v>40179</v>
          </cell>
          <cell r="D332">
            <v>0.08</v>
          </cell>
          <cell r="E332">
            <v>0.1</v>
          </cell>
          <cell r="F332">
            <v>0.1</v>
          </cell>
          <cell r="G332">
            <v>0.1</v>
          </cell>
          <cell r="H332">
            <v>0.1</v>
          </cell>
          <cell r="I332">
            <v>0.1</v>
          </cell>
          <cell r="J332">
            <v>0.1</v>
          </cell>
          <cell r="K332">
            <v>0.1</v>
          </cell>
          <cell r="L332">
            <v>0.1</v>
          </cell>
          <cell r="M332">
            <v>0.1</v>
          </cell>
          <cell r="N332">
            <v>0.1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0.09</v>
          </cell>
          <cell r="E337">
            <v>0.08</v>
          </cell>
          <cell r="F337">
            <v>0.1</v>
          </cell>
          <cell r="G337">
            <v>0.1</v>
          </cell>
          <cell r="H337">
            <v>0.1</v>
          </cell>
          <cell r="I337">
            <v>0.1</v>
          </cell>
          <cell r="J337">
            <v>0.1</v>
          </cell>
          <cell r="K337">
            <v>0.1</v>
          </cell>
          <cell r="L337">
            <v>0.1</v>
          </cell>
          <cell r="M337">
            <v>0.1</v>
          </cell>
          <cell r="N337">
            <v>0</v>
          </cell>
        </row>
        <row r="338">
          <cell r="C338">
            <v>37257</v>
          </cell>
          <cell r="D338">
            <v>0.09</v>
          </cell>
          <cell r="E338">
            <v>0.08</v>
          </cell>
          <cell r="F338">
            <v>0.1</v>
          </cell>
          <cell r="G338">
            <v>0.1</v>
          </cell>
          <cell r="H338">
            <v>0.1</v>
          </cell>
          <cell r="I338">
            <v>0.1</v>
          </cell>
          <cell r="J338">
            <v>0.1</v>
          </cell>
          <cell r="K338">
            <v>0.1</v>
          </cell>
          <cell r="L338">
            <v>0.1</v>
          </cell>
          <cell r="M338">
            <v>0.1</v>
          </cell>
          <cell r="N338">
            <v>0.1</v>
          </cell>
        </row>
        <row r="339">
          <cell r="C339">
            <v>37622</v>
          </cell>
          <cell r="D339">
            <v>0.09</v>
          </cell>
          <cell r="E339">
            <v>0.08</v>
          </cell>
          <cell r="F339">
            <v>0.1</v>
          </cell>
          <cell r="G339">
            <v>0.1</v>
          </cell>
          <cell r="H339">
            <v>0.1</v>
          </cell>
          <cell r="I339">
            <v>0.1</v>
          </cell>
          <cell r="J339">
            <v>0.1</v>
          </cell>
          <cell r="K339">
            <v>0.1</v>
          </cell>
          <cell r="L339">
            <v>0.1</v>
          </cell>
          <cell r="M339">
            <v>0.1</v>
          </cell>
          <cell r="N339">
            <v>0.1</v>
          </cell>
        </row>
        <row r="340">
          <cell r="C340">
            <v>37987</v>
          </cell>
          <cell r="D340">
            <v>0.09</v>
          </cell>
          <cell r="E340">
            <v>0.08</v>
          </cell>
          <cell r="F340">
            <v>0.1</v>
          </cell>
          <cell r="G340">
            <v>0.1</v>
          </cell>
          <cell r="H340">
            <v>0.1</v>
          </cell>
          <cell r="I340">
            <v>0.1</v>
          </cell>
          <cell r="J340">
            <v>0.1</v>
          </cell>
          <cell r="K340">
            <v>0.1</v>
          </cell>
          <cell r="L340">
            <v>0.1</v>
          </cell>
          <cell r="M340">
            <v>0.1</v>
          </cell>
          <cell r="N340">
            <v>0.1</v>
          </cell>
        </row>
        <row r="341">
          <cell r="C341">
            <v>38353</v>
          </cell>
          <cell r="D341">
            <v>0.09</v>
          </cell>
          <cell r="E341">
            <v>0.08</v>
          </cell>
          <cell r="F341">
            <v>0.1</v>
          </cell>
          <cell r="G341">
            <v>0.1</v>
          </cell>
          <cell r="H341">
            <v>0.1</v>
          </cell>
          <cell r="I341">
            <v>0.1</v>
          </cell>
          <cell r="J341">
            <v>0.1</v>
          </cell>
          <cell r="K341">
            <v>0.1</v>
          </cell>
          <cell r="L341">
            <v>0.1</v>
          </cell>
          <cell r="M341">
            <v>0.1</v>
          </cell>
          <cell r="N341">
            <v>0.1</v>
          </cell>
        </row>
        <row r="342">
          <cell r="C342">
            <v>38718</v>
          </cell>
          <cell r="D342">
            <v>0.09</v>
          </cell>
          <cell r="E342">
            <v>0.08</v>
          </cell>
          <cell r="F342">
            <v>0.1</v>
          </cell>
          <cell r="G342">
            <v>0.1</v>
          </cell>
          <cell r="H342">
            <v>0.1</v>
          </cell>
          <cell r="I342">
            <v>0.1</v>
          </cell>
          <cell r="J342">
            <v>0.1</v>
          </cell>
          <cell r="K342">
            <v>0.1</v>
          </cell>
          <cell r="L342">
            <v>0.1</v>
          </cell>
          <cell r="M342">
            <v>0.1</v>
          </cell>
          <cell r="N342">
            <v>0.1</v>
          </cell>
        </row>
        <row r="343">
          <cell r="C343">
            <v>39083</v>
          </cell>
          <cell r="D343">
            <v>0.09</v>
          </cell>
          <cell r="E343">
            <v>0.08</v>
          </cell>
          <cell r="F343">
            <v>0.1</v>
          </cell>
          <cell r="G343">
            <v>0.1</v>
          </cell>
          <cell r="H343">
            <v>0.1</v>
          </cell>
          <cell r="I343">
            <v>0.1</v>
          </cell>
          <cell r="J343">
            <v>0.1</v>
          </cell>
          <cell r="K343">
            <v>0.1</v>
          </cell>
          <cell r="L343">
            <v>0.1</v>
          </cell>
          <cell r="M343">
            <v>0.1</v>
          </cell>
          <cell r="N343">
            <v>0.1</v>
          </cell>
        </row>
        <row r="344">
          <cell r="C344">
            <v>39448</v>
          </cell>
          <cell r="D344">
            <v>0.09</v>
          </cell>
          <cell r="E344">
            <v>0.08</v>
          </cell>
          <cell r="F344">
            <v>0.1</v>
          </cell>
          <cell r="G344">
            <v>0.1</v>
          </cell>
          <cell r="H344">
            <v>0.1</v>
          </cell>
          <cell r="I344">
            <v>0.1</v>
          </cell>
          <cell r="J344">
            <v>0.1</v>
          </cell>
          <cell r="K344">
            <v>0.1</v>
          </cell>
          <cell r="L344">
            <v>0.1</v>
          </cell>
          <cell r="M344">
            <v>0.1</v>
          </cell>
          <cell r="N344">
            <v>0.1</v>
          </cell>
        </row>
        <row r="345">
          <cell r="C345">
            <v>39814</v>
          </cell>
          <cell r="D345">
            <v>0.09</v>
          </cell>
          <cell r="E345">
            <v>0.08</v>
          </cell>
          <cell r="F345">
            <v>0.1</v>
          </cell>
          <cell r="G345">
            <v>0.1</v>
          </cell>
          <cell r="H345">
            <v>0.1</v>
          </cell>
          <cell r="I345">
            <v>0.1</v>
          </cell>
          <cell r="J345">
            <v>0.1</v>
          </cell>
          <cell r="K345">
            <v>0.1</v>
          </cell>
          <cell r="L345">
            <v>0.1</v>
          </cell>
          <cell r="M345">
            <v>0.1</v>
          </cell>
          <cell r="N345">
            <v>0.1</v>
          </cell>
        </row>
        <row r="346">
          <cell r="C346">
            <v>40179</v>
          </cell>
          <cell r="D346">
            <v>0.09</v>
          </cell>
          <cell r="E346">
            <v>0.08</v>
          </cell>
          <cell r="F346">
            <v>0.1</v>
          </cell>
          <cell r="G346">
            <v>0.1</v>
          </cell>
          <cell r="H346">
            <v>0.1</v>
          </cell>
          <cell r="I346">
            <v>0.1</v>
          </cell>
          <cell r="J346">
            <v>0.1</v>
          </cell>
          <cell r="K346">
            <v>0.1</v>
          </cell>
          <cell r="L346">
            <v>0.1</v>
          </cell>
          <cell r="M346">
            <v>0.1</v>
          </cell>
          <cell r="N346">
            <v>0.1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0.09</v>
          </cell>
          <cell r="E351">
            <v>0.1</v>
          </cell>
          <cell r="F351">
            <v>0.08</v>
          </cell>
          <cell r="G351">
            <v>0.1</v>
          </cell>
          <cell r="H351">
            <v>0.1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</v>
          </cell>
        </row>
        <row r="352">
          <cell r="C352">
            <v>37257</v>
          </cell>
          <cell r="D352">
            <v>0.09</v>
          </cell>
          <cell r="E352">
            <v>0.1</v>
          </cell>
          <cell r="F352">
            <v>0.08</v>
          </cell>
          <cell r="G352">
            <v>0.1</v>
          </cell>
          <cell r="H352">
            <v>0.1</v>
          </cell>
          <cell r="I352">
            <v>0.1</v>
          </cell>
          <cell r="J352">
            <v>0.1</v>
          </cell>
          <cell r="K352">
            <v>0.1</v>
          </cell>
          <cell r="L352">
            <v>0.1</v>
          </cell>
          <cell r="M352">
            <v>0.1</v>
          </cell>
          <cell r="N352">
            <v>0.1</v>
          </cell>
        </row>
        <row r="353">
          <cell r="C353">
            <v>37622</v>
          </cell>
          <cell r="D353">
            <v>0.09</v>
          </cell>
          <cell r="E353">
            <v>0.1</v>
          </cell>
          <cell r="F353">
            <v>0.08</v>
          </cell>
          <cell r="G353">
            <v>0.1</v>
          </cell>
          <cell r="H353">
            <v>0.1</v>
          </cell>
          <cell r="I353">
            <v>0.1</v>
          </cell>
          <cell r="J353">
            <v>0.1</v>
          </cell>
          <cell r="K353">
            <v>0.1</v>
          </cell>
          <cell r="L353">
            <v>0.1</v>
          </cell>
          <cell r="M353">
            <v>0.1</v>
          </cell>
          <cell r="N353">
            <v>0.1</v>
          </cell>
        </row>
        <row r="354">
          <cell r="C354">
            <v>37987</v>
          </cell>
          <cell r="D354">
            <v>0.09</v>
          </cell>
          <cell r="E354">
            <v>0.1</v>
          </cell>
          <cell r="F354">
            <v>0.08</v>
          </cell>
          <cell r="G354">
            <v>0.1</v>
          </cell>
          <cell r="H354">
            <v>0.1</v>
          </cell>
          <cell r="I354">
            <v>0.1</v>
          </cell>
          <cell r="J354">
            <v>0.1</v>
          </cell>
          <cell r="K354">
            <v>0.1</v>
          </cell>
          <cell r="L354">
            <v>0.1</v>
          </cell>
          <cell r="M354">
            <v>0.1</v>
          </cell>
          <cell r="N354">
            <v>0.1</v>
          </cell>
        </row>
        <row r="355">
          <cell r="C355">
            <v>38353</v>
          </cell>
          <cell r="D355">
            <v>0.09</v>
          </cell>
          <cell r="E355">
            <v>0.1</v>
          </cell>
          <cell r="F355">
            <v>0.08</v>
          </cell>
          <cell r="G355">
            <v>0.1</v>
          </cell>
          <cell r="H355">
            <v>0.1</v>
          </cell>
          <cell r="I355">
            <v>0.1</v>
          </cell>
          <cell r="J355">
            <v>0.1</v>
          </cell>
          <cell r="K355">
            <v>0.1</v>
          </cell>
          <cell r="L355">
            <v>0.1</v>
          </cell>
          <cell r="M355">
            <v>0.1</v>
          </cell>
          <cell r="N355">
            <v>0.1</v>
          </cell>
        </row>
        <row r="356">
          <cell r="C356">
            <v>38718</v>
          </cell>
          <cell r="D356">
            <v>0.09</v>
          </cell>
          <cell r="E356">
            <v>0.1</v>
          </cell>
          <cell r="F356">
            <v>0.08</v>
          </cell>
          <cell r="G356">
            <v>0.1</v>
          </cell>
          <cell r="H356">
            <v>0.1</v>
          </cell>
          <cell r="I356">
            <v>0.1</v>
          </cell>
          <cell r="J356">
            <v>0.1</v>
          </cell>
          <cell r="K356">
            <v>0.1</v>
          </cell>
          <cell r="L356">
            <v>0.1</v>
          </cell>
          <cell r="M356">
            <v>0.1</v>
          </cell>
          <cell r="N356">
            <v>0.1</v>
          </cell>
        </row>
        <row r="357">
          <cell r="C357">
            <v>39083</v>
          </cell>
          <cell r="D357">
            <v>0.09</v>
          </cell>
          <cell r="E357">
            <v>0.1</v>
          </cell>
          <cell r="F357">
            <v>0.08</v>
          </cell>
          <cell r="G357">
            <v>0.1</v>
          </cell>
          <cell r="H357">
            <v>0.1</v>
          </cell>
          <cell r="I357">
            <v>0.1</v>
          </cell>
          <cell r="J357">
            <v>0.1</v>
          </cell>
          <cell r="K357">
            <v>0.1</v>
          </cell>
          <cell r="L357">
            <v>0.1</v>
          </cell>
          <cell r="M357">
            <v>0.1</v>
          </cell>
          <cell r="N357">
            <v>0.1</v>
          </cell>
        </row>
        <row r="358">
          <cell r="C358">
            <v>39448</v>
          </cell>
          <cell r="D358">
            <v>0.09</v>
          </cell>
          <cell r="E358">
            <v>0.1</v>
          </cell>
          <cell r="F358">
            <v>0.08</v>
          </cell>
          <cell r="G358">
            <v>0.1</v>
          </cell>
          <cell r="H358">
            <v>0.1</v>
          </cell>
          <cell r="I358">
            <v>0.1</v>
          </cell>
          <cell r="J358">
            <v>0.1</v>
          </cell>
          <cell r="K358">
            <v>0.1</v>
          </cell>
          <cell r="L358">
            <v>0.1</v>
          </cell>
          <cell r="M358">
            <v>0.1</v>
          </cell>
          <cell r="N358">
            <v>0.1</v>
          </cell>
        </row>
        <row r="359">
          <cell r="C359">
            <v>39814</v>
          </cell>
          <cell r="D359">
            <v>0.09</v>
          </cell>
          <cell r="E359">
            <v>0.1</v>
          </cell>
          <cell r="F359">
            <v>0.08</v>
          </cell>
          <cell r="G359">
            <v>0.1</v>
          </cell>
          <cell r="H359">
            <v>0.1</v>
          </cell>
          <cell r="I359">
            <v>0.1</v>
          </cell>
          <cell r="J359">
            <v>0.1</v>
          </cell>
          <cell r="K359">
            <v>0.1</v>
          </cell>
          <cell r="L359">
            <v>0.1</v>
          </cell>
          <cell r="M359">
            <v>0.1</v>
          </cell>
          <cell r="N359">
            <v>0.1</v>
          </cell>
        </row>
        <row r="360">
          <cell r="C360">
            <v>40179</v>
          </cell>
          <cell r="D360">
            <v>0.09</v>
          </cell>
          <cell r="E360">
            <v>0.1</v>
          </cell>
          <cell r="F360">
            <v>0.08</v>
          </cell>
          <cell r="G360">
            <v>0.1</v>
          </cell>
          <cell r="H360">
            <v>0.1</v>
          </cell>
          <cell r="I360">
            <v>0.1</v>
          </cell>
          <cell r="J360">
            <v>0.1</v>
          </cell>
          <cell r="K360">
            <v>0.1</v>
          </cell>
          <cell r="L360">
            <v>0.1</v>
          </cell>
          <cell r="M360">
            <v>0.1</v>
          </cell>
          <cell r="N360">
            <v>0.1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0.09</v>
          </cell>
          <cell r="E365">
            <v>0.1</v>
          </cell>
          <cell r="F365">
            <v>0.1</v>
          </cell>
          <cell r="G365">
            <v>0.08</v>
          </cell>
          <cell r="H365">
            <v>0.1</v>
          </cell>
          <cell r="I365">
            <v>0.1</v>
          </cell>
          <cell r="J365">
            <v>0.1</v>
          </cell>
          <cell r="K365">
            <v>0.1</v>
          </cell>
          <cell r="L365">
            <v>0.1</v>
          </cell>
          <cell r="M365">
            <v>0.1</v>
          </cell>
          <cell r="N365">
            <v>0</v>
          </cell>
        </row>
        <row r="366">
          <cell r="C366">
            <v>37257</v>
          </cell>
          <cell r="D366">
            <v>0.09</v>
          </cell>
          <cell r="E366">
            <v>0.1</v>
          </cell>
          <cell r="F366">
            <v>0.1</v>
          </cell>
          <cell r="G366">
            <v>0.08</v>
          </cell>
          <cell r="H366">
            <v>0.1</v>
          </cell>
          <cell r="I366">
            <v>0.1</v>
          </cell>
          <cell r="J366">
            <v>0.1</v>
          </cell>
          <cell r="K366">
            <v>0.1</v>
          </cell>
          <cell r="L366">
            <v>0.1</v>
          </cell>
          <cell r="M366">
            <v>0.1</v>
          </cell>
          <cell r="N366">
            <v>0.1</v>
          </cell>
        </row>
        <row r="367">
          <cell r="C367">
            <v>37622</v>
          </cell>
          <cell r="D367">
            <v>0.09</v>
          </cell>
          <cell r="E367">
            <v>0.1</v>
          </cell>
          <cell r="F367">
            <v>0.1</v>
          </cell>
          <cell r="G367">
            <v>0.08</v>
          </cell>
          <cell r="H367">
            <v>0.1</v>
          </cell>
          <cell r="I367">
            <v>0.1</v>
          </cell>
          <cell r="J367">
            <v>0.1</v>
          </cell>
          <cell r="K367">
            <v>0.1</v>
          </cell>
          <cell r="L367">
            <v>0.1</v>
          </cell>
          <cell r="M367">
            <v>0.1</v>
          </cell>
          <cell r="N367">
            <v>0.1</v>
          </cell>
        </row>
        <row r="368">
          <cell r="C368">
            <v>37987</v>
          </cell>
          <cell r="D368">
            <v>0.09</v>
          </cell>
          <cell r="E368">
            <v>0.1</v>
          </cell>
          <cell r="F368">
            <v>0.1</v>
          </cell>
          <cell r="G368">
            <v>0.08</v>
          </cell>
          <cell r="H368">
            <v>0.1</v>
          </cell>
          <cell r="I368">
            <v>0.1</v>
          </cell>
          <cell r="J368">
            <v>0.1</v>
          </cell>
          <cell r="K368">
            <v>0.1</v>
          </cell>
          <cell r="L368">
            <v>0.1</v>
          </cell>
          <cell r="M368">
            <v>0.1</v>
          </cell>
          <cell r="N368">
            <v>0.1</v>
          </cell>
        </row>
        <row r="369">
          <cell r="C369">
            <v>38353</v>
          </cell>
          <cell r="D369">
            <v>0.09</v>
          </cell>
          <cell r="E369">
            <v>0.1</v>
          </cell>
          <cell r="F369">
            <v>0.1</v>
          </cell>
          <cell r="G369">
            <v>0.08</v>
          </cell>
          <cell r="H369">
            <v>0.1</v>
          </cell>
          <cell r="I369">
            <v>0.1</v>
          </cell>
          <cell r="J369">
            <v>0.1</v>
          </cell>
          <cell r="K369">
            <v>0.1</v>
          </cell>
          <cell r="L369">
            <v>0.1</v>
          </cell>
          <cell r="M369">
            <v>0.1</v>
          </cell>
          <cell r="N369">
            <v>0.1</v>
          </cell>
        </row>
        <row r="370">
          <cell r="C370">
            <v>38718</v>
          </cell>
          <cell r="D370">
            <v>0.09</v>
          </cell>
          <cell r="E370">
            <v>0.1</v>
          </cell>
          <cell r="F370">
            <v>0.1</v>
          </cell>
          <cell r="G370">
            <v>0.08</v>
          </cell>
          <cell r="H370">
            <v>0.1</v>
          </cell>
          <cell r="I370">
            <v>0.1</v>
          </cell>
          <cell r="J370">
            <v>0.1</v>
          </cell>
          <cell r="K370">
            <v>0.1</v>
          </cell>
          <cell r="L370">
            <v>0.1</v>
          </cell>
          <cell r="M370">
            <v>0.1</v>
          </cell>
          <cell r="N370">
            <v>0.1</v>
          </cell>
        </row>
        <row r="371">
          <cell r="C371">
            <v>39083</v>
          </cell>
          <cell r="D371">
            <v>0.09</v>
          </cell>
          <cell r="E371">
            <v>0.1</v>
          </cell>
          <cell r="F371">
            <v>0.1</v>
          </cell>
          <cell r="G371">
            <v>0.08</v>
          </cell>
          <cell r="H371">
            <v>0.1</v>
          </cell>
          <cell r="I371">
            <v>0.1</v>
          </cell>
          <cell r="J371">
            <v>0.1</v>
          </cell>
          <cell r="K371">
            <v>0.1</v>
          </cell>
          <cell r="L371">
            <v>0.1</v>
          </cell>
          <cell r="M371">
            <v>0.1</v>
          </cell>
          <cell r="N371">
            <v>0.1</v>
          </cell>
        </row>
        <row r="372">
          <cell r="C372">
            <v>39448</v>
          </cell>
          <cell r="D372">
            <v>0.09</v>
          </cell>
          <cell r="E372">
            <v>0.1</v>
          </cell>
          <cell r="F372">
            <v>0.1</v>
          </cell>
          <cell r="G372">
            <v>0.08</v>
          </cell>
          <cell r="H372">
            <v>0.1</v>
          </cell>
          <cell r="I372">
            <v>0.1</v>
          </cell>
          <cell r="J372">
            <v>0.1</v>
          </cell>
          <cell r="K372">
            <v>0.1</v>
          </cell>
          <cell r="L372">
            <v>0.1</v>
          </cell>
          <cell r="M372">
            <v>0.1</v>
          </cell>
          <cell r="N372">
            <v>0.1</v>
          </cell>
        </row>
        <row r="373">
          <cell r="C373">
            <v>39814</v>
          </cell>
          <cell r="D373">
            <v>0.09</v>
          </cell>
          <cell r="E373">
            <v>0.1</v>
          </cell>
          <cell r="F373">
            <v>0.1</v>
          </cell>
          <cell r="G373">
            <v>0.08</v>
          </cell>
          <cell r="H373">
            <v>0.1</v>
          </cell>
          <cell r="I373">
            <v>0.1</v>
          </cell>
          <cell r="J373">
            <v>0.1</v>
          </cell>
          <cell r="K373">
            <v>0.1</v>
          </cell>
          <cell r="L373">
            <v>0.1</v>
          </cell>
          <cell r="M373">
            <v>0.1</v>
          </cell>
          <cell r="N373">
            <v>0.1</v>
          </cell>
        </row>
        <row r="374">
          <cell r="C374">
            <v>40179</v>
          </cell>
          <cell r="D374">
            <v>0.09</v>
          </cell>
          <cell r="E374">
            <v>0.1</v>
          </cell>
          <cell r="F374">
            <v>0.1</v>
          </cell>
          <cell r="G374">
            <v>0.08</v>
          </cell>
          <cell r="H374">
            <v>0.1</v>
          </cell>
          <cell r="I374">
            <v>0.1</v>
          </cell>
          <cell r="J374">
            <v>0.1</v>
          </cell>
          <cell r="K374">
            <v>0.1</v>
          </cell>
          <cell r="L374">
            <v>0.1</v>
          </cell>
          <cell r="M374">
            <v>0.1</v>
          </cell>
          <cell r="N374">
            <v>0.1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0.09</v>
          </cell>
          <cell r="E379">
            <v>0.1</v>
          </cell>
          <cell r="F379">
            <v>0.1</v>
          </cell>
          <cell r="G379">
            <v>0.1</v>
          </cell>
          <cell r="H379">
            <v>0.08</v>
          </cell>
          <cell r="I379">
            <v>0.1</v>
          </cell>
          <cell r="J379">
            <v>0.1</v>
          </cell>
          <cell r="K379">
            <v>0.1</v>
          </cell>
          <cell r="L379">
            <v>0.1</v>
          </cell>
          <cell r="M379">
            <v>0.1</v>
          </cell>
          <cell r="N379">
            <v>0</v>
          </cell>
        </row>
        <row r="380">
          <cell r="C380">
            <v>37257</v>
          </cell>
          <cell r="D380">
            <v>0.09</v>
          </cell>
          <cell r="E380">
            <v>0.1</v>
          </cell>
          <cell r="F380">
            <v>0.1</v>
          </cell>
          <cell r="G380">
            <v>0.1</v>
          </cell>
          <cell r="H380">
            <v>0.08</v>
          </cell>
          <cell r="I380">
            <v>0.1</v>
          </cell>
          <cell r="J380">
            <v>0.1</v>
          </cell>
          <cell r="K380">
            <v>0.1</v>
          </cell>
          <cell r="L380">
            <v>0.1</v>
          </cell>
          <cell r="M380">
            <v>0.1</v>
          </cell>
          <cell r="N380">
            <v>0.1</v>
          </cell>
        </row>
        <row r="381">
          <cell r="C381">
            <v>37622</v>
          </cell>
          <cell r="D381">
            <v>0.09</v>
          </cell>
          <cell r="E381">
            <v>0.1</v>
          </cell>
          <cell r="F381">
            <v>0.1</v>
          </cell>
          <cell r="G381">
            <v>0.1</v>
          </cell>
          <cell r="H381">
            <v>0.08</v>
          </cell>
          <cell r="I381">
            <v>0.1</v>
          </cell>
          <cell r="J381">
            <v>0.1</v>
          </cell>
          <cell r="K381">
            <v>0.1</v>
          </cell>
          <cell r="L381">
            <v>0.1</v>
          </cell>
          <cell r="M381">
            <v>0.1</v>
          </cell>
          <cell r="N381">
            <v>0.1</v>
          </cell>
        </row>
        <row r="382">
          <cell r="C382">
            <v>37987</v>
          </cell>
          <cell r="D382">
            <v>0.09</v>
          </cell>
          <cell r="E382">
            <v>0.1</v>
          </cell>
          <cell r="F382">
            <v>0.1</v>
          </cell>
          <cell r="G382">
            <v>0.1</v>
          </cell>
          <cell r="H382">
            <v>0.08</v>
          </cell>
          <cell r="I382">
            <v>0.1</v>
          </cell>
          <cell r="J382">
            <v>0.1</v>
          </cell>
          <cell r="K382">
            <v>0.1</v>
          </cell>
          <cell r="L382">
            <v>0.1</v>
          </cell>
          <cell r="M382">
            <v>0.1</v>
          </cell>
          <cell r="N382">
            <v>0.1</v>
          </cell>
        </row>
        <row r="383">
          <cell r="C383">
            <v>38353</v>
          </cell>
          <cell r="D383">
            <v>0.09</v>
          </cell>
          <cell r="E383">
            <v>0.1</v>
          </cell>
          <cell r="F383">
            <v>0.1</v>
          </cell>
          <cell r="G383">
            <v>0.1</v>
          </cell>
          <cell r="H383">
            <v>0.08</v>
          </cell>
          <cell r="I383">
            <v>0.1</v>
          </cell>
          <cell r="J383">
            <v>0.1</v>
          </cell>
          <cell r="K383">
            <v>0.1</v>
          </cell>
          <cell r="L383">
            <v>0.1</v>
          </cell>
          <cell r="M383">
            <v>0.1</v>
          </cell>
          <cell r="N383">
            <v>0.1</v>
          </cell>
        </row>
        <row r="384">
          <cell r="C384">
            <v>38718</v>
          </cell>
          <cell r="D384">
            <v>0.09</v>
          </cell>
          <cell r="E384">
            <v>0.1</v>
          </cell>
          <cell r="F384">
            <v>0.1</v>
          </cell>
          <cell r="G384">
            <v>0.1</v>
          </cell>
          <cell r="H384">
            <v>0.08</v>
          </cell>
          <cell r="I384">
            <v>0.1</v>
          </cell>
          <cell r="J384">
            <v>0.1</v>
          </cell>
          <cell r="K384">
            <v>0.1</v>
          </cell>
          <cell r="L384">
            <v>0.1</v>
          </cell>
          <cell r="M384">
            <v>0.1</v>
          </cell>
          <cell r="N384">
            <v>0.1</v>
          </cell>
        </row>
        <row r="385">
          <cell r="C385">
            <v>39083</v>
          </cell>
          <cell r="D385">
            <v>0.09</v>
          </cell>
          <cell r="E385">
            <v>0.1</v>
          </cell>
          <cell r="F385">
            <v>0.1</v>
          </cell>
          <cell r="G385">
            <v>0.1</v>
          </cell>
          <cell r="H385">
            <v>0.08</v>
          </cell>
          <cell r="I385">
            <v>0.1</v>
          </cell>
          <cell r="J385">
            <v>0.1</v>
          </cell>
          <cell r="K385">
            <v>0.1</v>
          </cell>
          <cell r="L385">
            <v>0.1</v>
          </cell>
          <cell r="M385">
            <v>0.1</v>
          </cell>
          <cell r="N385">
            <v>0.1</v>
          </cell>
        </row>
        <row r="386">
          <cell r="C386">
            <v>39448</v>
          </cell>
          <cell r="D386">
            <v>0.09</v>
          </cell>
          <cell r="E386">
            <v>0.1</v>
          </cell>
          <cell r="F386">
            <v>0.1</v>
          </cell>
          <cell r="G386">
            <v>0.1</v>
          </cell>
          <cell r="H386">
            <v>0.08</v>
          </cell>
          <cell r="I386">
            <v>0.1</v>
          </cell>
          <cell r="J386">
            <v>0.1</v>
          </cell>
          <cell r="K386">
            <v>0.1</v>
          </cell>
          <cell r="L386">
            <v>0.1</v>
          </cell>
          <cell r="M386">
            <v>0.1</v>
          </cell>
          <cell r="N386">
            <v>0.1</v>
          </cell>
        </row>
        <row r="387">
          <cell r="C387">
            <v>39814</v>
          </cell>
          <cell r="D387">
            <v>0.09</v>
          </cell>
          <cell r="E387">
            <v>0.1</v>
          </cell>
          <cell r="F387">
            <v>0.1</v>
          </cell>
          <cell r="G387">
            <v>0.1</v>
          </cell>
          <cell r="H387">
            <v>0.08</v>
          </cell>
          <cell r="I387">
            <v>0.1</v>
          </cell>
          <cell r="J387">
            <v>0.1</v>
          </cell>
          <cell r="K387">
            <v>0.1</v>
          </cell>
          <cell r="L387">
            <v>0.1</v>
          </cell>
          <cell r="M387">
            <v>0.1</v>
          </cell>
          <cell r="N387">
            <v>0.1</v>
          </cell>
        </row>
        <row r="388">
          <cell r="C388">
            <v>40179</v>
          </cell>
          <cell r="D388">
            <v>0.09</v>
          </cell>
          <cell r="E388">
            <v>0.1</v>
          </cell>
          <cell r="F388">
            <v>0.1</v>
          </cell>
          <cell r="G388">
            <v>0.1</v>
          </cell>
          <cell r="H388">
            <v>0.08</v>
          </cell>
          <cell r="I388">
            <v>0.1</v>
          </cell>
          <cell r="J388">
            <v>0.1</v>
          </cell>
          <cell r="K388">
            <v>0.1</v>
          </cell>
          <cell r="L388">
            <v>0.1</v>
          </cell>
          <cell r="M388">
            <v>0.1</v>
          </cell>
          <cell r="N388">
            <v>0.1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0.09</v>
          </cell>
          <cell r="E393">
            <v>0.1</v>
          </cell>
          <cell r="F393">
            <v>0.1</v>
          </cell>
          <cell r="G393">
            <v>0.1</v>
          </cell>
          <cell r="H393">
            <v>0.1</v>
          </cell>
          <cell r="I393">
            <v>0.08</v>
          </cell>
          <cell r="J393">
            <v>0.1</v>
          </cell>
          <cell r="K393">
            <v>0.1</v>
          </cell>
          <cell r="L393">
            <v>0.1</v>
          </cell>
          <cell r="M393">
            <v>0.1</v>
          </cell>
          <cell r="N393">
            <v>0</v>
          </cell>
        </row>
        <row r="394">
          <cell r="C394">
            <v>37257</v>
          </cell>
          <cell r="D394">
            <v>0.09</v>
          </cell>
          <cell r="E394">
            <v>0.1</v>
          </cell>
          <cell r="F394">
            <v>0.1</v>
          </cell>
          <cell r="G394">
            <v>0.1</v>
          </cell>
          <cell r="H394">
            <v>0.1</v>
          </cell>
          <cell r="I394">
            <v>0.08</v>
          </cell>
          <cell r="J394">
            <v>0.1</v>
          </cell>
          <cell r="K394">
            <v>0.1</v>
          </cell>
          <cell r="L394">
            <v>0.1</v>
          </cell>
          <cell r="M394">
            <v>0.1</v>
          </cell>
          <cell r="N394">
            <v>0.1</v>
          </cell>
        </row>
        <row r="395">
          <cell r="C395">
            <v>37622</v>
          </cell>
          <cell r="D395">
            <v>0.09</v>
          </cell>
          <cell r="E395">
            <v>0.1</v>
          </cell>
          <cell r="F395">
            <v>0.1</v>
          </cell>
          <cell r="G395">
            <v>0.1</v>
          </cell>
          <cell r="H395">
            <v>0.1</v>
          </cell>
          <cell r="I395">
            <v>0.08</v>
          </cell>
          <cell r="J395">
            <v>0.1</v>
          </cell>
          <cell r="K395">
            <v>0.1</v>
          </cell>
          <cell r="L395">
            <v>0.1</v>
          </cell>
          <cell r="M395">
            <v>0.1</v>
          </cell>
          <cell r="N395">
            <v>0.1</v>
          </cell>
        </row>
        <row r="396">
          <cell r="C396">
            <v>37987</v>
          </cell>
          <cell r="D396">
            <v>0.09</v>
          </cell>
          <cell r="E396">
            <v>0.1</v>
          </cell>
          <cell r="F396">
            <v>0.1</v>
          </cell>
          <cell r="G396">
            <v>0.1</v>
          </cell>
          <cell r="H396">
            <v>0.1</v>
          </cell>
          <cell r="I396">
            <v>0.08</v>
          </cell>
          <cell r="J396">
            <v>0.1</v>
          </cell>
          <cell r="K396">
            <v>0.1</v>
          </cell>
          <cell r="L396">
            <v>0.1</v>
          </cell>
          <cell r="M396">
            <v>0.1</v>
          </cell>
          <cell r="N396">
            <v>0.1</v>
          </cell>
        </row>
        <row r="397">
          <cell r="C397">
            <v>38353</v>
          </cell>
          <cell r="D397">
            <v>0.09</v>
          </cell>
          <cell r="E397">
            <v>0.1</v>
          </cell>
          <cell r="F397">
            <v>0.1</v>
          </cell>
          <cell r="G397">
            <v>0.1</v>
          </cell>
          <cell r="H397">
            <v>0.1</v>
          </cell>
          <cell r="I397">
            <v>0.08</v>
          </cell>
          <cell r="J397">
            <v>0.1</v>
          </cell>
          <cell r="K397">
            <v>0.1</v>
          </cell>
          <cell r="L397">
            <v>0.1</v>
          </cell>
          <cell r="M397">
            <v>0.1</v>
          </cell>
          <cell r="N397">
            <v>0.1</v>
          </cell>
        </row>
        <row r="398">
          <cell r="C398">
            <v>38718</v>
          </cell>
          <cell r="D398">
            <v>0.09</v>
          </cell>
          <cell r="E398">
            <v>0.1</v>
          </cell>
          <cell r="F398">
            <v>0.1</v>
          </cell>
          <cell r="G398">
            <v>0.1</v>
          </cell>
          <cell r="H398">
            <v>0.1</v>
          </cell>
          <cell r="I398">
            <v>0.08</v>
          </cell>
          <cell r="J398">
            <v>0.1</v>
          </cell>
          <cell r="K398">
            <v>0.1</v>
          </cell>
          <cell r="L398">
            <v>0.1</v>
          </cell>
          <cell r="M398">
            <v>0.1</v>
          </cell>
          <cell r="N398">
            <v>0.1</v>
          </cell>
        </row>
        <row r="399">
          <cell r="C399">
            <v>39083</v>
          </cell>
          <cell r="D399">
            <v>0.09</v>
          </cell>
          <cell r="E399">
            <v>0.1</v>
          </cell>
          <cell r="F399">
            <v>0.1</v>
          </cell>
          <cell r="G399">
            <v>0.1</v>
          </cell>
          <cell r="H399">
            <v>0.1</v>
          </cell>
          <cell r="I399">
            <v>0.08</v>
          </cell>
          <cell r="J399">
            <v>0.1</v>
          </cell>
          <cell r="K399">
            <v>0.1</v>
          </cell>
          <cell r="L399">
            <v>0.1</v>
          </cell>
          <cell r="M399">
            <v>0.1</v>
          </cell>
          <cell r="N399">
            <v>0.1</v>
          </cell>
        </row>
        <row r="400">
          <cell r="C400">
            <v>39448</v>
          </cell>
          <cell r="D400">
            <v>0.09</v>
          </cell>
          <cell r="E400">
            <v>0.1</v>
          </cell>
          <cell r="F400">
            <v>0.1</v>
          </cell>
          <cell r="G400">
            <v>0.1</v>
          </cell>
          <cell r="H400">
            <v>0.1</v>
          </cell>
          <cell r="I400">
            <v>0.08</v>
          </cell>
          <cell r="J400">
            <v>0.1</v>
          </cell>
          <cell r="K400">
            <v>0.1</v>
          </cell>
          <cell r="L400">
            <v>0.1</v>
          </cell>
          <cell r="M400">
            <v>0.1</v>
          </cell>
          <cell r="N400">
            <v>0.1</v>
          </cell>
        </row>
        <row r="401">
          <cell r="C401">
            <v>39814</v>
          </cell>
          <cell r="D401">
            <v>0.09</v>
          </cell>
          <cell r="E401">
            <v>0.1</v>
          </cell>
          <cell r="F401">
            <v>0.1</v>
          </cell>
          <cell r="G401">
            <v>0.1</v>
          </cell>
          <cell r="H401">
            <v>0.1</v>
          </cell>
          <cell r="I401">
            <v>0.08</v>
          </cell>
          <cell r="J401">
            <v>0.1</v>
          </cell>
          <cell r="K401">
            <v>0.1</v>
          </cell>
          <cell r="L401">
            <v>0.1</v>
          </cell>
          <cell r="M401">
            <v>0.1</v>
          </cell>
          <cell r="N401">
            <v>0.1</v>
          </cell>
        </row>
        <row r="402">
          <cell r="C402">
            <v>40179</v>
          </cell>
          <cell r="D402">
            <v>0.09</v>
          </cell>
          <cell r="E402">
            <v>0.1</v>
          </cell>
          <cell r="F402">
            <v>0.1</v>
          </cell>
          <cell r="G402">
            <v>0.1</v>
          </cell>
          <cell r="H402">
            <v>0.1</v>
          </cell>
          <cell r="I402">
            <v>0.08</v>
          </cell>
          <cell r="J402">
            <v>0.1</v>
          </cell>
          <cell r="K402">
            <v>0.1</v>
          </cell>
          <cell r="L402">
            <v>0.1</v>
          </cell>
          <cell r="M402">
            <v>0.1</v>
          </cell>
          <cell r="N402">
            <v>0.1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0.09</v>
          </cell>
          <cell r="E407">
            <v>0.1</v>
          </cell>
          <cell r="F407">
            <v>0.1</v>
          </cell>
          <cell r="G407">
            <v>0.1</v>
          </cell>
          <cell r="H407">
            <v>0.1</v>
          </cell>
          <cell r="I407">
            <v>0.1</v>
          </cell>
          <cell r="J407">
            <v>0.08</v>
          </cell>
          <cell r="K407">
            <v>0.1</v>
          </cell>
          <cell r="L407">
            <v>0.1</v>
          </cell>
          <cell r="M407">
            <v>0.1</v>
          </cell>
          <cell r="N407">
            <v>0</v>
          </cell>
        </row>
        <row r="408">
          <cell r="C408">
            <v>37257</v>
          </cell>
          <cell r="D408">
            <v>0.09</v>
          </cell>
          <cell r="E408">
            <v>0.1</v>
          </cell>
          <cell r="F408">
            <v>0.1</v>
          </cell>
          <cell r="G408">
            <v>0.1</v>
          </cell>
          <cell r="H408">
            <v>0.1</v>
          </cell>
          <cell r="I408">
            <v>0.1</v>
          </cell>
          <cell r="J408">
            <v>0.08</v>
          </cell>
          <cell r="K408">
            <v>0.1</v>
          </cell>
          <cell r="L408">
            <v>0.1</v>
          </cell>
          <cell r="M408">
            <v>0.1</v>
          </cell>
          <cell r="N408">
            <v>0.1</v>
          </cell>
        </row>
        <row r="409">
          <cell r="C409">
            <v>37622</v>
          </cell>
          <cell r="D409">
            <v>0.09</v>
          </cell>
          <cell r="E409">
            <v>0.1</v>
          </cell>
          <cell r="F409">
            <v>0.1</v>
          </cell>
          <cell r="G409">
            <v>0.1</v>
          </cell>
          <cell r="H409">
            <v>0.1</v>
          </cell>
          <cell r="I409">
            <v>0.1</v>
          </cell>
          <cell r="J409">
            <v>0.08</v>
          </cell>
          <cell r="K409">
            <v>0.1</v>
          </cell>
          <cell r="L409">
            <v>0.1</v>
          </cell>
          <cell r="M409">
            <v>0.1</v>
          </cell>
          <cell r="N409">
            <v>0.1</v>
          </cell>
        </row>
        <row r="410">
          <cell r="C410">
            <v>37987</v>
          </cell>
          <cell r="D410">
            <v>0.09</v>
          </cell>
          <cell r="E410">
            <v>0.1</v>
          </cell>
          <cell r="F410">
            <v>0.1</v>
          </cell>
          <cell r="G410">
            <v>0.1</v>
          </cell>
          <cell r="H410">
            <v>0.1</v>
          </cell>
          <cell r="I410">
            <v>0.1</v>
          </cell>
          <cell r="J410">
            <v>0.08</v>
          </cell>
          <cell r="K410">
            <v>0.1</v>
          </cell>
          <cell r="L410">
            <v>0.1</v>
          </cell>
          <cell r="M410">
            <v>0.1</v>
          </cell>
          <cell r="N410">
            <v>0.1</v>
          </cell>
        </row>
        <row r="411">
          <cell r="C411">
            <v>38353</v>
          </cell>
          <cell r="D411">
            <v>0.09</v>
          </cell>
          <cell r="E411">
            <v>0.1</v>
          </cell>
          <cell r="F411">
            <v>0.1</v>
          </cell>
          <cell r="G411">
            <v>0.1</v>
          </cell>
          <cell r="H411">
            <v>0.1</v>
          </cell>
          <cell r="I411">
            <v>0.1</v>
          </cell>
          <cell r="J411">
            <v>0.08</v>
          </cell>
          <cell r="K411">
            <v>0.1</v>
          </cell>
          <cell r="L411">
            <v>0.1</v>
          </cell>
          <cell r="M411">
            <v>0.1</v>
          </cell>
          <cell r="N411">
            <v>0.1</v>
          </cell>
        </row>
        <row r="412">
          <cell r="C412">
            <v>38718</v>
          </cell>
          <cell r="D412">
            <v>0.09</v>
          </cell>
          <cell r="E412">
            <v>0.1</v>
          </cell>
          <cell r="F412">
            <v>0.1</v>
          </cell>
          <cell r="G412">
            <v>0.1</v>
          </cell>
          <cell r="H412">
            <v>0.1</v>
          </cell>
          <cell r="I412">
            <v>0.1</v>
          </cell>
          <cell r="J412">
            <v>0.08</v>
          </cell>
          <cell r="K412">
            <v>0.1</v>
          </cell>
          <cell r="L412">
            <v>0.1</v>
          </cell>
          <cell r="M412">
            <v>0.1</v>
          </cell>
          <cell r="N412">
            <v>0.1</v>
          </cell>
        </row>
        <row r="413">
          <cell r="C413">
            <v>39083</v>
          </cell>
          <cell r="D413">
            <v>0.09</v>
          </cell>
          <cell r="E413">
            <v>0.1</v>
          </cell>
          <cell r="F413">
            <v>0.1</v>
          </cell>
          <cell r="G413">
            <v>0.1</v>
          </cell>
          <cell r="H413">
            <v>0.1</v>
          </cell>
          <cell r="I413">
            <v>0.1</v>
          </cell>
          <cell r="J413">
            <v>0.08</v>
          </cell>
          <cell r="K413">
            <v>0.1</v>
          </cell>
          <cell r="L413">
            <v>0.1</v>
          </cell>
          <cell r="M413">
            <v>0.1</v>
          </cell>
          <cell r="N413">
            <v>0.1</v>
          </cell>
        </row>
        <row r="414">
          <cell r="C414">
            <v>39448</v>
          </cell>
          <cell r="D414">
            <v>0.09</v>
          </cell>
          <cell r="E414">
            <v>0.1</v>
          </cell>
          <cell r="F414">
            <v>0.1</v>
          </cell>
          <cell r="G414">
            <v>0.1</v>
          </cell>
          <cell r="H414">
            <v>0.1</v>
          </cell>
          <cell r="I414">
            <v>0.1</v>
          </cell>
          <cell r="J414">
            <v>0.08</v>
          </cell>
          <cell r="K414">
            <v>0.1</v>
          </cell>
          <cell r="L414">
            <v>0.1</v>
          </cell>
          <cell r="M414">
            <v>0.1</v>
          </cell>
          <cell r="N414">
            <v>0.1</v>
          </cell>
        </row>
        <row r="415">
          <cell r="C415">
            <v>39814</v>
          </cell>
          <cell r="D415">
            <v>0.09</v>
          </cell>
          <cell r="E415">
            <v>0.1</v>
          </cell>
          <cell r="F415">
            <v>0.1</v>
          </cell>
          <cell r="G415">
            <v>0.1</v>
          </cell>
          <cell r="H415">
            <v>0.1</v>
          </cell>
          <cell r="I415">
            <v>0.1</v>
          </cell>
          <cell r="J415">
            <v>0.08</v>
          </cell>
          <cell r="K415">
            <v>0.1</v>
          </cell>
          <cell r="L415">
            <v>0.1</v>
          </cell>
          <cell r="M415">
            <v>0.1</v>
          </cell>
          <cell r="N415">
            <v>0.1</v>
          </cell>
        </row>
        <row r="416">
          <cell r="C416">
            <v>40179</v>
          </cell>
          <cell r="D416">
            <v>0.09</v>
          </cell>
          <cell r="E416">
            <v>0.1</v>
          </cell>
          <cell r="F416">
            <v>0.1</v>
          </cell>
          <cell r="G416">
            <v>0.1</v>
          </cell>
          <cell r="H416">
            <v>0.1</v>
          </cell>
          <cell r="I416">
            <v>0.1</v>
          </cell>
          <cell r="J416">
            <v>0.08</v>
          </cell>
          <cell r="K416">
            <v>0.1</v>
          </cell>
          <cell r="L416">
            <v>0.1</v>
          </cell>
          <cell r="M416">
            <v>0.1</v>
          </cell>
          <cell r="N416">
            <v>0.1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0.09</v>
          </cell>
          <cell r="E421">
            <v>0.1</v>
          </cell>
          <cell r="F421">
            <v>0.1</v>
          </cell>
          <cell r="G421">
            <v>0.1</v>
          </cell>
          <cell r="H421">
            <v>0.1</v>
          </cell>
          <cell r="I421">
            <v>0.1</v>
          </cell>
          <cell r="J421">
            <v>0.1</v>
          </cell>
          <cell r="K421">
            <v>0.08</v>
          </cell>
          <cell r="L421">
            <v>0.1</v>
          </cell>
          <cell r="M421">
            <v>0.1</v>
          </cell>
          <cell r="N421">
            <v>0</v>
          </cell>
        </row>
        <row r="422">
          <cell r="C422">
            <v>37257</v>
          </cell>
          <cell r="D422">
            <v>0.09</v>
          </cell>
          <cell r="E422">
            <v>0.1</v>
          </cell>
          <cell r="F422">
            <v>0.1</v>
          </cell>
          <cell r="G422">
            <v>0.1</v>
          </cell>
          <cell r="H422">
            <v>0.1</v>
          </cell>
          <cell r="I422">
            <v>0.1</v>
          </cell>
          <cell r="J422">
            <v>0.1</v>
          </cell>
          <cell r="K422">
            <v>0.08</v>
          </cell>
          <cell r="L422">
            <v>0.1</v>
          </cell>
          <cell r="M422">
            <v>0.1</v>
          </cell>
          <cell r="N422">
            <v>0.1</v>
          </cell>
        </row>
        <row r="423">
          <cell r="C423">
            <v>37622</v>
          </cell>
          <cell r="D423">
            <v>0.09</v>
          </cell>
          <cell r="E423">
            <v>0.1</v>
          </cell>
          <cell r="F423">
            <v>0.1</v>
          </cell>
          <cell r="G423">
            <v>0.1</v>
          </cell>
          <cell r="H423">
            <v>0.1</v>
          </cell>
          <cell r="I423">
            <v>0.1</v>
          </cell>
          <cell r="J423">
            <v>0.1</v>
          </cell>
          <cell r="K423">
            <v>0.08</v>
          </cell>
          <cell r="L423">
            <v>0.1</v>
          </cell>
          <cell r="M423">
            <v>0.1</v>
          </cell>
          <cell r="N423">
            <v>0.1</v>
          </cell>
        </row>
        <row r="424">
          <cell r="C424">
            <v>37987</v>
          </cell>
          <cell r="D424">
            <v>0.09</v>
          </cell>
          <cell r="E424">
            <v>0.1</v>
          </cell>
          <cell r="F424">
            <v>0.1</v>
          </cell>
          <cell r="G424">
            <v>0.1</v>
          </cell>
          <cell r="H424">
            <v>0.1</v>
          </cell>
          <cell r="I424">
            <v>0.1</v>
          </cell>
          <cell r="J424">
            <v>0.1</v>
          </cell>
          <cell r="K424">
            <v>0.08</v>
          </cell>
          <cell r="L424">
            <v>0.1</v>
          </cell>
          <cell r="M424">
            <v>0.1</v>
          </cell>
          <cell r="N424">
            <v>0.1</v>
          </cell>
        </row>
        <row r="425">
          <cell r="C425">
            <v>38353</v>
          </cell>
          <cell r="D425">
            <v>0.09</v>
          </cell>
          <cell r="E425">
            <v>0.1</v>
          </cell>
          <cell r="F425">
            <v>0.1</v>
          </cell>
          <cell r="G425">
            <v>0.1</v>
          </cell>
          <cell r="H425">
            <v>0.1</v>
          </cell>
          <cell r="I425">
            <v>0.1</v>
          </cell>
          <cell r="J425">
            <v>0.1</v>
          </cell>
          <cell r="K425">
            <v>0.08</v>
          </cell>
          <cell r="L425">
            <v>0.1</v>
          </cell>
          <cell r="M425">
            <v>0.1</v>
          </cell>
          <cell r="N425">
            <v>0.1</v>
          </cell>
        </row>
        <row r="426">
          <cell r="C426">
            <v>38718</v>
          </cell>
          <cell r="D426">
            <v>0.09</v>
          </cell>
          <cell r="E426">
            <v>0.1</v>
          </cell>
          <cell r="F426">
            <v>0.1</v>
          </cell>
          <cell r="G426">
            <v>0.1</v>
          </cell>
          <cell r="H426">
            <v>0.1</v>
          </cell>
          <cell r="I426">
            <v>0.1</v>
          </cell>
          <cell r="J426">
            <v>0.1</v>
          </cell>
          <cell r="K426">
            <v>0.08</v>
          </cell>
          <cell r="L426">
            <v>0.1</v>
          </cell>
          <cell r="M426">
            <v>0.1</v>
          </cell>
          <cell r="N426">
            <v>0.1</v>
          </cell>
        </row>
        <row r="427">
          <cell r="C427">
            <v>39083</v>
          </cell>
          <cell r="D427">
            <v>0.09</v>
          </cell>
          <cell r="E427">
            <v>0.1</v>
          </cell>
          <cell r="F427">
            <v>0.1</v>
          </cell>
          <cell r="G427">
            <v>0.1</v>
          </cell>
          <cell r="H427">
            <v>0.1</v>
          </cell>
          <cell r="I427">
            <v>0.1</v>
          </cell>
          <cell r="J427">
            <v>0.1</v>
          </cell>
          <cell r="K427">
            <v>0.08</v>
          </cell>
          <cell r="L427">
            <v>0.1</v>
          </cell>
          <cell r="M427">
            <v>0.1</v>
          </cell>
          <cell r="N427">
            <v>0.1</v>
          </cell>
        </row>
        <row r="428">
          <cell r="C428">
            <v>39448</v>
          </cell>
          <cell r="D428">
            <v>0.09</v>
          </cell>
          <cell r="E428">
            <v>0.1</v>
          </cell>
          <cell r="F428">
            <v>0.1</v>
          </cell>
          <cell r="G428">
            <v>0.1</v>
          </cell>
          <cell r="H428">
            <v>0.1</v>
          </cell>
          <cell r="I428">
            <v>0.1</v>
          </cell>
          <cell r="J428">
            <v>0.1</v>
          </cell>
          <cell r="K428">
            <v>0.08</v>
          </cell>
          <cell r="L428">
            <v>0.1</v>
          </cell>
          <cell r="M428">
            <v>0.1</v>
          </cell>
          <cell r="N428">
            <v>0.1</v>
          </cell>
        </row>
        <row r="429">
          <cell r="C429">
            <v>39814</v>
          </cell>
          <cell r="D429">
            <v>0.09</v>
          </cell>
          <cell r="E429">
            <v>0.1</v>
          </cell>
          <cell r="F429">
            <v>0.1</v>
          </cell>
          <cell r="G429">
            <v>0.1</v>
          </cell>
          <cell r="H429">
            <v>0.1</v>
          </cell>
          <cell r="I429">
            <v>0.1</v>
          </cell>
          <cell r="J429">
            <v>0.1</v>
          </cell>
          <cell r="K429">
            <v>0.08</v>
          </cell>
          <cell r="L429">
            <v>0.1</v>
          </cell>
          <cell r="M429">
            <v>0.1</v>
          </cell>
          <cell r="N429">
            <v>0.1</v>
          </cell>
        </row>
        <row r="430">
          <cell r="C430">
            <v>40179</v>
          </cell>
          <cell r="D430">
            <v>0.09</v>
          </cell>
          <cell r="E430">
            <v>0.1</v>
          </cell>
          <cell r="F430">
            <v>0.1</v>
          </cell>
          <cell r="G430">
            <v>0.1</v>
          </cell>
          <cell r="H430">
            <v>0.1</v>
          </cell>
          <cell r="I430">
            <v>0.1</v>
          </cell>
          <cell r="J430">
            <v>0.1</v>
          </cell>
          <cell r="K430">
            <v>0.08</v>
          </cell>
          <cell r="L430">
            <v>0.1</v>
          </cell>
          <cell r="M430">
            <v>0.1</v>
          </cell>
          <cell r="N430">
            <v>0.1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0.09</v>
          </cell>
          <cell r="E435">
            <v>0.1</v>
          </cell>
          <cell r="F435">
            <v>0.1</v>
          </cell>
          <cell r="G435">
            <v>0.1</v>
          </cell>
          <cell r="H435">
            <v>0.1</v>
          </cell>
          <cell r="I435">
            <v>0.1</v>
          </cell>
          <cell r="J435">
            <v>0.1</v>
          </cell>
          <cell r="K435">
            <v>0.1</v>
          </cell>
          <cell r="L435">
            <v>0.1</v>
          </cell>
          <cell r="M435">
            <v>0.1</v>
          </cell>
          <cell r="N435">
            <v>0</v>
          </cell>
        </row>
        <row r="436">
          <cell r="C436">
            <v>37257</v>
          </cell>
          <cell r="D436">
            <v>0.09</v>
          </cell>
          <cell r="E436">
            <v>0.1</v>
          </cell>
          <cell r="F436">
            <v>0.1</v>
          </cell>
          <cell r="G436">
            <v>0.1</v>
          </cell>
          <cell r="H436">
            <v>0.1</v>
          </cell>
          <cell r="I436">
            <v>0.1</v>
          </cell>
          <cell r="J436">
            <v>0.1</v>
          </cell>
          <cell r="K436">
            <v>0.1</v>
          </cell>
          <cell r="L436">
            <v>0.1</v>
          </cell>
          <cell r="M436">
            <v>0.1</v>
          </cell>
          <cell r="N436">
            <v>0.09</v>
          </cell>
        </row>
        <row r="437">
          <cell r="C437">
            <v>37622</v>
          </cell>
          <cell r="D437">
            <v>0.09</v>
          </cell>
          <cell r="E437">
            <v>0.1</v>
          </cell>
          <cell r="F437">
            <v>0.1</v>
          </cell>
          <cell r="G437">
            <v>0.1</v>
          </cell>
          <cell r="H437">
            <v>0.1</v>
          </cell>
          <cell r="I437">
            <v>0.1</v>
          </cell>
          <cell r="J437">
            <v>0.1</v>
          </cell>
          <cell r="K437">
            <v>0.1</v>
          </cell>
          <cell r="L437">
            <v>0.1</v>
          </cell>
          <cell r="M437">
            <v>0.1</v>
          </cell>
          <cell r="N437">
            <v>0.09</v>
          </cell>
        </row>
        <row r="438">
          <cell r="C438">
            <v>37987</v>
          </cell>
          <cell r="D438">
            <v>0.09</v>
          </cell>
          <cell r="E438">
            <v>0.1</v>
          </cell>
          <cell r="F438">
            <v>0.1</v>
          </cell>
          <cell r="G438">
            <v>0.1</v>
          </cell>
          <cell r="H438">
            <v>0.1</v>
          </cell>
          <cell r="I438">
            <v>0.1</v>
          </cell>
          <cell r="J438">
            <v>0.1</v>
          </cell>
          <cell r="K438">
            <v>0.1</v>
          </cell>
          <cell r="L438">
            <v>0.1</v>
          </cell>
          <cell r="M438">
            <v>0.1</v>
          </cell>
          <cell r="N438">
            <v>0.09</v>
          </cell>
        </row>
        <row r="439">
          <cell r="C439">
            <v>38353</v>
          </cell>
          <cell r="D439">
            <v>0.09</v>
          </cell>
          <cell r="E439">
            <v>0.1</v>
          </cell>
          <cell r="F439">
            <v>0.1</v>
          </cell>
          <cell r="G439">
            <v>0.1</v>
          </cell>
          <cell r="H439">
            <v>0.1</v>
          </cell>
          <cell r="I439">
            <v>0.1</v>
          </cell>
          <cell r="J439">
            <v>0.1</v>
          </cell>
          <cell r="K439">
            <v>0.1</v>
          </cell>
          <cell r="L439">
            <v>0.1</v>
          </cell>
          <cell r="M439">
            <v>0.1</v>
          </cell>
          <cell r="N439">
            <v>0.09</v>
          </cell>
        </row>
        <row r="440">
          <cell r="C440">
            <v>38718</v>
          </cell>
          <cell r="D440">
            <v>0.09</v>
          </cell>
          <cell r="E440">
            <v>0.1</v>
          </cell>
          <cell r="F440">
            <v>0.1</v>
          </cell>
          <cell r="G440">
            <v>0.1</v>
          </cell>
          <cell r="H440">
            <v>0.1</v>
          </cell>
          <cell r="I440">
            <v>0.1</v>
          </cell>
          <cell r="J440">
            <v>0.1</v>
          </cell>
          <cell r="K440">
            <v>0.1</v>
          </cell>
          <cell r="L440">
            <v>0.1</v>
          </cell>
          <cell r="M440">
            <v>0.1</v>
          </cell>
          <cell r="N440">
            <v>0.09</v>
          </cell>
        </row>
        <row r="441">
          <cell r="C441">
            <v>39083</v>
          </cell>
          <cell r="D441">
            <v>0.09</v>
          </cell>
          <cell r="E441">
            <v>0.1</v>
          </cell>
          <cell r="F441">
            <v>0.1</v>
          </cell>
          <cell r="G441">
            <v>0.1</v>
          </cell>
          <cell r="H441">
            <v>0.1</v>
          </cell>
          <cell r="I441">
            <v>0.1</v>
          </cell>
          <cell r="J441">
            <v>0.1</v>
          </cell>
          <cell r="K441">
            <v>0.1</v>
          </cell>
          <cell r="L441">
            <v>0.1</v>
          </cell>
          <cell r="M441">
            <v>0.1</v>
          </cell>
          <cell r="N441">
            <v>0.09</v>
          </cell>
        </row>
        <row r="442">
          <cell r="C442">
            <v>39448</v>
          </cell>
          <cell r="D442">
            <v>0.09</v>
          </cell>
          <cell r="E442">
            <v>0.1</v>
          </cell>
          <cell r="F442">
            <v>0.1</v>
          </cell>
          <cell r="G442">
            <v>0.1</v>
          </cell>
          <cell r="H442">
            <v>0.1</v>
          </cell>
          <cell r="I442">
            <v>0.1</v>
          </cell>
          <cell r="J442">
            <v>0.1</v>
          </cell>
          <cell r="K442">
            <v>0.1</v>
          </cell>
          <cell r="L442">
            <v>0.1</v>
          </cell>
          <cell r="M442">
            <v>0.1</v>
          </cell>
          <cell r="N442">
            <v>0.09</v>
          </cell>
        </row>
        <row r="443">
          <cell r="C443">
            <v>39814</v>
          </cell>
          <cell r="D443">
            <v>0.09</v>
          </cell>
          <cell r="E443">
            <v>0.1</v>
          </cell>
          <cell r="F443">
            <v>0.1</v>
          </cell>
          <cell r="G443">
            <v>0.1</v>
          </cell>
          <cell r="H443">
            <v>0.1</v>
          </cell>
          <cell r="I443">
            <v>0.1</v>
          </cell>
          <cell r="J443">
            <v>0.1</v>
          </cell>
          <cell r="K443">
            <v>0.1</v>
          </cell>
          <cell r="L443">
            <v>0.1</v>
          </cell>
          <cell r="M443">
            <v>0.1</v>
          </cell>
          <cell r="N443">
            <v>0.09</v>
          </cell>
        </row>
        <row r="444">
          <cell r="C444">
            <v>40179</v>
          </cell>
          <cell r="D444">
            <v>0.09</v>
          </cell>
          <cell r="E444">
            <v>0.1</v>
          </cell>
          <cell r="F444">
            <v>0.1</v>
          </cell>
          <cell r="G444">
            <v>0.1</v>
          </cell>
          <cell r="H444">
            <v>0.1</v>
          </cell>
          <cell r="I444">
            <v>0.1</v>
          </cell>
          <cell r="J444">
            <v>0.1</v>
          </cell>
          <cell r="K444">
            <v>0.1</v>
          </cell>
          <cell r="L444">
            <v>0.1</v>
          </cell>
          <cell r="M444">
            <v>0.1</v>
          </cell>
          <cell r="N444">
            <v>0.09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0.09</v>
          </cell>
          <cell r="N448">
            <v>0</v>
          </cell>
        </row>
        <row r="449">
          <cell r="C449">
            <v>36892</v>
          </cell>
          <cell r="D449">
            <v>0.09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0.1</v>
          </cell>
          <cell r="J449">
            <v>0.1</v>
          </cell>
          <cell r="K449">
            <v>0.1</v>
          </cell>
          <cell r="L449">
            <v>0.08</v>
          </cell>
          <cell r="M449">
            <v>0.09</v>
          </cell>
          <cell r="N449">
            <v>0</v>
          </cell>
        </row>
        <row r="450">
          <cell r="C450">
            <v>37257</v>
          </cell>
          <cell r="D450">
            <v>0.09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0.1</v>
          </cell>
          <cell r="J450">
            <v>0.1</v>
          </cell>
          <cell r="K450">
            <v>0.1</v>
          </cell>
          <cell r="L450">
            <v>0.08</v>
          </cell>
          <cell r="M450">
            <v>0.09</v>
          </cell>
          <cell r="N450">
            <v>0.1</v>
          </cell>
        </row>
        <row r="451">
          <cell r="C451">
            <v>37622</v>
          </cell>
          <cell r="D451">
            <v>0.09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0.1</v>
          </cell>
          <cell r="J451">
            <v>0.1</v>
          </cell>
          <cell r="K451">
            <v>0.1</v>
          </cell>
          <cell r="L451">
            <v>0.08</v>
          </cell>
          <cell r="M451">
            <v>0.09</v>
          </cell>
          <cell r="N451">
            <v>0.1</v>
          </cell>
        </row>
        <row r="452">
          <cell r="C452">
            <v>37987</v>
          </cell>
          <cell r="D452">
            <v>0.09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0.1</v>
          </cell>
          <cell r="J452">
            <v>0.1</v>
          </cell>
          <cell r="K452">
            <v>0.1</v>
          </cell>
          <cell r="L452">
            <v>0.08</v>
          </cell>
          <cell r="M452">
            <v>0.09</v>
          </cell>
          <cell r="N452">
            <v>0.1</v>
          </cell>
        </row>
        <row r="453">
          <cell r="C453">
            <v>38353</v>
          </cell>
          <cell r="D453">
            <v>0.09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0.1</v>
          </cell>
          <cell r="J453">
            <v>0.1</v>
          </cell>
          <cell r="K453">
            <v>0.1</v>
          </cell>
          <cell r="L453">
            <v>0.08</v>
          </cell>
          <cell r="M453">
            <v>0.09</v>
          </cell>
          <cell r="N453">
            <v>0.1</v>
          </cell>
        </row>
        <row r="454">
          <cell r="C454">
            <v>38718</v>
          </cell>
          <cell r="D454">
            <v>0.09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0.1</v>
          </cell>
          <cell r="J454">
            <v>0.1</v>
          </cell>
          <cell r="K454">
            <v>0.1</v>
          </cell>
          <cell r="L454">
            <v>0.08</v>
          </cell>
          <cell r="M454">
            <v>0.09</v>
          </cell>
          <cell r="N454">
            <v>0.1</v>
          </cell>
        </row>
        <row r="455">
          <cell r="C455">
            <v>39083</v>
          </cell>
          <cell r="D455">
            <v>0.09</v>
          </cell>
          <cell r="E455">
            <v>0.1</v>
          </cell>
          <cell r="F455">
            <v>0.1</v>
          </cell>
          <cell r="G455">
            <v>0.1</v>
          </cell>
          <cell r="H455">
            <v>0.1</v>
          </cell>
          <cell r="I455">
            <v>0.1</v>
          </cell>
          <cell r="J455">
            <v>0.1</v>
          </cell>
          <cell r="K455">
            <v>0.1</v>
          </cell>
          <cell r="L455">
            <v>0.08</v>
          </cell>
          <cell r="M455">
            <v>0.09</v>
          </cell>
          <cell r="N455">
            <v>0.1</v>
          </cell>
        </row>
        <row r="456">
          <cell r="C456">
            <v>39448</v>
          </cell>
          <cell r="D456">
            <v>0.09</v>
          </cell>
          <cell r="E456">
            <v>0.1</v>
          </cell>
          <cell r="F456">
            <v>0.1</v>
          </cell>
          <cell r="G456">
            <v>0.1</v>
          </cell>
          <cell r="H456">
            <v>0.1</v>
          </cell>
          <cell r="I456">
            <v>0.1</v>
          </cell>
          <cell r="J456">
            <v>0.1</v>
          </cell>
          <cell r="K456">
            <v>0.1</v>
          </cell>
          <cell r="L456">
            <v>0.08</v>
          </cell>
          <cell r="M456">
            <v>0.09</v>
          </cell>
          <cell r="N456">
            <v>0.1</v>
          </cell>
        </row>
        <row r="457">
          <cell r="C457">
            <v>39814</v>
          </cell>
          <cell r="D457">
            <v>0.09</v>
          </cell>
          <cell r="E457">
            <v>0.1</v>
          </cell>
          <cell r="F457">
            <v>0.1</v>
          </cell>
          <cell r="G457">
            <v>0.1</v>
          </cell>
          <cell r="H457">
            <v>0.1</v>
          </cell>
          <cell r="I457">
            <v>0.1</v>
          </cell>
          <cell r="J457">
            <v>0.1</v>
          </cell>
          <cell r="K457">
            <v>0.1</v>
          </cell>
          <cell r="L457">
            <v>0.08</v>
          </cell>
          <cell r="M457">
            <v>0.09</v>
          </cell>
          <cell r="N457">
            <v>0.1</v>
          </cell>
        </row>
        <row r="458">
          <cell r="C458">
            <v>40179</v>
          </cell>
          <cell r="D458">
            <v>0.09</v>
          </cell>
          <cell r="E458">
            <v>0.1</v>
          </cell>
          <cell r="F458">
            <v>0.1</v>
          </cell>
          <cell r="G458">
            <v>0.1</v>
          </cell>
          <cell r="H458">
            <v>0.1</v>
          </cell>
          <cell r="I458">
            <v>0.1</v>
          </cell>
          <cell r="J458">
            <v>0.1</v>
          </cell>
          <cell r="K458">
            <v>0.1</v>
          </cell>
          <cell r="L458">
            <v>0.08</v>
          </cell>
          <cell r="M458">
            <v>0.09</v>
          </cell>
          <cell r="N458">
            <v>0.1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0.09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0.09</v>
          </cell>
          <cell r="E463">
            <v>0.1</v>
          </cell>
          <cell r="F463">
            <v>0.1</v>
          </cell>
          <cell r="G463">
            <v>0.1</v>
          </cell>
          <cell r="H463">
            <v>0.1</v>
          </cell>
          <cell r="I463">
            <v>0.1</v>
          </cell>
          <cell r="J463">
            <v>0.1</v>
          </cell>
          <cell r="K463">
            <v>0.1</v>
          </cell>
          <cell r="L463">
            <v>0.09</v>
          </cell>
          <cell r="M463">
            <v>0.08</v>
          </cell>
          <cell r="N463">
            <v>0</v>
          </cell>
        </row>
        <row r="464">
          <cell r="C464">
            <v>37257</v>
          </cell>
          <cell r="D464">
            <v>0.09</v>
          </cell>
          <cell r="E464">
            <v>0.1</v>
          </cell>
          <cell r="F464">
            <v>0.1</v>
          </cell>
          <cell r="G464">
            <v>0.1</v>
          </cell>
          <cell r="H464">
            <v>0.1</v>
          </cell>
          <cell r="I464">
            <v>0.1</v>
          </cell>
          <cell r="J464">
            <v>0.1</v>
          </cell>
          <cell r="K464">
            <v>0.1</v>
          </cell>
          <cell r="L464">
            <v>0.09</v>
          </cell>
          <cell r="M464">
            <v>0.08</v>
          </cell>
          <cell r="N464">
            <v>0.1</v>
          </cell>
        </row>
        <row r="465">
          <cell r="C465">
            <v>37622</v>
          </cell>
          <cell r="D465">
            <v>0.09</v>
          </cell>
          <cell r="E465">
            <v>0.1</v>
          </cell>
          <cell r="F465">
            <v>0.1</v>
          </cell>
          <cell r="G465">
            <v>0.1</v>
          </cell>
          <cell r="H465">
            <v>0.1</v>
          </cell>
          <cell r="I465">
            <v>0.1</v>
          </cell>
          <cell r="J465">
            <v>0.1</v>
          </cell>
          <cell r="K465">
            <v>0.1</v>
          </cell>
          <cell r="L465">
            <v>0.09</v>
          </cell>
          <cell r="M465">
            <v>0.08</v>
          </cell>
          <cell r="N465">
            <v>0.1</v>
          </cell>
        </row>
        <row r="466">
          <cell r="C466">
            <v>37987</v>
          </cell>
          <cell r="D466">
            <v>0.09</v>
          </cell>
          <cell r="E466">
            <v>0.1</v>
          </cell>
          <cell r="F466">
            <v>0.1</v>
          </cell>
          <cell r="G466">
            <v>0.1</v>
          </cell>
          <cell r="H466">
            <v>0.1</v>
          </cell>
          <cell r="I466">
            <v>0.1</v>
          </cell>
          <cell r="J466">
            <v>0.1</v>
          </cell>
          <cell r="K466">
            <v>0.1</v>
          </cell>
          <cell r="L466">
            <v>0.09</v>
          </cell>
          <cell r="M466">
            <v>0.08</v>
          </cell>
          <cell r="N466">
            <v>0.1</v>
          </cell>
        </row>
        <row r="467">
          <cell r="C467">
            <v>38353</v>
          </cell>
          <cell r="D467">
            <v>0.09</v>
          </cell>
          <cell r="E467">
            <v>0.1</v>
          </cell>
          <cell r="F467">
            <v>0.1</v>
          </cell>
          <cell r="G467">
            <v>0.1</v>
          </cell>
          <cell r="H467">
            <v>0.1</v>
          </cell>
          <cell r="I467">
            <v>0.1</v>
          </cell>
          <cell r="J467">
            <v>0.1</v>
          </cell>
          <cell r="K467">
            <v>0.1</v>
          </cell>
          <cell r="L467">
            <v>0.09</v>
          </cell>
          <cell r="M467">
            <v>0.08</v>
          </cell>
          <cell r="N467">
            <v>0.1</v>
          </cell>
        </row>
        <row r="468">
          <cell r="C468">
            <v>38718</v>
          </cell>
          <cell r="D468">
            <v>0.09</v>
          </cell>
          <cell r="E468">
            <v>0.1</v>
          </cell>
          <cell r="F468">
            <v>0.1</v>
          </cell>
          <cell r="G468">
            <v>0.1</v>
          </cell>
          <cell r="H468">
            <v>0.1</v>
          </cell>
          <cell r="I468">
            <v>0.1</v>
          </cell>
          <cell r="J468">
            <v>0.1</v>
          </cell>
          <cell r="K468">
            <v>0.1</v>
          </cell>
          <cell r="L468">
            <v>0.09</v>
          </cell>
          <cell r="M468">
            <v>0.08</v>
          </cell>
          <cell r="N468">
            <v>0.1</v>
          </cell>
        </row>
        <row r="469">
          <cell r="C469">
            <v>39083</v>
          </cell>
          <cell r="D469">
            <v>0.09</v>
          </cell>
          <cell r="E469">
            <v>0.1</v>
          </cell>
          <cell r="F469">
            <v>0.1</v>
          </cell>
          <cell r="G469">
            <v>0.1</v>
          </cell>
          <cell r="H469">
            <v>0.1</v>
          </cell>
          <cell r="I469">
            <v>0.1</v>
          </cell>
          <cell r="J469">
            <v>0.1</v>
          </cell>
          <cell r="K469">
            <v>0.1</v>
          </cell>
          <cell r="L469">
            <v>0.09</v>
          </cell>
          <cell r="M469">
            <v>0.08</v>
          </cell>
          <cell r="N469">
            <v>0.1</v>
          </cell>
        </row>
        <row r="470">
          <cell r="C470">
            <v>39448</v>
          </cell>
          <cell r="D470">
            <v>0.09</v>
          </cell>
          <cell r="E470">
            <v>0.1</v>
          </cell>
          <cell r="F470">
            <v>0.1</v>
          </cell>
          <cell r="G470">
            <v>0.1</v>
          </cell>
          <cell r="H470">
            <v>0.1</v>
          </cell>
          <cell r="I470">
            <v>0.1</v>
          </cell>
          <cell r="J470">
            <v>0.1</v>
          </cell>
          <cell r="K470">
            <v>0.1</v>
          </cell>
          <cell r="L470">
            <v>0.09</v>
          </cell>
          <cell r="M470">
            <v>0.08</v>
          </cell>
          <cell r="N470">
            <v>0.1</v>
          </cell>
        </row>
        <row r="471">
          <cell r="C471">
            <v>39814</v>
          </cell>
          <cell r="D471">
            <v>0.09</v>
          </cell>
          <cell r="E471">
            <v>0.1</v>
          </cell>
          <cell r="F471">
            <v>0.1</v>
          </cell>
          <cell r="G471">
            <v>0.1</v>
          </cell>
          <cell r="H471">
            <v>0.1</v>
          </cell>
          <cell r="I471">
            <v>0.1</v>
          </cell>
          <cell r="J471">
            <v>0.1</v>
          </cell>
          <cell r="K471">
            <v>0.1</v>
          </cell>
          <cell r="L471">
            <v>0.09</v>
          </cell>
          <cell r="M471">
            <v>0.08</v>
          </cell>
          <cell r="N471">
            <v>0.1</v>
          </cell>
        </row>
        <row r="472">
          <cell r="C472">
            <v>40179</v>
          </cell>
          <cell r="D472">
            <v>0.09</v>
          </cell>
          <cell r="E472">
            <v>0.1</v>
          </cell>
          <cell r="F472">
            <v>0.1</v>
          </cell>
          <cell r="G472">
            <v>0.1</v>
          </cell>
          <cell r="H472">
            <v>0.1</v>
          </cell>
          <cell r="I472">
            <v>0.1</v>
          </cell>
          <cell r="J472">
            <v>0.1</v>
          </cell>
          <cell r="K472">
            <v>0.1</v>
          </cell>
          <cell r="L472">
            <v>0.09</v>
          </cell>
          <cell r="M472">
            <v>0.08</v>
          </cell>
          <cell r="N472">
            <v>0.1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0.06</v>
          </cell>
          <cell r="E480">
            <v>0.08</v>
          </cell>
          <cell r="F480">
            <v>7.0000000000000007E-2</v>
          </cell>
          <cell r="G480">
            <v>0.1</v>
          </cell>
          <cell r="H480">
            <v>7.0000000000000007E-2</v>
          </cell>
          <cell r="I480">
            <v>0.1</v>
          </cell>
          <cell r="J480">
            <v>0.08</v>
          </cell>
          <cell r="K480">
            <v>0</v>
          </cell>
          <cell r="L480">
            <v>0.08</v>
          </cell>
          <cell r="M480">
            <v>0</v>
          </cell>
          <cell r="N480">
            <v>0.1</v>
          </cell>
        </row>
        <row r="481">
          <cell r="C481">
            <v>37987</v>
          </cell>
          <cell r="D481">
            <v>0.06</v>
          </cell>
          <cell r="E481">
            <v>0.08</v>
          </cell>
          <cell r="F481">
            <v>7.0000000000000007E-2</v>
          </cell>
          <cell r="G481">
            <v>0.1</v>
          </cell>
          <cell r="H481">
            <v>7.0000000000000007E-2</v>
          </cell>
          <cell r="I481">
            <v>0.1</v>
          </cell>
          <cell r="J481">
            <v>0.08</v>
          </cell>
          <cell r="K481">
            <v>0</v>
          </cell>
          <cell r="L481">
            <v>0.08</v>
          </cell>
          <cell r="M481">
            <v>0</v>
          </cell>
          <cell r="N481">
            <v>0.1</v>
          </cell>
        </row>
        <row r="482">
          <cell r="C482">
            <v>38353</v>
          </cell>
          <cell r="D482">
            <v>0.06</v>
          </cell>
          <cell r="E482">
            <v>0.08</v>
          </cell>
          <cell r="F482">
            <v>7.0000000000000007E-2</v>
          </cell>
          <cell r="G482">
            <v>0.1</v>
          </cell>
          <cell r="H482">
            <v>7.0000000000000007E-2</v>
          </cell>
          <cell r="I482">
            <v>0.1</v>
          </cell>
          <cell r="J482">
            <v>0.08</v>
          </cell>
          <cell r="K482">
            <v>0</v>
          </cell>
          <cell r="L482">
            <v>0.08</v>
          </cell>
          <cell r="M482">
            <v>0</v>
          </cell>
          <cell r="N482">
            <v>0.1</v>
          </cell>
        </row>
        <row r="483">
          <cell r="C483">
            <v>38718</v>
          </cell>
          <cell r="D483">
            <v>0.06</v>
          </cell>
          <cell r="E483">
            <v>0.08</v>
          </cell>
          <cell r="F483">
            <v>7.0000000000000007E-2</v>
          </cell>
          <cell r="G483">
            <v>0.1</v>
          </cell>
          <cell r="H483">
            <v>7.0000000000000007E-2</v>
          </cell>
          <cell r="I483">
            <v>0.1</v>
          </cell>
          <cell r="J483">
            <v>0.08</v>
          </cell>
          <cell r="K483">
            <v>0</v>
          </cell>
          <cell r="L483">
            <v>0.08</v>
          </cell>
          <cell r="M483">
            <v>0</v>
          </cell>
          <cell r="N483">
            <v>0.1</v>
          </cell>
        </row>
        <row r="484">
          <cell r="C484">
            <v>39083</v>
          </cell>
          <cell r="D484">
            <v>0.06</v>
          </cell>
          <cell r="E484">
            <v>0.08</v>
          </cell>
          <cell r="F484">
            <v>7.0000000000000007E-2</v>
          </cell>
          <cell r="G484">
            <v>0.1</v>
          </cell>
          <cell r="H484">
            <v>7.0000000000000007E-2</v>
          </cell>
          <cell r="I484">
            <v>0.1</v>
          </cell>
          <cell r="J484">
            <v>0.08</v>
          </cell>
          <cell r="K484">
            <v>0</v>
          </cell>
          <cell r="L484">
            <v>0.08</v>
          </cell>
          <cell r="M484">
            <v>0</v>
          </cell>
          <cell r="N484">
            <v>0.1</v>
          </cell>
        </row>
        <row r="485">
          <cell r="C485">
            <v>39448</v>
          </cell>
          <cell r="D485">
            <v>0.06</v>
          </cell>
          <cell r="E485">
            <v>0.08</v>
          </cell>
          <cell r="F485">
            <v>7.0000000000000007E-2</v>
          </cell>
          <cell r="G485">
            <v>0.1</v>
          </cell>
          <cell r="H485">
            <v>7.0000000000000007E-2</v>
          </cell>
          <cell r="I485">
            <v>0.1</v>
          </cell>
          <cell r="J485">
            <v>0.08</v>
          </cell>
          <cell r="K485">
            <v>0</v>
          </cell>
          <cell r="L485">
            <v>0.08</v>
          </cell>
          <cell r="M485">
            <v>0</v>
          </cell>
          <cell r="N485">
            <v>0.1</v>
          </cell>
        </row>
        <row r="486">
          <cell r="C486">
            <v>39814</v>
          </cell>
          <cell r="D486">
            <v>0.06</v>
          </cell>
          <cell r="E486">
            <v>0.08</v>
          </cell>
          <cell r="F486">
            <v>7.0000000000000007E-2</v>
          </cell>
          <cell r="G486">
            <v>0.1</v>
          </cell>
          <cell r="H486">
            <v>7.0000000000000007E-2</v>
          </cell>
          <cell r="I486">
            <v>0.1</v>
          </cell>
          <cell r="J486">
            <v>0.08</v>
          </cell>
          <cell r="K486">
            <v>0</v>
          </cell>
          <cell r="L486">
            <v>0.08</v>
          </cell>
          <cell r="M486">
            <v>0</v>
          </cell>
          <cell r="N486">
            <v>0.1</v>
          </cell>
        </row>
        <row r="487">
          <cell r="C487">
            <v>40179</v>
          </cell>
          <cell r="D487">
            <v>0.06</v>
          </cell>
          <cell r="E487">
            <v>0.08</v>
          </cell>
          <cell r="F487">
            <v>7.0000000000000007E-2</v>
          </cell>
          <cell r="G487">
            <v>0.1</v>
          </cell>
          <cell r="H487">
            <v>7.0000000000000007E-2</v>
          </cell>
          <cell r="I487">
            <v>0.1</v>
          </cell>
          <cell r="J487">
            <v>0.08</v>
          </cell>
          <cell r="K487">
            <v>0</v>
          </cell>
          <cell r="L487">
            <v>0.08</v>
          </cell>
          <cell r="M487">
            <v>0</v>
          </cell>
          <cell r="N487">
            <v>0.1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7.0000000000000007E-2</v>
          </cell>
          <cell r="E494">
            <v>0.06</v>
          </cell>
          <cell r="F494">
            <v>7.0000000000000007E-2</v>
          </cell>
          <cell r="G494">
            <v>0.1</v>
          </cell>
          <cell r="H494">
            <v>7.0000000000000007E-2</v>
          </cell>
          <cell r="I494">
            <v>0.1</v>
          </cell>
          <cell r="J494">
            <v>0.08</v>
          </cell>
          <cell r="K494">
            <v>0</v>
          </cell>
          <cell r="L494">
            <v>0.08</v>
          </cell>
          <cell r="M494">
            <v>0</v>
          </cell>
          <cell r="N494">
            <v>0.1</v>
          </cell>
        </row>
        <row r="495">
          <cell r="C495">
            <v>37987</v>
          </cell>
          <cell r="D495">
            <v>7.0000000000000007E-2</v>
          </cell>
          <cell r="E495">
            <v>0.06</v>
          </cell>
          <cell r="F495">
            <v>7.0000000000000007E-2</v>
          </cell>
          <cell r="G495">
            <v>0.1</v>
          </cell>
          <cell r="H495">
            <v>7.0000000000000007E-2</v>
          </cell>
          <cell r="I495">
            <v>0.1</v>
          </cell>
          <cell r="J495">
            <v>0.08</v>
          </cell>
          <cell r="K495">
            <v>0</v>
          </cell>
          <cell r="L495">
            <v>0.08</v>
          </cell>
          <cell r="M495">
            <v>0</v>
          </cell>
          <cell r="N495">
            <v>0.1</v>
          </cell>
        </row>
        <row r="496">
          <cell r="C496">
            <v>38353</v>
          </cell>
          <cell r="D496">
            <v>7.0000000000000007E-2</v>
          </cell>
          <cell r="E496">
            <v>0.06</v>
          </cell>
          <cell r="F496">
            <v>7.0000000000000007E-2</v>
          </cell>
          <cell r="G496">
            <v>0.1</v>
          </cell>
          <cell r="H496">
            <v>7.0000000000000007E-2</v>
          </cell>
          <cell r="I496">
            <v>0.1</v>
          </cell>
          <cell r="J496">
            <v>0.08</v>
          </cell>
          <cell r="K496">
            <v>0</v>
          </cell>
          <cell r="L496">
            <v>0.08</v>
          </cell>
          <cell r="M496">
            <v>0</v>
          </cell>
          <cell r="N496">
            <v>0.1</v>
          </cell>
        </row>
        <row r="497">
          <cell r="C497">
            <v>38718</v>
          </cell>
          <cell r="D497">
            <v>7.0000000000000007E-2</v>
          </cell>
          <cell r="E497">
            <v>0.06</v>
          </cell>
          <cell r="F497">
            <v>7.0000000000000007E-2</v>
          </cell>
          <cell r="G497">
            <v>0.1</v>
          </cell>
          <cell r="H497">
            <v>7.0000000000000007E-2</v>
          </cell>
          <cell r="I497">
            <v>0.1</v>
          </cell>
          <cell r="J497">
            <v>0.08</v>
          </cell>
          <cell r="K497">
            <v>0</v>
          </cell>
          <cell r="L497">
            <v>0.08</v>
          </cell>
          <cell r="M497">
            <v>0</v>
          </cell>
          <cell r="N497">
            <v>0.1</v>
          </cell>
        </row>
        <row r="498">
          <cell r="C498">
            <v>39083</v>
          </cell>
          <cell r="D498">
            <v>7.0000000000000007E-2</v>
          </cell>
          <cell r="E498">
            <v>0.06</v>
          </cell>
          <cell r="F498">
            <v>7.0000000000000007E-2</v>
          </cell>
          <cell r="G498">
            <v>0.1</v>
          </cell>
          <cell r="H498">
            <v>7.0000000000000007E-2</v>
          </cell>
          <cell r="I498">
            <v>0.1</v>
          </cell>
          <cell r="J498">
            <v>0.08</v>
          </cell>
          <cell r="K498">
            <v>0</v>
          </cell>
          <cell r="L498">
            <v>0.08</v>
          </cell>
          <cell r="M498">
            <v>0</v>
          </cell>
          <cell r="N498">
            <v>0.1</v>
          </cell>
        </row>
        <row r="499">
          <cell r="C499">
            <v>39448</v>
          </cell>
          <cell r="D499">
            <v>7.0000000000000007E-2</v>
          </cell>
          <cell r="E499">
            <v>0.06</v>
          </cell>
          <cell r="F499">
            <v>7.0000000000000007E-2</v>
          </cell>
          <cell r="G499">
            <v>0.1</v>
          </cell>
          <cell r="H499">
            <v>7.0000000000000007E-2</v>
          </cell>
          <cell r="I499">
            <v>0.1</v>
          </cell>
          <cell r="J499">
            <v>0.08</v>
          </cell>
          <cell r="K499">
            <v>0</v>
          </cell>
          <cell r="L499">
            <v>0.08</v>
          </cell>
          <cell r="M499">
            <v>0</v>
          </cell>
          <cell r="N499">
            <v>0.1</v>
          </cell>
        </row>
        <row r="500">
          <cell r="C500">
            <v>39814</v>
          </cell>
          <cell r="D500">
            <v>7.0000000000000007E-2</v>
          </cell>
          <cell r="E500">
            <v>0.06</v>
          </cell>
          <cell r="F500">
            <v>7.0000000000000007E-2</v>
          </cell>
          <cell r="G500">
            <v>0.1</v>
          </cell>
          <cell r="H500">
            <v>7.0000000000000007E-2</v>
          </cell>
          <cell r="I500">
            <v>0.1</v>
          </cell>
          <cell r="J500">
            <v>0.08</v>
          </cell>
          <cell r="K500">
            <v>0</v>
          </cell>
          <cell r="L500">
            <v>0.08</v>
          </cell>
          <cell r="M500">
            <v>0</v>
          </cell>
          <cell r="N500">
            <v>0.1</v>
          </cell>
        </row>
        <row r="501">
          <cell r="C501">
            <v>40179</v>
          </cell>
          <cell r="D501">
            <v>7.0000000000000007E-2</v>
          </cell>
          <cell r="E501">
            <v>0.06</v>
          </cell>
          <cell r="F501">
            <v>7.0000000000000007E-2</v>
          </cell>
          <cell r="G501">
            <v>0.1</v>
          </cell>
          <cell r="H501">
            <v>7.0000000000000007E-2</v>
          </cell>
          <cell r="I501">
            <v>0.1</v>
          </cell>
          <cell r="J501">
            <v>0.08</v>
          </cell>
          <cell r="K501">
            <v>0</v>
          </cell>
          <cell r="L501">
            <v>0.08</v>
          </cell>
          <cell r="M501">
            <v>0</v>
          </cell>
          <cell r="N501">
            <v>0.1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7.0000000000000007E-2</v>
          </cell>
          <cell r="E508">
            <v>0.08</v>
          </cell>
          <cell r="F508">
            <v>0.06</v>
          </cell>
          <cell r="G508">
            <v>0.1</v>
          </cell>
          <cell r="H508">
            <v>7.0000000000000007E-2</v>
          </cell>
          <cell r="I508">
            <v>0.1</v>
          </cell>
          <cell r="J508">
            <v>0.08</v>
          </cell>
          <cell r="K508">
            <v>0</v>
          </cell>
          <cell r="L508">
            <v>0.08</v>
          </cell>
          <cell r="M508">
            <v>0</v>
          </cell>
          <cell r="N508">
            <v>0.1</v>
          </cell>
        </row>
        <row r="509">
          <cell r="C509">
            <v>37987</v>
          </cell>
          <cell r="D509">
            <v>7.0000000000000007E-2</v>
          </cell>
          <cell r="E509">
            <v>0.08</v>
          </cell>
          <cell r="F509">
            <v>0.06</v>
          </cell>
          <cell r="G509">
            <v>0.1</v>
          </cell>
          <cell r="H509">
            <v>7.0000000000000007E-2</v>
          </cell>
          <cell r="I509">
            <v>0.1</v>
          </cell>
          <cell r="J509">
            <v>0.08</v>
          </cell>
          <cell r="K509">
            <v>0</v>
          </cell>
          <cell r="L509">
            <v>0.08</v>
          </cell>
          <cell r="M509">
            <v>0</v>
          </cell>
          <cell r="N509">
            <v>0.1</v>
          </cell>
        </row>
        <row r="510">
          <cell r="C510">
            <v>38353</v>
          </cell>
          <cell r="D510">
            <v>7.0000000000000007E-2</v>
          </cell>
          <cell r="E510">
            <v>0.08</v>
          </cell>
          <cell r="F510">
            <v>0.06</v>
          </cell>
          <cell r="G510">
            <v>0.1</v>
          </cell>
          <cell r="H510">
            <v>7.0000000000000007E-2</v>
          </cell>
          <cell r="I510">
            <v>0.1</v>
          </cell>
          <cell r="J510">
            <v>0.08</v>
          </cell>
          <cell r="K510">
            <v>0</v>
          </cell>
          <cell r="L510">
            <v>0.08</v>
          </cell>
          <cell r="M510">
            <v>0</v>
          </cell>
          <cell r="N510">
            <v>0.1</v>
          </cell>
        </row>
        <row r="511">
          <cell r="C511">
            <v>38718</v>
          </cell>
          <cell r="D511">
            <v>7.0000000000000007E-2</v>
          </cell>
          <cell r="E511">
            <v>0.08</v>
          </cell>
          <cell r="F511">
            <v>0.06</v>
          </cell>
          <cell r="G511">
            <v>0.1</v>
          </cell>
          <cell r="H511">
            <v>7.0000000000000007E-2</v>
          </cell>
          <cell r="I511">
            <v>0.1</v>
          </cell>
          <cell r="J511">
            <v>0.08</v>
          </cell>
          <cell r="K511">
            <v>0</v>
          </cell>
          <cell r="L511">
            <v>0.08</v>
          </cell>
          <cell r="M511">
            <v>0</v>
          </cell>
          <cell r="N511">
            <v>0.1</v>
          </cell>
        </row>
        <row r="512">
          <cell r="C512">
            <v>39083</v>
          </cell>
          <cell r="D512">
            <v>7.0000000000000007E-2</v>
          </cell>
          <cell r="E512">
            <v>0.08</v>
          </cell>
          <cell r="F512">
            <v>0.06</v>
          </cell>
          <cell r="G512">
            <v>0.1</v>
          </cell>
          <cell r="H512">
            <v>7.0000000000000007E-2</v>
          </cell>
          <cell r="I512">
            <v>0.1</v>
          </cell>
          <cell r="J512">
            <v>0.08</v>
          </cell>
          <cell r="K512">
            <v>0</v>
          </cell>
          <cell r="L512">
            <v>0.08</v>
          </cell>
          <cell r="M512">
            <v>0</v>
          </cell>
          <cell r="N512">
            <v>0.1</v>
          </cell>
        </row>
        <row r="513">
          <cell r="C513">
            <v>39448</v>
          </cell>
          <cell r="D513">
            <v>7.0000000000000007E-2</v>
          </cell>
          <cell r="E513">
            <v>0.08</v>
          </cell>
          <cell r="F513">
            <v>0.06</v>
          </cell>
          <cell r="G513">
            <v>0.1</v>
          </cell>
          <cell r="H513">
            <v>7.0000000000000007E-2</v>
          </cell>
          <cell r="I513">
            <v>0.1</v>
          </cell>
          <cell r="J513">
            <v>0.08</v>
          </cell>
          <cell r="K513">
            <v>0</v>
          </cell>
          <cell r="L513">
            <v>0.08</v>
          </cell>
          <cell r="M513">
            <v>0</v>
          </cell>
          <cell r="N513">
            <v>0.1</v>
          </cell>
        </row>
        <row r="514">
          <cell r="C514">
            <v>39814</v>
          </cell>
          <cell r="D514">
            <v>7.0000000000000007E-2</v>
          </cell>
          <cell r="E514">
            <v>0.08</v>
          </cell>
          <cell r="F514">
            <v>0.06</v>
          </cell>
          <cell r="G514">
            <v>0.1</v>
          </cell>
          <cell r="H514">
            <v>7.0000000000000007E-2</v>
          </cell>
          <cell r="I514">
            <v>0.1</v>
          </cell>
          <cell r="J514">
            <v>0.08</v>
          </cell>
          <cell r="K514">
            <v>0</v>
          </cell>
          <cell r="L514">
            <v>0.08</v>
          </cell>
          <cell r="M514">
            <v>0</v>
          </cell>
          <cell r="N514">
            <v>0.1</v>
          </cell>
        </row>
        <row r="515">
          <cell r="C515">
            <v>40179</v>
          </cell>
          <cell r="D515">
            <v>7.0000000000000007E-2</v>
          </cell>
          <cell r="E515">
            <v>0.08</v>
          </cell>
          <cell r="F515">
            <v>0.06</v>
          </cell>
          <cell r="G515">
            <v>0.1</v>
          </cell>
          <cell r="H515">
            <v>7.0000000000000007E-2</v>
          </cell>
          <cell r="I515">
            <v>0.1</v>
          </cell>
          <cell r="J515">
            <v>0.08</v>
          </cell>
          <cell r="K515">
            <v>0</v>
          </cell>
          <cell r="L515">
            <v>0.08</v>
          </cell>
          <cell r="M515">
            <v>0</v>
          </cell>
          <cell r="N515">
            <v>0.1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7.0000000000000007E-2</v>
          </cell>
          <cell r="E522">
            <v>0.08</v>
          </cell>
          <cell r="F522">
            <v>7.0000000000000007E-2</v>
          </cell>
          <cell r="G522">
            <v>0.06</v>
          </cell>
          <cell r="H522">
            <v>7.0000000000000007E-2</v>
          </cell>
          <cell r="I522">
            <v>0.1</v>
          </cell>
          <cell r="J522">
            <v>0.08</v>
          </cell>
          <cell r="K522">
            <v>0</v>
          </cell>
          <cell r="L522">
            <v>0.08</v>
          </cell>
          <cell r="M522">
            <v>0</v>
          </cell>
          <cell r="N522">
            <v>0.1</v>
          </cell>
        </row>
        <row r="523">
          <cell r="C523">
            <v>37987</v>
          </cell>
          <cell r="D523">
            <v>7.0000000000000007E-2</v>
          </cell>
          <cell r="E523">
            <v>0.08</v>
          </cell>
          <cell r="F523">
            <v>7.0000000000000007E-2</v>
          </cell>
          <cell r="G523">
            <v>0.06</v>
          </cell>
          <cell r="H523">
            <v>7.0000000000000007E-2</v>
          </cell>
          <cell r="I523">
            <v>0.1</v>
          </cell>
          <cell r="J523">
            <v>0.08</v>
          </cell>
          <cell r="K523">
            <v>0</v>
          </cell>
          <cell r="L523">
            <v>0.08</v>
          </cell>
          <cell r="M523">
            <v>0</v>
          </cell>
          <cell r="N523">
            <v>0.1</v>
          </cell>
        </row>
        <row r="524">
          <cell r="C524">
            <v>38353</v>
          </cell>
          <cell r="D524">
            <v>7.0000000000000007E-2</v>
          </cell>
          <cell r="E524">
            <v>0.08</v>
          </cell>
          <cell r="F524">
            <v>7.0000000000000007E-2</v>
          </cell>
          <cell r="G524">
            <v>0.06</v>
          </cell>
          <cell r="H524">
            <v>7.0000000000000007E-2</v>
          </cell>
          <cell r="I524">
            <v>0.1</v>
          </cell>
          <cell r="J524">
            <v>0.08</v>
          </cell>
          <cell r="K524">
            <v>0</v>
          </cell>
          <cell r="L524">
            <v>0.08</v>
          </cell>
          <cell r="M524">
            <v>0</v>
          </cell>
          <cell r="N524">
            <v>0.1</v>
          </cell>
        </row>
        <row r="525">
          <cell r="C525">
            <v>38718</v>
          </cell>
          <cell r="D525">
            <v>7.0000000000000007E-2</v>
          </cell>
          <cell r="E525">
            <v>0.08</v>
          </cell>
          <cell r="F525">
            <v>7.0000000000000007E-2</v>
          </cell>
          <cell r="G525">
            <v>0.06</v>
          </cell>
          <cell r="H525">
            <v>7.0000000000000007E-2</v>
          </cell>
          <cell r="I525">
            <v>0.1</v>
          </cell>
          <cell r="J525">
            <v>0.08</v>
          </cell>
          <cell r="K525">
            <v>0</v>
          </cell>
          <cell r="L525">
            <v>0.08</v>
          </cell>
          <cell r="M525">
            <v>0</v>
          </cell>
          <cell r="N525">
            <v>0.1</v>
          </cell>
        </row>
        <row r="526">
          <cell r="C526">
            <v>39083</v>
          </cell>
          <cell r="D526">
            <v>7.0000000000000007E-2</v>
          </cell>
          <cell r="E526">
            <v>0.08</v>
          </cell>
          <cell r="F526">
            <v>7.0000000000000007E-2</v>
          </cell>
          <cell r="G526">
            <v>0.06</v>
          </cell>
          <cell r="H526">
            <v>7.0000000000000007E-2</v>
          </cell>
          <cell r="I526">
            <v>0.1</v>
          </cell>
          <cell r="J526">
            <v>0.08</v>
          </cell>
          <cell r="K526">
            <v>0</v>
          </cell>
          <cell r="L526">
            <v>0.08</v>
          </cell>
          <cell r="M526">
            <v>0</v>
          </cell>
          <cell r="N526">
            <v>0.1</v>
          </cell>
        </row>
        <row r="527">
          <cell r="C527">
            <v>39448</v>
          </cell>
          <cell r="D527">
            <v>7.0000000000000007E-2</v>
          </cell>
          <cell r="E527">
            <v>0.08</v>
          </cell>
          <cell r="F527">
            <v>7.0000000000000007E-2</v>
          </cell>
          <cell r="G527">
            <v>0.06</v>
          </cell>
          <cell r="H527">
            <v>7.0000000000000007E-2</v>
          </cell>
          <cell r="I527">
            <v>0.1</v>
          </cell>
          <cell r="J527">
            <v>0.08</v>
          </cell>
          <cell r="K527">
            <v>0</v>
          </cell>
          <cell r="L527">
            <v>0.08</v>
          </cell>
          <cell r="M527">
            <v>0</v>
          </cell>
          <cell r="N527">
            <v>0.1</v>
          </cell>
        </row>
        <row r="528">
          <cell r="C528">
            <v>39814</v>
          </cell>
          <cell r="D528">
            <v>7.0000000000000007E-2</v>
          </cell>
          <cell r="E528">
            <v>0.08</v>
          </cell>
          <cell r="F528">
            <v>7.0000000000000007E-2</v>
          </cell>
          <cell r="G528">
            <v>0.06</v>
          </cell>
          <cell r="H528">
            <v>7.0000000000000007E-2</v>
          </cell>
          <cell r="I528">
            <v>0.1</v>
          </cell>
          <cell r="J528">
            <v>0.08</v>
          </cell>
          <cell r="K528">
            <v>0</v>
          </cell>
          <cell r="L528">
            <v>0.08</v>
          </cell>
          <cell r="M528">
            <v>0</v>
          </cell>
          <cell r="N528">
            <v>0.1</v>
          </cell>
        </row>
        <row r="529">
          <cell r="C529">
            <v>40179</v>
          </cell>
          <cell r="D529">
            <v>7.0000000000000007E-2</v>
          </cell>
          <cell r="E529">
            <v>0.08</v>
          </cell>
          <cell r="F529">
            <v>7.0000000000000007E-2</v>
          </cell>
          <cell r="G529">
            <v>0.06</v>
          </cell>
          <cell r="H529">
            <v>7.0000000000000007E-2</v>
          </cell>
          <cell r="I529">
            <v>0.1</v>
          </cell>
          <cell r="J529">
            <v>0.08</v>
          </cell>
          <cell r="K529">
            <v>0</v>
          </cell>
          <cell r="L529">
            <v>0.08</v>
          </cell>
          <cell r="M529">
            <v>0</v>
          </cell>
          <cell r="N529">
            <v>0.1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7.0000000000000007E-2</v>
          </cell>
          <cell r="E536">
            <v>0.08</v>
          </cell>
          <cell r="F536">
            <v>7.0000000000000007E-2</v>
          </cell>
          <cell r="G536">
            <v>0.1</v>
          </cell>
          <cell r="H536">
            <v>0.06</v>
          </cell>
          <cell r="I536">
            <v>0.1</v>
          </cell>
          <cell r="J536">
            <v>0.08</v>
          </cell>
          <cell r="K536">
            <v>0</v>
          </cell>
          <cell r="L536">
            <v>0.08</v>
          </cell>
          <cell r="M536">
            <v>0</v>
          </cell>
          <cell r="N536">
            <v>0.1</v>
          </cell>
        </row>
        <row r="537">
          <cell r="C537">
            <v>37987</v>
          </cell>
          <cell r="D537">
            <v>7.0000000000000007E-2</v>
          </cell>
          <cell r="E537">
            <v>0.08</v>
          </cell>
          <cell r="F537">
            <v>7.0000000000000007E-2</v>
          </cell>
          <cell r="G537">
            <v>0.1</v>
          </cell>
          <cell r="H537">
            <v>0.06</v>
          </cell>
          <cell r="I537">
            <v>0.1</v>
          </cell>
          <cell r="J537">
            <v>0.08</v>
          </cell>
          <cell r="K537">
            <v>0</v>
          </cell>
          <cell r="L537">
            <v>0.08</v>
          </cell>
          <cell r="M537">
            <v>0</v>
          </cell>
          <cell r="N537">
            <v>0.1</v>
          </cell>
        </row>
        <row r="538">
          <cell r="C538">
            <v>38353</v>
          </cell>
          <cell r="D538">
            <v>7.0000000000000007E-2</v>
          </cell>
          <cell r="E538">
            <v>0.08</v>
          </cell>
          <cell r="F538">
            <v>7.0000000000000007E-2</v>
          </cell>
          <cell r="G538">
            <v>0.1</v>
          </cell>
          <cell r="H538">
            <v>0.06</v>
          </cell>
          <cell r="I538">
            <v>0.1</v>
          </cell>
          <cell r="J538">
            <v>0.08</v>
          </cell>
          <cell r="K538">
            <v>0</v>
          </cell>
          <cell r="L538">
            <v>0.08</v>
          </cell>
          <cell r="M538">
            <v>0</v>
          </cell>
          <cell r="N538">
            <v>0.1</v>
          </cell>
        </row>
        <row r="539">
          <cell r="C539">
            <v>38718</v>
          </cell>
          <cell r="D539">
            <v>7.0000000000000007E-2</v>
          </cell>
          <cell r="E539">
            <v>0.08</v>
          </cell>
          <cell r="F539">
            <v>7.0000000000000007E-2</v>
          </cell>
          <cell r="G539">
            <v>0.1</v>
          </cell>
          <cell r="H539">
            <v>0.06</v>
          </cell>
          <cell r="I539">
            <v>0.1</v>
          </cell>
          <cell r="J539">
            <v>0.08</v>
          </cell>
          <cell r="K539">
            <v>0</v>
          </cell>
          <cell r="L539">
            <v>0.08</v>
          </cell>
          <cell r="M539">
            <v>0</v>
          </cell>
          <cell r="N539">
            <v>0.1</v>
          </cell>
        </row>
        <row r="540">
          <cell r="C540">
            <v>39083</v>
          </cell>
          <cell r="D540">
            <v>7.0000000000000007E-2</v>
          </cell>
          <cell r="E540">
            <v>0.08</v>
          </cell>
          <cell r="F540">
            <v>7.0000000000000007E-2</v>
          </cell>
          <cell r="G540">
            <v>0.1</v>
          </cell>
          <cell r="H540">
            <v>0.06</v>
          </cell>
          <cell r="I540">
            <v>0.1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0.1</v>
          </cell>
        </row>
        <row r="541">
          <cell r="C541">
            <v>39448</v>
          </cell>
          <cell r="D541">
            <v>7.0000000000000007E-2</v>
          </cell>
          <cell r="E541">
            <v>0.08</v>
          </cell>
          <cell r="F541">
            <v>7.0000000000000007E-2</v>
          </cell>
          <cell r="G541">
            <v>0.1</v>
          </cell>
          <cell r="H541">
            <v>0.06</v>
          </cell>
          <cell r="I541">
            <v>0.1</v>
          </cell>
          <cell r="J541">
            <v>0.08</v>
          </cell>
          <cell r="K541">
            <v>0</v>
          </cell>
          <cell r="L541">
            <v>0.08</v>
          </cell>
          <cell r="M541">
            <v>0</v>
          </cell>
          <cell r="N541">
            <v>0.1</v>
          </cell>
        </row>
        <row r="542">
          <cell r="C542">
            <v>39814</v>
          </cell>
          <cell r="D542">
            <v>7.0000000000000007E-2</v>
          </cell>
          <cell r="E542">
            <v>0.08</v>
          </cell>
          <cell r="F542">
            <v>7.0000000000000007E-2</v>
          </cell>
          <cell r="G542">
            <v>0.1</v>
          </cell>
          <cell r="H542">
            <v>0.06</v>
          </cell>
          <cell r="I542">
            <v>0.1</v>
          </cell>
          <cell r="J542">
            <v>0.08</v>
          </cell>
          <cell r="K542">
            <v>0</v>
          </cell>
          <cell r="L542">
            <v>0.08</v>
          </cell>
          <cell r="M542">
            <v>0</v>
          </cell>
          <cell r="N542">
            <v>0.1</v>
          </cell>
        </row>
        <row r="543">
          <cell r="C543">
            <v>40179</v>
          </cell>
          <cell r="D543">
            <v>7.0000000000000007E-2</v>
          </cell>
          <cell r="E543">
            <v>0.08</v>
          </cell>
          <cell r="F543">
            <v>7.0000000000000007E-2</v>
          </cell>
          <cell r="G543">
            <v>0.1</v>
          </cell>
          <cell r="H543">
            <v>0.06</v>
          </cell>
          <cell r="I543">
            <v>0.1</v>
          </cell>
          <cell r="J543">
            <v>0.08</v>
          </cell>
          <cell r="K543">
            <v>0</v>
          </cell>
          <cell r="L543">
            <v>0.08</v>
          </cell>
          <cell r="M543">
            <v>0</v>
          </cell>
          <cell r="N543">
            <v>0.1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0.08</v>
          </cell>
          <cell r="E550">
            <v>0.08</v>
          </cell>
          <cell r="F550">
            <v>0.08</v>
          </cell>
          <cell r="G550">
            <v>0.1</v>
          </cell>
          <cell r="H550">
            <v>0.08</v>
          </cell>
          <cell r="I550">
            <v>0.06</v>
          </cell>
          <cell r="J550">
            <v>0.08</v>
          </cell>
          <cell r="K550">
            <v>0.1</v>
          </cell>
          <cell r="L550">
            <v>0.08</v>
          </cell>
          <cell r="M550">
            <v>0</v>
          </cell>
          <cell r="N550">
            <v>0.1</v>
          </cell>
        </row>
        <row r="551">
          <cell r="C551">
            <v>37987</v>
          </cell>
          <cell r="D551">
            <v>0.08</v>
          </cell>
          <cell r="E551">
            <v>0.08</v>
          </cell>
          <cell r="F551">
            <v>0.08</v>
          </cell>
          <cell r="G551">
            <v>0.1</v>
          </cell>
          <cell r="H551">
            <v>0.08</v>
          </cell>
          <cell r="I551">
            <v>0.06</v>
          </cell>
          <cell r="J551">
            <v>0.08</v>
          </cell>
          <cell r="K551">
            <v>0.1</v>
          </cell>
          <cell r="L551">
            <v>0.08</v>
          </cell>
          <cell r="M551">
            <v>0</v>
          </cell>
          <cell r="N551">
            <v>0.1</v>
          </cell>
        </row>
        <row r="552">
          <cell r="C552">
            <v>38353</v>
          </cell>
          <cell r="D552">
            <v>0.08</v>
          </cell>
          <cell r="E552">
            <v>0.08</v>
          </cell>
          <cell r="F552">
            <v>0.08</v>
          </cell>
          <cell r="G552">
            <v>0.1</v>
          </cell>
          <cell r="H552">
            <v>0.08</v>
          </cell>
          <cell r="I552">
            <v>0.06</v>
          </cell>
          <cell r="J552">
            <v>0.08</v>
          </cell>
          <cell r="K552">
            <v>0.1</v>
          </cell>
          <cell r="L552">
            <v>0.08</v>
          </cell>
          <cell r="M552">
            <v>0</v>
          </cell>
          <cell r="N552">
            <v>0.1</v>
          </cell>
        </row>
        <row r="553">
          <cell r="C553">
            <v>38718</v>
          </cell>
          <cell r="D553">
            <v>0.08</v>
          </cell>
          <cell r="E553">
            <v>0.08</v>
          </cell>
          <cell r="F553">
            <v>0.08</v>
          </cell>
          <cell r="G553">
            <v>0.1</v>
          </cell>
          <cell r="H553">
            <v>0.08</v>
          </cell>
          <cell r="I553">
            <v>0.06</v>
          </cell>
          <cell r="J553">
            <v>0.08</v>
          </cell>
          <cell r="K553">
            <v>0.1</v>
          </cell>
          <cell r="L553">
            <v>0.08</v>
          </cell>
          <cell r="M553">
            <v>0</v>
          </cell>
          <cell r="N553">
            <v>0.1</v>
          </cell>
        </row>
        <row r="554">
          <cell r="C554">
            <v>39083</v>
          </cell>
          <cell r="D554">
            <v>0.08</v>
          </cell>
          <cell r="E554">
            <v>0.08</v>
          </cell>
          <cell r="F554">
            <v>0.08</v>
          </cell>
          <cell r="G554">
            <v>0.1</v>
          </cell>
          <cell r="H554">
            <v>0.08</v>
          </cell>
          <cell r="I554">
            <v>0.06</v>
          </cell>
          <cell r="J554">
            <v>0.08</v>
          </cell>
          <cell r="K554">
            <v>0.1</v>
          </cell>
          <cell r="L554">
            <v>0.08</v>
          </cell>
          <cell r="M554">
            <v>0</v>
          </cell>
          <cell r="N554">
            <v>0.1</v>
          </cell>
        </row>
        <row r="555">
          <cell r="C555">
            <v>39448</v>
          </cell>
          <cell r="D555">
            <v>0.08</v>
          </cell>
          <cell r="E555">
            <v>0.08</v>
          </cell>
          <cell r="F555">
            <v>0.08</v>
          </cell>
          <cell r="G555">
            <v>0.1</v>
          </cell>
          <cell r="H555">
            <v>0.08</v>
          </cell>
          <cell r="I555">
            <v>0.06</v>
          </cell>
          <cell r="J555">
            <v>0.08</v>
          </cell>
          <cell r="K555">
            <v>0.1</v>
          </cell>
          <cell r="L555">
            <v>0.08</v>
          </cell>
          <cell r="M555">
            <v>0</v>
          </cell>
          <cell r="N555">
            <v>0.1</v>
          </cell>
        </row>
        <row r="556">
          <cell r="C556">
            <v>39814</v>
          </cell>
          <cell r="D556">
            <v>0.08</v>
          </cell>
          <cell r="E556">
            <v>0.08</v>
          </cell>
          <cell r="F556">
            <v>0.08</v>
          </cell>
          <cell r="G556">
            <v>0.1</v>
          </cell>
          <cell r="H556">
            <v>0.08</v>
          </cell>
          <cell r="I556">
            <v>0.06</v>
          </cell>
          <cell r="J556">
            <v>0.08</v>
          </cell>
          <cell r="K556">
            <v>0.1</v>
          </cell>
          <cell r="L556">
            <v>0.08</v>
          </cell>
          <cell r="M556">
            <v>0</v>
          </cell>
          <cell r="N556">
            <v>0.1</v>
          </cell>
        </row>
        <row r="557">
          <cell r="C557">
            <v>40179</v>
          </cell>
          <cell r="D557">
            <v>0.08</v>
          </cell>
          <cell r="E557">
            <v>0.08</v>
          </cell>
          <cell r="F557">
            <v>0.08</v>
          </cell>
          <cell r="G557">
            <v>0.1</v>
          </cell>
          <cell r="H557">
            <v>0.08</v>
          </cell>
          <cell r="I557">
            <v>0.06</v>
          </cell>
          <cell r="J557">
            <v>0.08</v>
          </cell>
          <cell r="K557">
            <v>0.1</v>
          </cell>
          <cell r="L557">
            <v>0.08</v>
          </cell>
          <cell r="M557">
            <v>0</v>
          </cell>
          <cell r="N557">
            <v>0.1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0.08</v>
          </cell>
          <cell r="E564">
            <v>0.08</v>
          </cell>
          <cell r="F564">
            <v>0.08</v>
          </cell>
          <cell r="G564">
            <v>0.1</v>
          </cell>
          <cell r="H564">
            <v>0.08</v>
          </cell>
          <cell r="I564">
            <v>0.1</v>
          </cell>
          <cell r="J564">
            <v>0.06</v>
          </cell>
          <cell r="K564">
            <v>0.1</v>
          </cell>
          <cell r="L564">
            <v>0.08</v>
          </cell>
          <cell r="M564">
            <v>0</v>
          </cell>
          <cell r="N564">
            <v>0.1</v>
          </cell>
        </row>
        <row r="565">
          <cell r="C565">
            <v>37987</v>
          </cell>
          <cell r="D565">
            <v>0.08</v>
          </cell>
          <cell r="E565">
            <v>0.08</v>
          </cell>
          <cell r="F565">
            <v>0.08</v>
          </cell>
          <cell r="G565">
            <v>0.1</v>
          </cell>
          <cell r="H565">
            <v>0.08</v>
          </cell>
          <cell r="I565">
            <v>0.1</v>
          </cell>
          <cell r="J565">
            <v>0.06</v>
          </cell>
          <cell r="K565">
            <v>0.1</v>
          </cell>
          <cell r="L565">
            <v>0.08</v>
          </cell>
          <cell r="M565">
            <v>0</v>
          </cell>
          <cell r="N565">
            <v>0.1</v>
          </cell>
        </row>
        <row r="566">
          <cell r="C566">
            <v>38353</v>
          </cell>
          <cell r="D566">
            <v>0.08</v>
          </cell>
          <cell r="E566">
            <v>0.08</v>
          </cell>
          <cell r="F566">
            <v>0.08</v>
          </cell>
          <cell r="G566">
            <v>0.1</v>
          </cell>
          <cell r="H566">
            <v>0.08</v>
          </cell>
          <cell r="I566">
            <v>0.1</v>
          </cell>
          <cell r="J566">
            <v>0.06</v>
          </cell>
          <cell r="K566">
            <v>0.1</v>
          </cell>
          <cell r="L566">
            <v>0.08</v>
          </cell>
          <cell r="M566">
            <v>0</v>
          </cell>
          <cell r="N566">
            <v>0.1</v>
          </cell>
        </row>
        <row r="567">
          <cell r="C567">
            <v>38718</v>
          </cell>
          <cell r="D567">
            <v>0.08</v>
          </cell>
          <cell r="E567">
            <v>0.08</v>
          </cell>
          <cell r="F567">
            <v>0.08</v>
          </cell>
          <cell r="G567">
            <v>0.1</v>
          </cell>
          <cell r="H567">
            <v>0.08</v>
          </cell>
          <cell r="I567">
            <v>0.1</v>
          </cell>
          <cell r="J567">
            <v>0.06</v>
          </cell>
          <cell r="K567">
            <v>0.1</v>
          </cell>
          <cell r="L567">
            <v>0.08</v>
          </cell>
          <cell r="M567">
            <v>0</v>
          </cell>
          <cell r="N567">
            <v>0.1</v>
          </cell>
        </row>
        <row r="568">
          <cell r="C568">
            <v>39083</v>
          </cell>
          <cell r="D568">
            <v>0.08</v>
          </cell>
          <cell r="E568">
            <v>0.08</v>
          </cell>
          <cell r="F568">
            <v>0.08</v>
          </cell>
          <cell r="G568">
            <v>0.1</v>
          </cell>
          <cell r="H568">
            <v>0.08</v>
          </cell>
          <cell r="I568">
            <v>0.1</v>
          </cell>
          <cell r="J568">
            <v>0.06</v>
          </cell>
          <cell r="K568">
            <v>0.1</v>
          </cell>
          <cell r="L568">
            <v>0.08</v>
          </cell>
          <cell r="M568">
            <v>0</v>
          </cell>
          <cell r="N568">
            <v>0.1</v>
          </cell>
        </row>
        <row r="569">
          <cell r="C569">
            <v>39448</v>
          </cell>
          <cell r="D569">
            <v>0.08</v>
          </cell>
          <cell r="E569">
            <v>0.08</v>
          </cell>
          <cell r="F569">
            <v>0.08</v>
          </cell>
          <cell r="G569">
            <v>0.1</v>
          </cell>
          <cell r="H569">
            <v>0.08</v>
          </cell>
          <cell r="I569">
            <v>0.1</v>
          </cell>
          <cell r="J569">
            <v>0.06</v>
          </cell>
          <cell r="K569">
            <v>0.1</v>
          </cell>
          <cell r="L569">
            <v>0.08</v>
          </cell>
          <cell r="M569">
            <v>0</v>
          </cell>
          <cell r="N569">
            <v>0.1</v>
          </cell>
        </row>
        <row r="570">
          <cell r="C570">
            <v>39814</v>
          </cell>
          <cell r="D570">
            <v>0.08</v>
          </cell>
          <cell r="E570">
            <v>0.08</v>
          </cell>
          <cell r="F570">
            <v>0.08</v>
          </cell>
          <cell r="G570">
            <v>0.1</v>
          </cell>
          <cell r="H570">
            <v>0.08</v>
          </cell>
          <cell r="I570">
            <v>0.1</v>
          </cell>
          <cell r="J570">
            <v>0.06</v>
          </cell>
          <cell r="K570">
            <v>0.1</v>
          </cell>
          <cell r="L570">
            <v>0.08</v>
          </cell>
          <cell r="M570">
            <v>0</v>
          </cell>
          <cell r="N570">
            <v>0.1</v>
          </cell>
        </row>
        <row r="571">
          <cell r="C571">
            <v>40179</v>
          </cell>
          <cell r="D571">
            <v>0.08</v>
          </cell>
          <cell r="E571">
            <v>0.08</v>
          </cell>
          <cell r="F571">
            <v>0.08</v>
          </cell>
          <cell r="G571">
            <v>0.1</v>
          </cell>
          <cell r="H571">
            <v>0.08</v>
          </cell>
          <cell r="I571">
            <v>0.1</v>
          </cell>
          <cell r="J571">
            <v>0.06</v>
          </cell>
          <cell r="K571">
            <v>0.1</v>
          </cell>
          <cell r="L571">
            <v>0.08</v>
          </cell>
          <cell r="M571">
            <v>0</v>
          </cell>
          <cell r="N571">
            <v>0.1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0.08</v>
          </cell>
          <cell r="E578">
            <v>0.08</v>
          </cell>
          <cell r="F578">
            <v>0.08</v>
          </cell>
          <cell r="G578">
            <v>0.1</v>
          </cell>
          <cell r="H578">
            <v>0.08</v>
          </cell>
          <cell r="I578">
            <v>0.1</v>
          </cell>
          <cell r="J578">
            <v>0.08</v>
          </cell>
          <cell r="K578">
            <v>0.06</v>
          </cell>
          <cell r="L578">
            <v>0.08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0.08</v>
          </cell>
          <cell r="E579">
            <v>0.08</v>
          </cell>
          <cell r="F579">
            <v>0.08</v>
          </cell>
          <cell r="G579">
            <v>0.1</v>
          </cell>
          <cell r="H579">
            <v>0.08</v>
          </cell>
          <cell r="I579">
            <v>0.1</v>
          </cell>
          <cell r="J579">
            <v>0.08</v>
          </cell>
          <cell r="K579">
            <v>0.06</v>
          </cell>
          <cell r="L579">
            <v>0.08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0.08</v>
          </cell>
          <cell r="E580">
            <v>0.08</v>
          </cell>
          <cell r="F580">
            <v>0.08</v>
          </cell>
          <cell r="G580">
            <v>0.1</v>
          </cell>
          <cell r="H580">
            <v>0.08</v>
          </cell>
          <cell r="I580">
            <v>0.1</v>
          </cell>
          <cell r="J580">
            <v>0.08</v>
          </cell>
          <cell r="K580">
            <v>0.06</v>
          </cell>
          <cell r="L580">
            <v>0.08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0.08</v>
          </cell>
          <cell r="E581">
            <v>0.08</v>
          </cell>
          <cell r="F581">
            <v>0.08</v>
          </cell>
          <cell r="G581">
            <v>0.1</v>
          </cell>
          <cell r="H581">
            <v>0.08</v>
          </cell>
          <cell r="I581">
            <v>0.1</v>
          </cell>
          <cell r="J581">
            <v>0.08</v>
          </cell>
          <cell r="K581">
            <v>0.06</v>
          </cell>
          <cell r="L581">
            <v>0.08</v>
          </cell>
          <cell r="M581">
            <v>0</v>
          </cell>
          <cell r="N581">
            <v>0.1</v>
          </cell>
        </row>
        <row r="582">
          <cell r="C582">
            <v>39083</v>
          </cell>
          <cell r="D582">
            <v>0.08</v>
          </cell>
          <cell r="E582">
            <v>0.08</v>
          </cell>
          <cell r="F582">
            <v>0.08</v>
          </cell>
          <cell r="G582">
            <v>0.1</v>
          </cell>
          <cell r="H582">
            <v>0.08</v>
          </cell>
          <cell r="I582">
            <v>0.1</v>
          </cell>
          <cell r="J582">
            <v>0.08</v>
          </cell>
          <cell r="K582">
            <v>0.06</v>
          </cell>
          <cell r="L582">
            <v>0.08</v>
          </cell>
          <cell r="M582">
            <v>0</v>
          </cell>
          <cell r="N582">
            <v>0.1</v>
          </cell>
        </row>
        <row r="583">
          <cell r="C583">
            <v>39448</v>
          </cell>
          <cell r="D583">
            <v>0.08</v>
          </cell>
          <cell r="E583">
            <v>0.08</v>
          </cell>
          <cell r="F583">
            <v>0.08</v>
          </cell>
          <cell r="G583">
            <v>0.1</v>
          </cell>
          <cell r="H583">
            <v>0.08</v>
          </cell>
          <cell r="I583">
            <v>0.1</v>
          </cell>
          <cell r="J583">
            <v>0.08</v>
          </cell>
          <cell r="K583">
            <v>0.06</v>
          </cell>
          <cell r="L583">
            <v>0.08</v>
          </cell>
          <cell r="M583">
            <v>0</v>
          </cell>
          <cell r="N583">
            <v>0.1</v>
          </cell>
        </row>
        <row r="584">
          <cell r="C584">
            <v>39814</v>
          </cell>
          <cell r="D584">
            <v>0.08</v>
          </cell>
          <cell r="E584">
            <v>0.08</v>
          </cell>
          <cell r="F584">
            <v>0.08</v>
          </cell>
          <cell r="G584">
            <v>0.1</v>
          </cell>
          <cell r="H584">
            <v>0.08</v>
          </cell>
          <cell r="I584">
            <v>0.1</v>
          </cell>
          <cell r="J584">
            <v>0.08</v>
          </cell>
          <cell r="K584">
            <v>0.06</v>
          </cell>
          <cell r="L584">
            <v>0.08</v>
          </cell>
          <cell r="M584">
            <v>0</v>
          </cell>
          <cell r="N584">
            <v>0.1</v>
          </cell>
        </row>
        <row r="585">
          <cell r="C585">
            <v>40179</v>
          </cell>
          <cell r="D585">
            <v>0.08</v>
          </cell>
          <cell r="E585">
            <v>0.08</v>
          </cell>
          <cell r="F585">
            <v>0.08</v>
          </cell>
          <cell r="G585">
            <v>0.1</v>
          </cell>
          <cell r="H585">
            <v>0.08</v>
          </cell>
          <cell r="I585">
            <v>0.1</v>
          </cell>
          <cell r="J585">
            <v>0.08</v>
          </cell>
          <cell r="K585">
            <v>0.06</v>
          </cell>
          <cell r="L585">
            <v>0.08</v>
          </cell>
          <cell r="M585">
            <v>0</v>
          </cell>
          <cell r="N585">
            <v>0.1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0.08</v>
          </cell>
          <cell r="E593">
            <v>0.06</v>
          </cell>
          <cell r="F593">
            <v>0.08</v>
          </cell>
          <cell r="G593">
            <v>0.1</v>
          </cell>
          <cell r="H593">
            <v>0.08</v>
          </cell>
          <cell r="I593">
            <v>0.1</v>
          </cell>
          <cell r="J593">
            <v>0.08</v>
          </cell>
          <cell r="K593">
            <v>0.1</v>
          </cell>
          <cell r="L593">
            <v>0.08</v>
          </cell>
          <cell r="M593">
            <v>0</v>
          </cell>
          <cell r="N593">
            <v>0.1</v>
          </cell>
        </row>
        <row r="594">
          <cell r="C594">
            <v>38353</v>
          </cell>
          <cell r="D594">
            <v>0.08</v>
          </cell>
          <cell r="E594">
            <v>0.06</v>
          </cell>
          <cell r="F594">
            <v>0.08</v>
          </cell>
          <cell r="G594">
            <v>0.1</v>
          </cell>
          <cell r="H594">
            <v>0.08</v>
          </cell>
          <cell r="I594">
            <v>0.1</v>
          </cell>
          <cell r="J594">
            <v>0.08</v>
          </cell>
          <cell r="K594">
            <v>0.1</v>
          </cell>
          <cell r="L594">
            <v>0.08</v>
          </cell>
          <cell r="M594">
            <v>0</v>
          </cell>
          <cell r="N594">
            <v>0.1</v>
          </cell>
        </row>
        <row r="595">
          <cell r="C595">
            <v>38718</v>
          </cell>
          <cell r="D595">
            <v>0.08</v>
          </cell>
          <cell r="E595">
            <v>0.06</v>
          </cell>
          <cell r="F595">
            <v>0.08</v>
          </cell>
          <cell r="G595">
            <v>0.1</v>
          </cell>
          <cell r="H595">
            <v>0.08</v>
          </cell>
          <cell r="I595">
            <v>0.1</v>
          </cell>
          <cell r="J595">
            <v>0.08</v>
          </cell>
          <cell r="K595">
            <v>0.1</v>
          </cell>
          <cell r="L595">
            <v>0.08</v>
          </cell>
          <cell r="M595">
            <v>0</v>
          </cell>
          <cell r="N595">
            <v>0.1</v>
          </cell>
        </row>
        <row r="596">
          <cell r="C596">
            <v>39083</v>
          </cell>
          <cell r="D596">
            <v>0.08</v>
          </cell>
          <cell r="E596">
            <v>0.06</v>
          </cell>
          <cell r="F596">
            <v>0.08</v>
          </cell>
          <cell r="G596">
            <v>0.1</v>
          </cell>
          <cell r="H596">
            <v>0.08</v>
          </cell>
          <cell r="I596">
            <v>0.1</v>
          </cell>
          <cell r="J596">
            <v>0.08</v>
          </cell>
          <cell r="K596">
            <v>0.1</v>
          </cell>
          <cell r="L596">
            <v>0.08</v>
          </cell>
          <cell r="M596">
            <v>0</v>
          </cell>
          <cell r="N596">
            <v>0.1</v>
          </cell>
        </row>
        <row r="597">
          <cell r="C597">
            <v>39448</v>
          </cell>
          <cell r="D597">
            <v>0.08</v>
          </cell>
          <cell r="E597">
            <v>0.06</v>
          </cell>
          <cell r="F597">
            <v>0.08</v>
          </cell>
          <cell r="G597">
            <v>0.1</v>
          </cell>
          <cell r="H597">
            <v>0.08</v>
          </cell>
          <cell r="I597">
            <v>0.1</v>
          </cell>
          <cell r="J597">
            <v>0.08</v>
          </cell>
          <cell r="K597">
            <v>0.1</v>
          </cell>
          <cell r="L597">
            <v>0.08</v>
          </cell>
          <cell r="M597">
            <v>0</v>
          </cell>
          <cell r="N597">
            <v>0.1</v>
          </cell>
        </row>
        <row r="598">
          <cell r="C598">
            <v>39814</v>
          </cell>
          <cell r="D598">
            <v>0.08</v>
          </cell>
          <cell r="E598">
            <v>0.06</v>
          </cell>
          <cell r="F598">
            <v>0.08</v>
          </cell>
          <cell r="G598">
            <v>0.1</v>
          </cell>
          <cell r="H598">
            <v>0.08</v>
          </cell>
          <cell r="I598">
            <v>0.1</v>
          </cell>
          <cell r="J598">
            <v>0.08</v>
          </cell>
          <cell r="K598">
            <v>0.1</v>
          </cell>
          <cell r="L598">
            <v>0.08</v>
          </cell>
          <cell r="M598">
            <v>0</v>
          </cell>
          <cell r="N598">
            <v>0.1</v>
          </cell>
        </row>
        <row r="599">
          <cell r="C599">
            <v>40179</v>
          </cell>
          <cell r="D599">
            <v>0.08</v>
          </cell>
          <cell r="E599">
            <v>0.06</v>
          </cell>
          <cell r="F599">
            <v>0.08</v>
          </cell>
          <cell r="G599">
            <v>0.1</v>
          </cell>
          <cell r="H599">
            <v>0.08</v>
          </cell>
          <cell r="I599">
            <v>0.1</v>
          </cell>
          <cell r="J599">
            <v>0.08</v>
          </cell>
          <cell r="K599">
            <v>0.1</v>
          </cell>
          <cell r="L599">
            <v>0.08</v>
          </cell>
          <cell r="M599">
            <v>0</v>
          </cell>
          <cell r="N599">
            <v>0.1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0.08</v>
          </cell>
          <cell r="E607">
            <v>0.08</v>
          </cell>
          <cell r="F607">
            <v>0.08</v>
          </cell>
          <cell r="G607">
            <v>0.1</v>
          </cell>
          <cell r="H607">
            <v>0.08</v>
          </cell>
          <cell r="I607">
            <v>0.1</v>
          </cell>
          <cell r="J607">
            <v>0.08</v>
          </cell>
          <cell r="K607">
            <v>0</v>
          </cell>
          <cell r="L607">
            <v>0.06</v>
          </cell>
          <cell r="M607">
            <v>0.1</v>
          </cell>
          <cell r="N607">
            <v>0.1</v>
          </cell>
        </row>
        <row r="608">
          <cell r="C608">
            <v>38353</v>
          </cell>
          <cell r="D608">
            <v>0.08</v>
          </cell>
          <cell r="E608">
            <v>0.08</v>
          </cell>
          <cell r="F608">
            <v>0.08</v>
          </cell>
          <cell r="G608">
            <v>0.1</v>
          </cell>
          <cell r="H608">
            <v>0.08</v>
          </cell>
          <cell r="I608">
            <v>0.1</v>
          </cell>
          <cell r="J608">
            <v>0.08</v>
          </cell>
          <cell r="K608">
            <v>0</v>
          </cell>
          <cell r="L608">
            <v>0.06</v>
          </cell>
          <cell r="M608">
            <v>0.1</v>
          </cell>
          <cell r="N608">
            <v>0.1</v>
          </cell>
        </row>
        <row r="609">
          <cell r="C609">
            <v>38718</v>
          </cell>
          <cell r="D609">
            <v>0.08</v>
          </cell>
          <cell r="E609">
            <v>0.08</v>
          </cell>
          <cell r="F609">
            <v>0.08</v>
          </cell>
          <cell r="G609">
            <v>0.1</v>
          </cell>
          <cell r="H609">
            <v>0.08</v>
          </cell>
          <cell r="I609">
            <v>0.1</v>
          </cell>
          <cell r="J609">
            <v>0.08</v>
          </cell>
          <cell r="K609">
            <v>0</v>
          </cell>
          <cell r="L609">
            <v>0.06</v>
          </cell>
          <cell r="M609">
            <v>0.1</v>
          </cell>
          <cell r="N609">
            <v>0.1</v>
          </cell>
        </row>
        <row r="610">
          <cell r="C610">
            <v>39083</v>
          </cell>
          <cell r="D610">
            <v>0.08</v>
          </cell>
          <cell r="E610">
            <v>0.08</v>
          </cell>
          <cell r="F610">
            <v>0.08</v>
          </cell>
          <cell r="G610">
            <v>0.1</v>
          </cell>
          <cell r="H610">
            <v>0.08</v>
          </cell>
          <cell r="I610">
            <v>0.1</v>
          </cell>
          <cell r="J610">
            <v>0.08</v>
          </cell>
          <cell r="K610">
            <v>0</v>
          </cell>
          <cell r="L610">
            <v>0.06</v>
          </cell>
          <cell r="M610">
            <v>0.1</v>
          </cell>
          <cell r="N610">
            <v>0.1</v>
          </cell>
        </row>
        <row r="611">
          <cell r="C611">
            <v>39448</v>
          </cell>
          <cell r="D611">
            <v>0.08</v>
          </cell>
          <cell r="E611">
            <v>0.08</v>
          </cell>
          <cell r="F611">
            <v>0.08</v>
          </cell>
          <cell r="G611">
            <v>0.1</v>
          </cell>
          <cell r="H611">
            <v>0.08</v>
          </cell>
          <cell r="I611">
            <v>0.1</v>
          </cell>
          <cell r="J611">
            <v>0.08</v>
          </cell>
          <cell r="K611">
            <v>0</v>
          </cell>
          <cell r="L611">
            <v>0.06</v>
          </cell>
          <cell r="M611">
            <v>0.1</v>
          </cell>
          <cell r="N611">
            <v>0.1</v>
          </cell>
        </row>
        <row r="612">
          <cell r="C612">
            <v>39814</v>
          </cell>
          <cell r="D612">
            <v>0.08</v>
          </cell>
          <cell r="E612">
            <v>0.08</v>
          </cell>
          <cell r="F612">
            <v>0.08</v>
          </cell>
          <cell r="G612">
            <v>0.1</v>
          </cell>
          <cell r="H612">
            <v>0.08</v>
          </cell>
          <cell r="I612">
            <v>0.1</v>
          </cell>
          <cell r="J612">
            <v>0.08</v>
          </cell>
          <cell r="K612">
            <v>0</v>
          </cell>
          <cell r="L612">
            <v>0.06</v>
          </cell>
          <cell r="M612">
            <v>0.1</v>
          </cell>
          <cell r="N612">
            <v>0.1</v>
          </cell>
        </row>
        <row r="613">
          <cell r="C613">
            <v>40179</v>
          </cell>
          <cell r="D613">
            <v>0.08</v>
          </cell>
          <cell r="E613">
            <v>0.08</v>
          </cell>
          <cell r="F613">
            <v>0.08</v>
          </cell>
          <cell r="G613">
            <v>0.1</v>
          </cell>
          <cell r="H613">
            <v>0.08</v>
          </cell>
          <cell r="I613">
            <v>0.1</v>
          </cell>
          <cell r="J613">
            <v>0.08</v>
          </cell>
          <cell r="K613">
            <v>0</v>
          </cell>
          <cell r="L613">
            <v>0.06</v>
          </cell>
          <cell r="M613">
            <v>0.1</v>
          </cell>
          <cell r="N613">
            <v>0.1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37987</v>
          </cell>
          <cell r="D621">
            <v>0.08</v>
          </cell>
          <cell r="E621">
            <v>0.08</v>
          </cell>
          <cell r="F621">
            <v>0.08</v>
          </cell>
          <cell r="G621">
            <v>0.1</v>
          </cell>
          <cell r="H621">
            <v>0.08</v>
          </cell>
          <cell r="I621">
            <v>0.1</v>
          </cell>
          <cell r="J621">
            <v>0.08</v>
          </cell>
          <cell r="K621">
            <v>0</v>
          </cell>
          <cell r="L621">
            <v>0.08</v>
          </cell>
          <cell r="M621">
            <v>0.06</v>
          </cell>
          <cell r="N621">
            <v>0.1</v>
          </cell>
        </row>
        <row r="622">
          <cell r="C622">
            <v>38353</v>
          </cell>
          <cell r="D622">
            <v>0.08</v>
          </cell>
          <cell r="E622">
            <v>0.08</v>
          </cell>
          <cell r="F622">
            <v>0.08</v>
          </cell>
          <cell r="G622">
            <v>0.1</v>
          </cell>
          <cell r="H622">
            <v>0.08</v>
          </cell>
          <cell r="I622">
            <v>0.1</v>
          </cell>
          <cell r="J622">
            <v>0.08</v>
          </cell>
          <cell r="K622">
            <v>0</v>
          </cell>
          <cell r="L622">
            <v>0.08</v>
          </cell>
          <cell r="M622">
            <v>0.06</v>
          </cell>
          <cell r="N622">
            <v>0.1</v>
          </cell>
        </row>
        <row r="623">
          <cell r="C623">
            <v>38718</v>
          </cell>
          <cell r="D623">
            <v>0.08</v>
          </cell>
          <cell r="E623">
            <v>0.08</v>
          </cell>
          <cell r="F623">
            <v>0.08</v>
          </cell>
          <cell r="G623">
            <v>0.1</v>
          </cell>
          <cell r="H623">
            <v>0.08</v>
          </cell>
          <cell r="I623">
            <v>0.1</v>
          </cell>
          <cell r="J623">
            <v>0.08</v>
          </cell>
          <cell r="K623">
            <v>0</v>
          </cell>
          <cell r="L623">
            <v>0.08</v>
          </cell>
          <cell r="M623">
            <v>0.06</v>
          </cell>
          <cell r="N623">
            <v>0.1</v>
          </cell>
        </row>
        <row r="624">
          <cell r="C624">
            <v>39083</v>
          </cell>
          <cell r="D624">
            <v>0.08</v>
          </cell>
          <cell r="E624">
            <v>0.08</v>
          </cell>
          <cell r="F624">
            <v>0.08</v>
          </cell>
          <cell r="G624">
            <v>0.1</v>
          </cell>
          <cell r="H624">
            <v>0.08</v>
          </cell>
          <cell r="I624">
            <v>0.1</v>
          </cell>
          <cell r="J624">
            <v>0.08</v>
          </cell>
          <cell r="K624">
            <v>0</v>
          </cell>
          <cell r="L624">
            <v>0.08</v>
          </cell>
          <cell r="M624">
            <v>0.06</v>
          </cell>
          <cell r="N624">
            <v>0.1</v>
          </cell>
        </row>
        <row r="625">
          <cell r="C625">
            <v>39448</v>
          </cell>
          <cell r="D625">
            <v>0.08</v>
          </cell>
          <cell r="E625">
            <v>0.08</v>
          </cell>
          <cell r="F625">
            <v>0.08</v>
          </cell>
          <cell r="G625">
            <v>0.1</v>
          </cell>
          <cell r="H625">
            <v>0.08</v>
          </cell>
          <cell r="I625">
            <v>0.1</v>
          </cell>
          <cell r="J625">
            <v>0.08</v>
          </cell>
          <cell r="K625">
            <v>0</v>
          </cell>
          <cell r="L625">
            <v>0.08</v>
          </cell>
          <cell r="M625">
            <v>0.06</v>
          </cell>
          <cell r="N625">
            <v>0.1</v>
          </cell>
        </row>
        <row r="626">
          <cell r="C626">
            <v>39814</v>
          </cell>
          <cell r="D626">
            <v>0.08</v>
          </cell>
          <cell r="E626">
            <v>0.08</v>
          </cell>
          <cell r="F626">
            <v>0.08</v>
          </cell>
          <cell r="G626">
            <v>0.1</v>
          </cell>
          <cell r="H626">
            <v>0.08</v>
          </cell>
          <cell r="I626">
            <v>0.1</v>
          </cell>
          <cell r="J626">
            <v>0.08</v>
          </cell>
          <cell r="K626">
            <v>0</v>
          </cell>
          <cell r="L626">
            <v>0.06</v>
          </cell>
          <cell r="M626">
            <v>0.06</v>
          </cell>
          <cell r="N626">
            <v>0.1</v>
          </cell>
        </row>
        <row r="627">
          <cell r="C627">
            <v>40179</v>
          </cell>
          <cell r="D627">
            <v>0.08</v>
          </cell>
          <cell r="E627">
            <v>0.08</v>
          </cell>
          <cell r="F627">
            <v>0.08</v>
          </cell>
          <cell r="G627">
            <v>0.1</v>
          </cell>
          <cell r="H627">
            <v>0.08</v>
          </cell>
          <cell r="I627">
            <v>0.1</v>
          </cell>
          <cell r="J627">
            <v>0.08</v>
          </cell>
          <cell r="K627">
            <v>0</v>
          </cell>
          <cell r="L627">
            <v>0.08</v>
          </cell>
          <cell r="M627">
            <v>0.06</v>
          </cell>
          <cell r="N627">
            <v>0.1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0.05</v>
          </cell>
          <cell r="E635">
            <v>7.0000000000000007E-2</v>
          </cell>
          <cell r="F635">
            <v>0.06</v>
          </cell>
          <cell r="G635">
            <v>0.08</v>
          </cell>
          <cell r="H635">
            <v>0.06</v>
          </cell>
          <cell r="I635">
            <v>0.08</v>
          </cell>
          <cell r="J635">
            <v>7.0000000000000007E-2</v>
          </cell>
          <cell r="K635">
            <v>0</v>
          </cell>
          <cell r="L635">
            <v>7.0000000000000007E-2</v>
          </cell>
          <cell r="M635">
            <v>0</v>
          </cell>
          <cell r="N635">
            <v>0.08</v>
          </cell>
        </row>
        <row r="636">
          <cell r="C636">
            <v>37987</v>
          </cell>
          <cell r="D636">
            <v>0.05</v>
          </cell>
          <cell r="E636">
            <v>7.0000000000000007E-2</v>
          </cell>
          <cell r="F636">
            <v>0.06</v>
          </cell>
          <cell r="G636">
            <v>0.08</v>
          </cell>
          <cell r="H636">
            <v>0.06</v>
          </cell>
          <cell r="I636">
            <v>0.08</v>
          </cell>
          <cell r="J636">
            <v>7.0000000000000007E-2</v>
          </cell>
          <cell r="K636">
            <v>0</v>
          </cell>
          <cell r="L636">
            <v>7.0000000000000007E-2</v>
          </cell>
          <cell r="M636">
            <v>0</v>
          </cell>
          <cell r="N636">
            <v>0.08</v>
          </cell>
        </row>
        <row r="637">
          <cell r="C637">
            <v>38353</v>
          </cell>
          <cell r="D637">
            <v>0.05</v>
          </cell>
          <cell r="E637">
            <v>7.0000000000000007E-2</v>
          </cell>
          <cell r="F637">
            <v>0.06</v>
          </cell>
          <cell r="G637">
            <v>0.08</v>
          </cell>
          <cell r="H637">
            <v>0.06</v>
          </cell>
          <cell r="I637">
            <v>0.08</v>
          </cell>
          <cell r="J637">
            <v>7.0000000000000007E-2</v>
          </cell>
          <cell r="K637">
            <v>0</v>
          </cell>
          <cell r="L637">
            <v>7.0000000000000007E-2</v>
          </cell>
          <cell r="M637">
            <v>0</v>
          </cell>
          <cell r="N637">
            <v>0.08</v>
          </cell>
        </row>
        <row r="638">
          <cell r="C638">
            <v>38718</v>
          </cell>
          <cell r="D638">
            <v>0.05</v>
          </cell>
          <cell r="E638">
            <v>7.0000000000000007E-2</v>
          </cell>
          <cell r="F638">
            <v>0.06</v>
          </cell>
          <cell r="G638">
            <v>0.08</v>
          </cell>
          <cell r="H638">
            <v>0.06</v>
          </cell>
          <cell r="I638">
            <v>0.08</v>
          </cell>
          <cell r="J638">
            <v>7.0000000000000007E-2</v>
          </cell>
          <cell r="K638">
            <v>0</v>
          </cell>
          <cell r="L638">
            <v>7.0000000000000007E-2</v>
          </cell>
          <cell r="M638">
            <v>0</v>
          </cell>
          <cell r="N638">
            <v>0.08</v>
          </cell>
        </row>
        <row r="639">
          <cell r="C639">
            <v>39083</v>
          </cell>
          <cell r="D639">
            <v>0.05</v>
          </cell>
          <cell r="E639">
            <v>7.0000000000000007E-2</v>
          </cell>
          <cell r="F639">
            <v>0.06</v>
          </cell>
          <cell r="G639">
            <v>0.08</v>
          </cell>
          <cell r="H639">
            <v>0.06</v>
          </cell>
          <cell r="I639">
            <v>0.08</v>
          </cell>
          <cell r="J639">
            <v>7.0000000000000007E-2</v>
          </cell>
          <cell r="K639">
            <v>0</v>
          </cell>
          <cell r="L639">
            <v>7.0000000000000007E-2</v>
          </cell>
          <cell r="M639">
            <v>0</v>
          </cell>
          <cell r="N639">
            <v>0.08</v>
          </cell>
        </row>
        <row r="640">
          <cell r="C640">
            <v>39448</v>
          </cell>
          <cell r="D640">
            <v>0.05</v>
          </cell>
          <cell r="E640">
            <v>7.0000000000000007E-2</v>
          </cell>
          <cell r="F640">
            <v>0.06</v>
          </cell>
          <cell r="G640">
            <v>0.08</v>
          </cell>
          <cell r="H640">
            <v>0.06</v>
          </cell>
          <cell r="I640">
            <v>0.08</v>
          </cell>
          <cell r="J640">
            <v>7.0000000000000007E-2</v>
          </cell>
          <cell r="K640">
            <v>0</v>
          </cell>
          <cell r="L640">
            <v>7.0000000000000007E-2</v>
          </cell>
          <cell r="M640">
            <v>0</v>
          </cell>
          <cell r="N640">
            <v>0.08</v>
          </cell>
        </row>
        <row r="641">
          <cell r="C641">
            <v>39814</v>
          </cell>
          <cell r="D641">
            <v>0.05</v>
          </cell>
          <cell r="E641">
            <v>7.0000000000000007E-2</v>
          </cell>
          <cell r="F641">
            <v>0.06</v>
          </cell>
          <cell r="G641">
            <v>0.08</v>
          </cell>
          <cell r="H641">
            <v>0.06</v>
          </cell>
          <cell r="I641">
            <v>0.08</v>
          </cell>
          <cell r="J641">
            <v>7.0000000000000007E-2</v>
          </cell>
          <cell r="K641">
            <v>0</v>
          </cell>
          <cell r="L641">
            <v>7.0000000000000007E-2</v>
          </cell>
          <cell r="M641">
            <v>0</v>
          </cell>
          <cell r="N641">
            <v>0.08</v>
          </cell>
        </row>
        <row r="642">
          <cell r="C642">
            <v>40179</v>
          </cell>
          <cell r="D642">
            <v>0.05</v>
          </cell>
          <cell r="E642">
            <v>7.0000000000000007E-2</v>
          </cell>
          <cell r="F642">
            <v>0.06</v>
          </cell>
          <cell r="G642">
            <v>0.08</v>
          </cell>
          <cell r="H642">
            <v>0.06</v>
          </cell>
          <cell r="I642">
            <v>0.08</v>
          </cell>
          <cell r="J642">
            <v>7.0000000000000007E-2</v>
          </cell>
          <cell r="K642">
            <v>0</v>
          </cell>
          <cell r="L642">
            <v>7.0000000000000007E-2</v>
          </cell>
          <cell r="M642">
            <v>0</v>
          </cell>
          <cell r="N642">
            <v>0.08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0.06</v>
          </cell>
          <cell r="E649">
            <v>0.05</v>
          </cell>
          <cell r="F649">
            <v>0.06</v>
          </cell>
          <cell r="G649">
            <v>0.08</v>
          </cell>
          <cell r="H649">
            <v>0.06</v>
          </cell>
          <cell r="I649">
            <v>0.08</v>
          </cell>
          <cell r="J649">
            <v>7.0000000000000007E-2</v>
          </cell>
          <cell r="K649">
            <v>0</v>
          </cell>
          <cell r="L649">
            <v>7.0000000000000007E-2</v>
          </cell>
          <cell r="M649">
            <v>0</v>
          </cell>
          <cell r="N649">
            <v>0.08</v>
          </cell>
        </row>
        <row r="650">
          <cell r="C650">
            <v>37987</v>
          </cell>
          <cell r="D650">
            <v>0.06</v>
          </cell>
          <cell r="E650">
            <v>0.05</v>
          </cell>
          <cell r="F650">
            <v>0.06</v>
          </cell>
          <cell r="G650">
            <v>0.08</v>
          </cell>
          <cell r="H650">
            <v>0.06</v>
          </cell>
          <cell r="I650">
            <v>0.08</v>
          </cell>
          <cell r="J650">
            <v>7.0000000000000007E-2</v>
          </cell>
          <cell r="K650">
            <v>0</v>
          </cell>
          <cell r="L650">
            <v>7.0000000000000007E-2</v>
          </cell>
          <cell r="M650">
            <v>0</v>
          </cell>
          <cell r="N650">
            <v>0.08</v>
          </cell>
        </row>
        <row r="651">
          <cell r="C651">
            <v>38353</v>
          </cell>
          <cell r="D651">
            <v>0.06</v>
          </cell>
          <cell r="E651">
            <v>0.05</v>
          </cell>
          <cell r="F651">
            <v>0.06</v>
          </cell>
          <cell r="G651">
            <v>0.08</v>
          </cell>
          <cell r="H651">
            <v>0.06</v>
          </cell>
          <cell r="I651">
            <v>0.08</v>
          </cell>
          <cell r="J651">
            <v>7.0000000000000007E-2</v>
          </cell>
          <cell r="K651">
            <v>0</v>
          </cell>
          <cell r="L651">
            <v>7.0000000000000007E-2</v>
          </cell>
          <cell r="M651">
            <v>0</v>
          </cell>
          <cell r="N651">
            <v>0.08</v>
          </cell>
        </row>
        <row r="652">
          <cell r="C652">
            <v>38718</v>
          </cell>
          <cell r="D652">
            <v>0.06</v>
          </cell>
          <cell r="E652">
            <v>0.05</v>
          </cell>
          <cell r="F652">
            <v>0.06</v>
          </cell>
          <cell r="G652">
            <v>0.08</v>
          </cell>
          <cell r="H652">
            <v>0.06</v>
          </cell>
          <cell r="I652">
            <v>0.08</v>
          </cell>
          <cell r="J652">
            <v>7.0000000000000007E-2</v>
          </cell>
          <cell r="K652">
            <v>0</v>
          </cell>
          <cell r="L652">
            <v>7.0000000000000007E-2</v>
          </cell>
          <cell r="M652">
            <v>0</v>
          </cell>
          <cell r="N652">
            <v>0.08</v>
          </cell>
        </row>
        <row r="653">
          <cell r="C653">
            <v>39083</v>
          </cell>
          <cell r="D653">
            <v>0.06</v>
          </cell>
          <cell r="E653">
            <v>0.05</v>
          </cell>
          <cell r="F653">
            <v>0.06</v>
          </cell>
          <cell r="G653">
            <v>0.08</v>
          </cell>
          <cell r="H653">
            <v>0.06</v>
          </cell>
          <cell r="I653">
            <v>0.08</v>
          </cell>
          <cell r="J653">
            <v>7.0000000000000007E-2</v>
          </cell>
          <cell r="K653">
            <v>0</v>
          </cell>
          <cell r="L653">
            <v>7.0000000000000007E-2</v>
          </cell>
          <cell r="M653">
            <v>0</v>
          </cell>
          <cell r="N653">
            <v>0.08</v>
          </cell>
        </row>
        <row r="654">
          <cell r="C654">
            <v>39448</v>
          </cell>
          <cell r="D654">
            <v>0.06</v>
          </cell>
          <cell r="E654">
            <v>0.05</v>
          </cell>
          <cell r="F654">
            <v>0.06</v>
          </cell>
          <cell r="G654">
            <v>0.08</v>
          </cell>
          <cell r="H654">
            <v>0.06</v>
          </cell>
          <cell r="I654">
            <v>0.08</v>
          </cell>
          <cell r="J654">
            <v>7.0000000000000007E-2</v>
          </cell>
          <cell r="K654">
            <v>0</v>
          </cell>
          <cell r="L654">
            <v>7.0000000000000007E-2</v>
          </cell>
          <cell r="M654">
            <v>0</v>
          </cell>
          <cell r="N654">
            <v>0.08</v>
          </cell>
        </row>
        <row r="655">
          <cell r="C655">
            <v>39814</v>
          </cell>
          <cell r="D655">
            <v>0.06</v>
          </cell>
          <cell r="E655">
            <v>0.05</v>
          </cell>
          <cell r="F655">
            <v>0.06</v>
          </cell>
          <cell r="G655">
            <v>0.08</v>
          </cell>
          <cell r="H655">
            <v>0.06</v>
          </cell>
          <cell r="I655">
            <v>0.08</v>
          </cell>
          <cell r="J655">
            <v>7.0000000000000007E-2</v>
          </cell>
          <cell r="K655">
            <v>0</v>
          </cell>
          <cell r="L655">
            <v>7.0000000000000007E-2</v>
          </cell>
          <cell r="M655">
            <v>0</v>
          </cell>
          <cell r="N655">
            <v>0.08</v>
          </cell>
        </row>
        <row r="656">
          <cell r="C656">
            <v>40179</v>
          </cell>
          <cell r="D656">
            <v>0.06</v>
          </cell>
          <cell r="E656">
            <v>0.05</v>
          </cell>
          <cell r="F656">
            <v>0.06</v>
          </cell>
          <cell r="G656">
            <v>0.08</v>
          </cell>
          <cell r="H656">
            <v>0.06</v>
          </cell>
          <cell r="I656">
            <v>0.08</v>
          </cell>
          <cell r="J656">
            <v>7.0000000000000007E-2</v>
          </cell>
          <cell r="K656">
            <v>0</v>
          </cell>
          <cell r="L656">
            <v>7.0000000000000007E-2</v>
          </cell>
          <cell r="M656">
            <v>0</v>
          </cell>
          <cell r="N656">
            <v>0.08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0.06</v>
          </cell>
          <cell r="E663">
            <v>7.0000000000000007E-2</v>
          </cell>
          <cell r="F663">
            <v>0.05</v>
          </cell>
          <cell r="G663">
            <v>0.08</v>
          </cell>
          <cell r="H663">
            <v>0.06</v>
          </cell>
          <cell r="I663">
            <v>0.08</v>
          </cell>
          <cell r="J663">
            <v>7.0000000000000007E-2</v>
          </cell>
          <cell r="K663">
            <v>0</v>
          </cell>
          <cell r="L663">
            <v>7.0000000000000007E-2</v>
          </cell>
          <cell r="M663">
            <v>0</v>
          </cell>
          <cell r="N663">
            <v>0.08</v>
          </cell>
        </row>
        <row r="664">
          <cell r="C664">
            <v>37987</v>
          </cell>
          <cell r="D664">
            <v>0.06</v>
          </cell>
          <cell r="E664">
            <v>7.0000000000000007E-2</v>
          </cell>
          <cell r="F664">
            <v>0.05</v>
          </cell>
          <cell r="G664">
            <v>0.08</v>
          </cell>
          <cell r="H664">
            <v>0.06</v>
          </cell>
          <cell r="I664">
            <v>0.08</v>
          </cell>
          <cell r="J664">
            <v>7.0000000000000007E-2</v>
          </cell>
          <cell r="K664">
            <v>0</v>
          </cell>
          <cell r="L664">
            <v>7.0000000000000007E-2</v>
          </cell>
          <cell r="M664">
            <v>0</v>
          </cell>
          <cell r="N664">
            <v>0.08</v>
          </cell>
        </row>
        <row r="665">
          <cell r="C665">
            <v>38353</v>
          </cell>
          <cell r="D665">
            <v>0.06</v>
          </cell>
          <cell r="E665">
            <v>7.0000000000000007E-2</v>
          </cell>
          <cell r="F665">
            <v>0.05</v>
          </cell>
          <cell r="G665">
            <v>0.08</v>
          </cell>
          <cell r="H665">
            <v>0.06</v>
          </cell>
          <cell r="I665">
            <v>0.08</v>
          </cell>
          <cell r="J665">
            <v>7.0000000000000007E-2</v>
          </cell>
          <cell r="K665">
            <v>0</v>
          </cell>
          <cell r="L665">
            <v>7.0000000000000007E-2</v>
          </cell>
          <cell r="M665">
            <v>0</v>
          </cell>
          <cell r="N665">
            <v>0.08</v>
          </cell>
        </row>
        <row r="666">
          <cell r="C666">
            <v>38718</v>
          </cell>
          <cell r="D666">
            <v>0.06</v>
          </cell>
          <cell r="E666">
            <v>7.0000000000000007E-2</v>
          </cell>
          <cell r="F666">
            <v>0.05</v>
          </cell>
          <cell r="G666">
            <v>0.08</v>
          </cell>
          <cell r="H666">
            <v>0.06</v>
          </cell>
          <cell r="I666">
            <v>0.08</v>
          </cell>
          <cell r="J666">
            <v>7.0000000000000007E-2</v>
          </cell>
          <cell r="K666">
            <v>0</v>
          </cell>
          <cell r="L666">
            <v>7.0000000000000007E-2</v>
          </cell>
          <cell r="M666">
            <v>0</v>
          </cell>
          <cell r="N666">
            <v>0.08</v>
          </cell>
        </row>
        <row r="667">
          <cell r="C667">
            <v>39083</v>
          </cell>
          <cell r="D667">
            <v>0.06</v>
          </cell>
          <cell r="E667">
            <v>7.0000000000000007E-2</v>
          </cell>
          <cell r="F667">
            <v>0.05</v>
          </cell>
          <cell r="G667">
            <v>0.08</v>
          </cell>
          <cell r="H667">
            <v>0.06</v>
          </cell>
          <cell r="I667">
            <v>0.08</v>
          </cell>
          <cell r="J667">
            <v>7.0000000000000007E-2</v>
          </cell>
          <cell r="K667">
            <v>0</v>
          </cell>
          <cell r="L667">
            <v>7.0000000000000007E-2</v>
          </cell>
          <cell r="M667">
            <v>0</v>
          </cell>
          <cell r="N667">
            <v>0.08</v>
          </cell>
        </row>
        <row r="668">
          <cell r="C668">
            <v>39448</v>
          </cell>
          <cell r="D668">
            <v>0.06</v>
          </cell>
          <cell r="E668">
            <v>7.0000000000000007E-2</v>
          </cell>
          <cell r="F668">
            <v>0.05</v>
          </cell>
          <cell r="G668">
            <v>0.08</v>
          </cell>
          <cell r="H668">
            <v>0.06</v>
          </cell>
          <cell r="I668">
            <v>0.08</v>
          </cell>
          <cell r="J668">
            <v>7.0000000000000007E-2</v>
          </cell>
          <cell r="K668">
            <v>0</v>
          </cell>
          <cell r="L668">
            <v>7.0000000000000007E-2</v>
          </cell>
          <cell r="M668">
            <v>0</v>
          </cell>
          <cell r="N668">
            <v>0.08</v>
          </cell>
        </row>
        <row r="669">
          <cell r="C669">
            <v>39814</v>
          </cell>
          <cell r="D669">
            <v>0.06</v>
          </cell>
          <cell r="E669">
            <v>7.0000000000000007E-2</v>
          </cell>
          <cell r="F669">
            <v>0.05</v>
          </cell>
          <cell r="G669">
            <v>0.08</v>
          </cell>
          <cell r="H669">
            <v>0.06</v>
          </cell>
          <cell r="I669">
            <v>0.08</v>
          </cell>
          <cell r="J669">
            <v>7.0000000000000007E-2</v>
          </cell>
          <cell r="K669">
            <v>0</v>
          </cell>
          <cell r="L669">
            <v>7.0000000000000007E-2</v>
          </cell>
          <cell r="M669">
            <v>0</v>
          </cell>
          <cell r="N669">
            <v>0.08</v>
          </cell>
        </row>
        <row r="670">
          <cell r="C670">
            <v>40179</v>
          </cell>
          <cell r="D670">
            <v>0.06</v>
          </cell>
          <cell r="E670">
            <v>7.0000000000000007E-2</v>
          </cell>
          <cell r="F670">
            <v>0.05</v>
          </cell>
          <cell r="G670">
            <v>0.08</v>
          </cell>
          <cell r="H670">
            <v>0.06</v>
          </cell>
          <cell r="I670">
            <v>0.08</v>
          </cell>
          <cell r="J670">
            <v>7.0000000000000007E-2</v>
          </cell>
          <cell r="K670">
            <v>0</v>
          </cell>
          <cell r="L670">
            <v>7.0000000000000007E-2</v>
          </cell>
          <cell r="M670">
            <v>0</v>
          </cell>
          <cell r="N670">
            <v>0.08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0.06</v>
          </cell>
          <cell r="E677">
            <v>7.0000000000000007E-2</v>
          </cell>
          <cell r="F677">
            <v>0.06</v>
          </cell>
          <cell r="G677">
            <v>0.05</v>
          </cell>
          <cell r="H677">
            <v>0.06</v>
          </cell>
          <cell r="I677">
            <v>0.08</v>
          </cell>
          <cell r="J677">
            <v>7.0000000000000007E-2</v>
          </cell>
          <cell r="K677">
            <v>0</v>
          </cell>
          <cell r="L677">
            <v>7.0000000000000007E-2</v>
          </cell>
          <cell r="M677">
            <v>0</v>
          </cell>
          <cell r="N677">
            <v>0.08</v>
          </cell>
        </row>
        <row r="678">
          <cell r="C678">
            <v>37987</v>
          </cell>
          <cell r="D678">
            <v>0.06</v>
          </cell>
          <cell r="E678">
            <v>7.0000000000000007E-2</v>
          </cell>
          <cell r="F678">
            <v>0.06</v>
          </cell>
          <cell r="G678">
            <v>0.05</v>
          </cell>
          <cell r="H678">
            <v>0.06</v>
          </cell>
          <cell r="I678">
            <v>0.08</v>
          </cell>
          <cell r="J678">
            <v>7.0000000000000007E-2</v>
          </cell>
          <cell r="K678">
            <v>0</v>
          </cell>
          <cell r="L678">
            <v>7.0000000000000007E-2</v>
          </cell>
          <cell r="M678">
            <v>0</v>
          </cell>
          <cell r="N678">
            <v>0.08</v>
          </cell>
        </row>
        <row r="679">
          <cell r="C679">
            <v>38353</v>
          </cell>
          <cell r="D679">
            <v>0.06</v>
          </cell>
          <cell r="E679">
            <v>7.0000000000000007E-2</v>
          </cell>
          <cell r="F679">
            <v>0.06</v>
          </cell>
          <cell r="G679">
            <v>0.05</v>
          </cell>
          <cell r="H679">
            <v>0.06</v>
          </cell>
          <cell r="I679">
            <v>0.08</v>
          </cell>
          <cell r="J679">
            <v>7.0000000000000007E-2</v>
          </cell>
          <cell r="K679">
            <v>0</v>
          </cell>
          <cell r="L679">
            <v>7.0000000000000007E-2</v>
          </cell>
          <cell r="M679">
            <v>0</v>
          </cell>
          <cell r="N679">
            <v>0.08</v>
          </cell>
        </row>
        <row r="680">
          <cell r="C680">
            <v>38718</v>
          </cell>
          <cell r="D680">
            <v>0.06</v>
          </cell>
          <cell r="E680">
            <v>7.0000000000000007E-2</v>
          </cell>
          <cell r="F680">
            <v>0.06</v>
          </cell>
          <cell r="G680">
            <v>0.05</v>
          </cell>
          <cell r="H680">
            <v>0.06</v>
          </cell>
          <cell r="I680">
            <v>0.08</v>
          </cell>
          <cell r="J680">
            <v>7.0000000000000007E-2</v>
          </cell>
          <cell r="K680">
            <v>0</v>
          </cell>
          <cell r="L680">
            <v>7.0000000000000007E-2</v>
          </cell>
          <cell r="M680">
            <v>0</v>
          </cell>
          <cell r="N680">
            <v>0.08</v>
          </cell>
        </row>
        <row r="681">
          <cell r="C681">
            <v>39083</v>
          </cell>
          <cell r="D681">
            <v>0.06</v>
          </cell>
          <cell r="E681">
            <v>7.0000000000000007E-2</v>
          </cell>
          <cell r="F681">
            <v>0.06</v>
          </cell>
          <cell r="G681">
            <v>0.05</v>
          </cell>
          <cell r="H681">
            <v>0.06</v>
          </cell>
          <cell r="I681">
            <v>0.08</v>
          </cell>
          <cell r="J681">
            <v>7.0000000000000007E-2</v>
          </cell>
          <cell r="K681">
            <v>0</v>
          </cell>
          <cell r="L681">
            <v>7.0000000000000007E-2</v>
          </cell>
          <cell r="M681">
            <v>0</v>
          </cell>
          <cell r="N681">
            <v>0.08</v>
          </cell>
        </row>
        <row r="682">
          <cell r="C682">
            <v>39448</v>
          </cell>
          <cell r="D682">
            <v>0.06</v>
          </cell>
          <cell r="E682">
            <v>7.0000000000000007E-2</v>
          </cell>
          <cell r="F682">
            <v>0.06</v>
          </cell>
          <cell r="G682">
            <v>0.05</v>
          </cell>
          <cell r="H682">
            <v>0.06</v>
          </cell>
          <cell r="I682">
            <v>0.08</v>
          </cell>
          <cell r="J682">
            <v>7.0000000000000007E-2</v>
          </cell>
          <cell r="K682">
            <v>0</v>
          </cell>
          <cell r="L682">
            <v>7.0000000000000007E-2</v>
          </cell>
          <cell r="M682">
            <v>0</v>
          </cell>
          <cell r="N682">
            <v>0.08</v>
          </cell>
        </row>
        <row r="683">
          <cell r="C683">
            <v>39814</v>
          </cell>
          <cell r="D683">
            <v>0.06</v>
          </cell>
          <cell r="E683">
            <v>7.0000000000000007E-2</v>
          </cell>
          <cell r="F683">
            <v>0.06</v>
          </cell>
          <cell r="G683">
            <v>0.05</v>
          </cell>
          <cell r="H683">
            <v>0.06</v>
          </cell>
          <cell r="I683">
            <v>0.08</v>
          </cell>
          <cell r="J683">
            <v>7.0000000000000007E-2</v>
          </cell>
          <cell r="K683">
            <v>0</v>
          </cell>
          <cell r="L683">
            <v>7.0000000000000007E-2</v>
          </cell>
          <cell r="M683">
            <v>0</v>
          </cell>
          <cell r="N683">
            <v>0.08</v>
          </cell>
        </row>
        <row r="684">
          <cell r="C684">
            <v>40179</v>
          </cell>
          <cell r="D684">
            <v>0.06</v>
          </cell>
          <cell r="E684">
            <v>7.0000000000000007E-2</v>
          </cell>
          <cell r="F684">
            <v>0.06</v>
          </cell>
          <cell r="G684">
            <v>0.05</v>
          </cell>
          <cell r="H684">
            <v>0.06</v>
          </cell>
          <cell r="I684">
            <v>0.08</v>
          </cell>
          <cell r="J684">
            <v>7.0000000000000007E-2</v>
          </cell>
          <cell r="K684">
            <v>0</v>
          </cell>
          <cell r="L684">
            <v>7.0000000000000007E-2</v>
          </cell>
          <cell r="M684">
            <v>0</v>
          </cell>
          <cell r="N684">
            <v>0.08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0.06</v>
          </cell>
          <cell r="E691">
            <v>7.0000000000000007E-2</v>
          </cell>
          <cell r="F691">
            <v>0.06</v>
          </cell>
          <cell r="G691">
            <v>0.08</v>
          </cell>
          <cell r="H691">
            <v>0.05</v>
          </cell>
          <cell r="I691">
            <v>0.08</v>
          </cell>
          <cell r="J691">
            <v>7.0000000000000007E-2</v>
          </cell>
          <cell r="K691">
            <v>0</v>
          </cell>
          <cell r="L691">
            <v>7.0000000000000007E-2</v>
          </cell>
          <cell r="M691">
            <v>0</v>
          </cell>
          <cell r="N691">
            <v>0.08</v>
          </cell>
        </row>
        <row r="692">
          <cell r="C692">
            <v>37987</v>
          </cell>
          <cell r="D692">
            <v>0.06</v>
          </cell>
          <cell r="E692">
            <v>7.0000000000000007E-2</v>
          </cell>
          <cell r="F692">
            <v>0.06</v>
          </cell>
          <cell r="G692">
            <v>0.08</v>
          </cell>
          <cell r="H692">
            <v>0.05</v>
          </cell>
          <cell r="I692">
            <v>0.08</v>
          </cell>
          <cell r="J692">
            <v>7.0000000000000007E-2</v>
          </cell>
          <cell r="K692">
            <v>0</v>
          </cell>
          <cell r="L692">
            <v>7.0000000000000007E-2</v>
          </cell>
          <cell r="M692">
            <v>0</v>
          </cell>
          <cell r="N692">
            <v>0.08</v>
          </cell>
        </row>
        <row r="693">
          <cell r="C693">
            <v>38353</v>
          </cell>
          <cell r="D693">
            <v>0.06</v>
          </cell>
          <cell r="E693">
            <v>7.0000000000000007E-2</v>
          </cell>
          <cell r="F693">
            <v>0.06</v>
          </cell>
          <cell r="G693">
            <v>0.08</v>
          </cell>
          <cell r="H693">
            <v>0.05</v>
          </cell>
          <cell r="I693">
            <v>0.08</v>
          </cell>
          <cell r="J693">
            <v>7.0000000000000007E-2</v>
          </cell>
          <cell r="K693">
            <v>0</v>
          </cell>
          <cell r="L693">
            <v>7.0000000000000007E-2</v>
          </cell>
          <cell r="M693">
            <v>0</v>
          </cell>
          <cell r="N693">
            <v>0.08</v>
          </cell>
        </row>
        <row r="694">
          <cell r="C694">
            <v>38718</v>
          </cell>
          <cell r="D694">
            <v>0.06</v>
          </cell>
          <cell r="E694">
            <v>7.0000000000000007E-2</v>
          </cell>
          <cell r="F694">
            <v>0.06</v>
          </cell>
          <cell r="G694">
            <v>0.08</v>
          </cell>
          <cell r="H694">
            <v>0.05</v>
          </cell>
          <cell r="I694">
            <v>0.08</v>
          </cell>
          <cell r="J694">
            <v>7.0000000000000007E-2</v>
          </cell>
          <cell r="K694">
            <v>0</v>
          </cell>
          <cell r="L694">
            <v>7.0000000000000007E-2</v>
          </cell>
          <cell r="M694">
            <v>0</v>
          </cell>
          <cell r="N694">
            <v>0.08</v>
          </cell>
        </row>
        <row r="695">
          <cell r="C695">
            <v>39083</v>
          </cell>
          <cell r="D695">
            <v>0.06</v>
          </cell>
          <cell r="E695">
            <v>7.0000000000000007E-2</v>
          </cell>
          <cell r="F695">
            <v>0.06</v>
          </cell>
          <cell r="G695">
            <v>0.08</v>
          </cell>
          <cell r="H695">
            <v>0.05</v>
          </cell>
          <cell r="I695">
            <v>0.08</v>
          </cell>
          <cell r="J695">
            <v>7.0000000000000007E-2</v>
          </cell>
          <cell r="K695">
            <v>0</v>
          </cell>
          <cell r="L695">
            <v>7.0000000000000007E-2</v>
          </cell>
          <cell r="M695">
            <v>0</v>
          </cell>
          <cell r="N695">
            <v>0.08</v>
          </cell>
        </row>
        <row r="696">
          <cell r="C696">
            <v>39448</v>
          </cell>
          <cell r="D696">
            <v>0.06</v>
          </cell>
          <cell r="E696">
            <v>7.0000000000000007E-2</v>
          </cell>
          <cell r="F696">
            <v>0.06</v>
          </cell>
          <cell r="G696">
            <v>0.08</v>
          </cell>
          <cell r="H696">
            <v>0.05</v>
          </cell>
          <cell r="I696">
            <v>0.08</v>
          </cell>
          <cell r="J696">
            <v>7.0000000000000007E-2</v>
          </cell>
          <cell r="K696">
            <v>0</v>
          </cell>
          <cell r="L696">
            <v>7.0000000000000007E-2</v>
          </cell>
          <cell r="M696">
            <v>0</v>
          </cell>
          <cell r="N696">
            <v>0.08</v>
          </cell>
        </row>
        <row r="697">
          <cell r="C697">
            <v>39814</v>
          </cell>
          <cell r="D697">
            <v>0.06</v>
          </cell>
          <cell r="E697">
            <v>7.0000000000000007E-2</v>
          </cell>
          <cell r="F697">
            <v>0.06</v>
          </cell>
          <cell r="G697">
            <v>0.08</v>
          </cell>
          <cell r="H697">
            <v>0.05</v>
          </cell>
          <cell r="I697">
            <v>0.08</v>
          </cell>
          <cell r="J697">
            <v>7.0000000000000007E-2</v>
          </cell>
          <cell r="K697">
            <v>0</v>
          </cell>
          <cell r="L697">
            <v>7.0000000000000007E-2</v>
          </cell>
          <cell r="M697">
            <v>0</v>
          </cell>
          <cell r="N697">
            <v>0.08</v>
          </cell>
        </row>
        <row r="698">
          <cell r="C698">
            <v>40179</v>
          </cell>
          <cell r="D698">
            <v>0.06</v>
          </cell>
          <cell r="E698">
            <v>7.0000000000000007E-2</v>
          </cell>
          <cell r="F698">
            <v>0.06</v>
          </cell>
          <cell r="G698">
            <v>0.08</v>
          </cell>
          <cell r="H698">
            <v>0.05</v>
          </cell>
          <cell r="I698">
            <v>0.08</v>
          </cell>
          <cell r="J698">
            <v>7.0000000000000007E-2</v>
          </cell>
          <cell r="K698">
            <v>0</v>
          </cell>
          <cell r="L698">
            <v>7.0000000000000007E-2</v>
          </cell>
          <cell r="M698">
            <v>0</v>
          </cell>
          <cell r="N698">
            <v>0.08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0.08</v>
          </cell>
          <cell r="E705">
            <v>0.08</v>
          </cell>
          <cell r="F705">
            <v>0.08</v>
          </cell>
          <cell r="G705">
            <v>0.08</v>
          </cell>
          <cell r="H705">
            <v>0.08</v>
          </cell>
          <cell r="I705">
            <v>0.06</v>
          </cell>
          <cell r="J705">
            <v>0.08</v>
          </cell>
          <cell r="K705">
            <v>0.08</v>
          </cell>
          <cell r="L705">
            <v>0.08</v>
          </cell>
          <cell r="M705">
            <v>0</v>
          </cell>
          <cell r="N705">
            <v>0.08</v>
          </cell>
        </row>
        <row r="706">
          <cell r="C706">
            <v>37987</v>
          </cell>
          <cell r="D706">
            <v>0.08</v>
          </cell>
          <cell r="E706">
            <v>0.08</v>
          </cell>
          <cell r="F706">
            <v>0.08</v>
          </cell>
          <cell r="G706">
            <v>0.08</v>
          </cell>
          <cell r="H706">
            <v>0.08</v>
          </cell>
          <cell r="I706">
            <v>0.06</v>
          </cell>
          <cell r="J706">
            <v>0.08</v>
          </cell>
          <cell r="K706">
            <v>0.08</v>
          </cell>
          <cell r="L706">
            <v>0.08</v>
          </cell>
          <cell r="M706">
            <v>0</v>
          </cell>
          <cell r="N706">
            <v>0.08</v>
          </cell>
        </row>
        <row r="707">
          <cell r="C707">
            <v>38353</v>
          </cell>
          <cell r="D707">
            <v>0.08</v>
          </cell>
          <cell r="E707">
            <v>0.08</v>
          </cell>
          <cell r="F707">
            <v>0.08</v>
          </cell>
          <cell r="G707">
            <v>0.08</v>
          </cell>
          <cell r="H707">
            <v>0.08</v>
          </cell>
          <cell r="I707">
            <v>0.06</v>
          </cell>
          <cell r="J707">
            <v>0.08</v>
          </cell>
          <cell r="K707">
            <v>0.08</v>
          </cell>
          <cell r="L707">
            <v>0.08</v>
          </cell>
          <cell r="M707">
            <v>0</v>
          </cell>
          <cell r="N707">
            <v>0.08</v>
          </cell>
        </row>
        <row r="708">
          <cell r="C708">
            <v>38718</v>
          </cell>
          <cell r="D708">
            <v>0.08</v>
          </cell>
          <cell r="E708">
            <v>0.08</v>
          </cell>
          <cell r="F708">
            <v>0.08</v>
          </cell>
          <cell r="G708">
            <v>0.08</v>
          </cell>
          <cell r="H708">
            <v>0.08</v>
          </cell>
          <cell r="I708">
            <v>0.06</v>
          </cell>
          <cell r="J708">
            <v>0.08</v>
          </cell>
          <cell r="K708">
            <v>0.08</v>
          </cell>
          <cell r="L708">
            <v>0.08</v>
          </cell>
          <cell r="M708">
            <v>0</v>
          </cell>
          <cell r="N708">
            <v>0.08</v>
          </cell>
        </row>
        <row r="709">
          <cell r="C709">
            <v>39083</v>
          </cell>
          <cell r="D709">
            <v>0.08</v>
          </cell>
          <cell r="E709">
            <v>0.08</v>
          </cell>
          <cell r="F709">
            <v>0.08</v>
          </cell>
          <cell r="G709">
            <v>0.08</v>
          </cell>
          <cell r="H709">
            <v>0.08</v>
          </cell>
          <cell r="I709">
            <v>0.06</v>
          </cell>
          <cell r="J709">
            <v>0.08</v>
          </cell>
          <cell r="K709">
            <v>0.08</v>
          </cell>
          <cell r="L709">
            <v>0.08</v>
          </cell>
          <cell r="M709">
            <v>0</v>
          </cell>
          <cell r="N709">
            <v>0.08</v>
          </cell>
        </row>
        <row r="710">
          <cell r="C710">
            <v>39448</v>
          </cell>
          <cell r="D710">
            <v>0.08</v>
          </cell>
          <cell r="E710">
            <v>0.08</v>
          </cell>
          <cell r="F710">
            <v>0.08</v>
          </cell>
          <cell r="G710">
            <v>0.08</v>
          </cell>
          <cell r="H710">
            <v>0.08</v>
          </cell>
          <cell r="I710">
            <v>0.06</v>
          </cell>
          <cell r="J710">
            <v>0.08</v>
          </cell>
          <cell r="K710">
            <v>0.08</v>
          </cell>
          <cell r="L710">
            <v>0.08</v>
          </cell>
          <cell r="M710">
            <v>0</v>
          </cell>
          <cell r="N710">
            <v>0.08</v>
          </cell>
        </row>
        <row r="711">
          <cell r="C711">
            <v>39814</v>
          </cell>
          <cell r="D711">
            <v>0.08</v>
          </cell>
          <cell r="E711">
            <v>0.08</v>
          </cell>
          <cell r="F711">
            <v>0.08</v>
          </cell>
          <cell r="G711">
            <v>0.08</v>
          </cell>
          <cell r="H711">
            <v>0.08</v>
          </cell>
          <cell r="I711">
            <v>0.06</v>
          </cell>
          <cell r="J711">
            <v>0.08</v>
          </cell>
          <cell r="K711">
            <v>0.08</v>
          </cell>
          <cell r="L711">
            <v>0.08</v>
          </cell>
          <cell r="M711">
            <v>0</v>
          </cell>
          <cell r="N711">
            <v>0.08</v>
          </cell>
        </row>
        <row r="712">
          <cell r="C712">
            <v>40179</v>
          </cell>
          <cell r="D712">
            <v>0.08</v>
          </cell>
          <cell r="E712">
            <v>0.08</v>
          </cell>
          <cell r="F712">
            <v>0.08</v>
          </cell>
          <cell r="G712">
            <v>0.08</v>
          </cell>
          <cell r="H712">
            <v>0.08</v>
          </cell>
          <cell r="I712">
            <v>0.06</v>
          </cell>
          <cell r="J712">
            <v>0.08</v>
          </cell>
          <cell r="K712">
            <v>0.08</v>
          </cell>
          <cell r="L712">
            <v>0.08</v>
          </cell>
          <cell r="M712">
            <v>0</v>
          </cell>
          <cell r="N712">
            <v>0.08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0.08</v>
          </cell>
          <cell r="E719">
            <v>0.08</v>
          </cell>
          <cell r="F719">
            <v>0.08</v>
          </cell>
          <cell r="G719">
            <v>0.08</v>
          </cell>
          <cell r="H719">
            <v>0.08</v>
          </cell>
          <cell r="I719">
            <v>0.08</v>
          </cell>
          <cell r="J719">
            <v>0.06</v>
          </cell>
          <cell r="K719">
            <v>0.08</v>
          </cell>
          <cell r="L719">
            <v>0.08</v>
          </cell>
          <cell r="M719">
            <v>0</v>
          </cell>
          <cell r="N719">
            <v>0.08</v>
          </cell>
        </row>
        <row r="720">
          <cell r="C720">
            <v>37987</v>
          </cell>
          <cell r="D720">
            <v>0.08</v>
          </cell>
          <cell r="E720">
            <v>0.08</v>
          </cell>
          <cell r="F720">
            <v>0.08</v>
          </cell>
          <cell r="G720">
            <v>0.08</v>
          </cell>
          <cell r="H720">
            <v>0.08</v>
          </cell>
          <cell r="I720">
            <v>0.08</v>
          </cell>
          <cell r="J720">
            <v>0.06</v>
          </cell>
          <cell r="K720">
            <v>0.08</v>
          </cell>
          <cell r="L720">
            <v>0.08</v>
          </cell>
          <cell r="M720">
            <v>0</v>
          </cell>
          <cell r="N720">
            <v>0.08</v>
          </cell>
        </row>
        <row r="721">
          <cell r="C721">
            <v>38353</v>
          </cell>
          <cell r="D721">
            <v>0.08</v>
          </cell>
          <cell r="E721">
            <v>0.08</v>
          </cell>
          <cell r="F721">
            <v>0.08</v>
          </cell>
          <cell r="G721">
            <v>0.08</v>
          </cell>
          <cell r="H721">
            <v>0.08</v>
          </cell>
          <cell r="I721">
            <v>0.08</v>
          </cell>
          <cell r="J721">
            <v>0.06</v>
          </cell>
          <cell r="K721">
            <v>0.08</v>
          </cell>
          <cell r="L721">
            <v>0.08</v>
          </cell>
          <cell r="M721">
            <v>0</v>
          </cell>
          <cell r="N721">
            <v>0.08</v>
          </cell>
        </row>
        <row r="722">
          <cell r="C722">
            <v>38718</v>
          </cell>
          <cell r="D722">
            <v>0.08</v>
          </cell>
          <cell r="E722">
            <v>0.08</v>
          </cell>
          <cell r="F722">
            <v>0.08</v>
          </cell>
          <cell r="G722">
            <v>0.08</v>
          </cell>
          <cell r="H722">
            <v>0.08</v>
          </cell>
          <cell r="I722">
            <v>0.08</v>
          </cell>
          <cell r="J722">
            <v>0.06</v>
          </cell>
          <cell r="K722">
            <v>0.08</v>
          </cell>
          <cell r="L722">
            <v>0.08</v>
          </cell>
          <cell r="M722">
            <v>0</v>
          </cell>
          <cell r="N722">
            <v>0.08</v>
          </cell>
        </row>
        <row r="723">
          <cell r="C723">
            <v>39083</v>
          </cell>
          <cell r="D723">
            <v>0.08</v>
          </cell>
          <cell r="E723">
            <v>0.08</v>
          </cell>
          <cell r="F723">
            <v>0.08</v>
          </cell>
          <cell r="G723">
            <v>0.08</v>
          </cell>
          <cell r="H723">
            <v>0.08</v>
          </cell>
          <cell r="I723">
            <v>0.08</v>
          </cell>
          <cell r="J723">
            <v>0.06</v>
          </cell>
          <cell r="K723">
            <v>0.08</v>
          </cell>
          <cell r="L723">
            <v>0.08</v>
          </cell>
          <cell r="M723">
            <v>0</v>
          </cell>
          <cell r="N723">
            <v>0.08</v>
          </cell>
        </row>
        <row r="724">
          <cell r="C724">
            <v>39448</v>
          </cell>
          <cell r="D724">
            <v>0.08</v>
          </cell>
          <cell r="E724">
            <v>0.08</v>
          </cell>
          <cell r="F724">
            <v>0.08</v>
          </cell>
          <cell r="G724">
            <v>0.08</v>
          </cell>
          <cell r="H724">
            <v>0.08</v>
          </cell>
          <cell r="I724">
            <v>0.08</v>
          </cell>
          <cell r="J724">
            <v>0.06</v>
          </cell>
          <cell r="K724">
            <v>0.08</v>
          </cell>
          <cell r="L724">
            <v>0.08</v>
          </cell>
          <cell r="M724">
            <v>0</v>
          </cell>
          <cell r="N724">
            <v>0.08</v>
          </cell>
        </row>
        <row r="725">
          <cell r="C725">
            <v>39814</v>
          </cell>
          <cell r="D725">
            <v>0.08</v>
          </cell>
          <cell r="E725">
            <v>0.08</v>
          </cell>
          <cell r="F725">
            <v>0.08</v>
          </cell>
          <cell r="G725">
            <v>0.08</v>
          </cell>
          <cell r="H725">
            <v>0.08</v>
          </cell>
          <cell r="I725">
            <v>0.08</v>
          </cell>
          <cell r="J725">
            <v>0.06</v>
          </cell>
          <cell r="K725">
            <v>0.08</v>
          </cell>
          <cell r="L725">
            <v>0.08</v>
          </cell>
          <cell r="M725">
            <v>0</v>
          </cell>
          <cell r="N725">
            <v>0.08</v>
          </cell>
        </row>
        <row r="726">
          <cell r="C726">
            <v>40179</v>
          </cell>
          <cell r="D726">
            <v>0.08</v>
          </cell>
          <cell r="E726">
            <v>0.08</v>
          </cell>
          <cell r="F726">
            <v>0.08</v>
          </cell>
          <cell r="G726">
            <v>0.08</v>
          </cell>
          <cell r="H726">
            <v>0.08</v>
          </cell>
          <cell r="I726">
            <v>0.08</v>
          </cell>
          <cell r="J726">
            <v>0.06</v>
          </cell>
          <cell r="K726">
            <v>0.08</v>
          </cell>
          <cell r="L726">
            <v>0.08</v>
          </cell>
          <cell r="M726">
            <v>0</v>
          </cell>
          <cell r="N726">
            <v>0.08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0.08</v>
          </cell>
          <cell r="E733">
            <v>0.08</v>
          </cell>
          <cell r="F733">
            <v>0.08</v>
          </cell>
          <cell r="G733">
            <v>0.08</v>
          </cell>
          <cell r="H733">
            <v>0.08</v>
          </cell>
          <cell r="I733">
            <v>0.08</v>
          </cell>
          <cell r="J733">
            <v>0.08</v>
          </cell>
          <cell r="K733">
            <v>0.06</v>
          </cell>
          <cell r="L733">
            <v>0.08</v>
          </cell>
          <cell r="M733">
            <v>0</v>
          </cell>
          <cell r="N733">
            <v>0.08</v>
          </cell>
        </row>
        <row r="734">
          <cell r="C734">
            <v>37987</v>
          </cell>
          <cell r="D734">
            <v>0.08</v>
          </cell>
          <cell r="E734">
            <v>0.08</v>
          </cell>
          <cell r="F734">
            <v>0.08</v>
          </cell>
          <cell r="G734">
            <v>0.08</v>
          </cell>
          <cell r="H734">
            <v>0.08</v>
          </cell>
          <cell r="I734">
            <v>0.08</v>
          </cell>
          <cell r="J734">
            <v>0.08</v>
          </cell>
          <cell r="K734">
            <v>0.06</v>
          </cell>
          <cell r="L734">
            <v>0.08</v>
          </cell>
          <cell r="M734">
            <v>0</v>
          </cell>
          <cell r="N734">
            <v>0.08</v>
          </cell>
        </row>
        <row r="735">
          <cell r="C735">
            <v>38353</v>
          </cell>
          <cell r="D735">
            <v>0.08</v>
          </cell>
          <cell r="E735">
            <v>0.08</v>
          </cell>
          <cell r="F735">
            <v>0.08</v>
          </cell>
          <cell r="G735">
            <v>0.08</v>
          </cell>
          <cell r="H735">
            <v>0.08</v>
          </cell>
          <cell r="I735">
            <v>0.08</v>
          </cell>
          <cell r="J735">
            <v>0.08</v>
          </cell>
          <cell r="K735">
            <v>0.06</v>
          </cell>
          <cell r="L735">
            <v>0.08</v>
          </cell>
          <cell r="M735">
            <v>0</v>
          </cell>
          <cell r="N735">
            <v>0.08</v>
          </cell>
        </row>
        <row r="736">
          <cell r="C736">
            <v>38718</v>
          </cell>
          <cell r="D736">
            <v>0.08</v>
          </cell>
          <cell r="E736">
            <v>0.08</v>
          </cell>
          <cell r="F736">
            <v>0.08</v>
          </cell>
          <cell r="G736">
            <v>0.08</v>
          </cell>
          <cell r="H736">
            <v>0.08</v>
          </cell>
          <cell r="I736">
            <v>0.08</v>
          </cell>
          <cell r="J736">
            <v>0.08</v>
          </cell>
          <cell r="K736">
            <v>0.06</v>
          </cell>
          <cell r="L736">
            <v>0.08</v>
          </cell>
          <cell r="M736">
            <v>0</v>
          </cell>
          <cell r="N736">
            <v>0.08</v>
          </cell>
        </row>
        <row r="737">
          <cell r="C737">
            <v>39083</v>
          </cell>
          <cell r="D737">
            <v>0.08</v>
          </cell>
          <cell r="E737">
            <v>0.08</v>
          </cell>
          <cell r="F737">
            <v>0.08</v>
          </cell>
          <cell r="G737">
            <v>0.08</v>
          </cell>
          <cell r="H737">
            <v>0.08</v>
          </cell>
          <cell r="I737">
            <v>0.08</v>
          </cell>
          <cell r="J737">
            <v>0.08</v>
          </cell>
          <cell r="K737">
            <v>0.06</v>
          </cell>
          <cell r="L737">
            <v>0.08</v>
          </cell>
          <cell r="M737">
            <v>0</v>
          </cell>
          <cell r="N737">
            <v>0.08</v>
          </cell>
        </row>
        <row r="738">
          <cell r="C738">
            <v>39448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0.06</v>
          </cell>
          <cell r="L738">
            <v>0.08</v>
          </cell>
          <cell r="M738">
            <v>0</v>
          </cell>
          <cell r="N738">
            <v>0.08</v>
          </cell>
        </row>
        <row r="739">
          <cell r="C739">
            <v>39814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0.06</v>
          </cell>
          <cell r="L739">
            <v>0.08</v>
          </cell>
          <cell r="M739">
            <v>0</v>
          </cell>
          <cell r="N739">
            <v>0.08</v>
          </cell>
        </row>
        <row r="740">
          <cell r="C740">
            <v>40179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0.06</v>
          </cell>
          <cell r="L740">
            <v>0.08</v>
          </cell>
          <cell r="M740">
            <v>0</v>
          </cell>
          <cell r="N740">
            <v>0.08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0.08</v>
          </cell>
          <cell r="E749">
            <v>0.06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0.08</v>
          </cell>
          <cell r="M749">
            <v>0</v>
          </cell>
          <cell r="N749">
            <v>0.08</v>
          </cell>
        </row>
        <row r="750">
          <cell r="C750">
            <v>38718</v>
          </cell>
          <cell r="D750">
            <v>0.08</v>
          </cell>
          <cell r="E750">
            <v>0.06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0.08</v>
          </cell>
          <cell r="M750">
            <v>0</v>
          </cell>
          <cell r="N750">
            <v>0.08</v>
          </cell>
        </row>
        <row r="751">
          <cell r="C751">
            <v>39083</v>
          </cell>
          <cell r="D751">
            <v>0.08</v>
          </cell>
          <cell r="E751">
            <v>0.06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0.08</v>
          </cell>
          <cell r="M751">
            <v>0</v>
          </cell>
          <cell r="N751">
            <v>0.08</v>
          </cell>
        </row>
        <row r="752">
          <cell r="C752">
            <v>39448</v>
          </cell>
          <cell r="D752">
            <v>0.08</v>
          </cell>
          <cell r="E752">
            <v>0.06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0.08</v>
          </cell>
          <cell r="M752">
            <v>0</v>
          </cell>
          <cell r="N752">
            <v>0.08</v>
          </cell>
        </row>
        <row r="753">
          <cell r="C753">
            <v>39814</v>
          </cell>
          <cell r="D753">
            <v>0.08</v>
          </cell>
          <cell r="E753">
            <v>0.06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0.08</v>
          </cell>
          <cell r="M753">
            <v>0</v>
          </cell>
          <cell r="N753">
            <v>0.08</v>
          </cell>
        </row>
        <row r="754">
          <cell r="C754">
            <v>40179</v>
          </cell>
          <cell r="D754">
            <v>0.08</v>
          </cell>
          <cell r="E754">
            <v>0.06</v>
          </cell>
          <cell r="F754">
            <v>0.08</v>
          </cell>
          <cell r="G754">
            <v>0.08</v>
          </cell>
          <cell r="H754">
            <v>0.08</v>
          </cell>
          <cell r="I754">
            <v>0.08</v>
          </cell>
          <cell r="J754">
            <v>0.08</v>
          </cell>
          <cell r="K754">
            <v>0.08</v>
          </cell>
          <cell r="L754">
            <v>0.08</v>
          </cell>
          <cell r="M754">
            <v>0</v>
          </cell>
          <cell r="N754">
            <v>0.08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0.08</v>
          </cell>
          <cell r="E763">
            <v>0.08</v>
          </cell>
          <cell r="F763">
            <v>0.08</v>
          </cell>
          <cell r="G763">
            <v>0.08</v>
          </cell>
          <cell r="H763">
            <v>0.08</v>
          </cell>
          <cell r="I763">
            <v>0.08</v>
          </cell>
          <cell r="J763">
            <v>0.08</v>
          </cell>
          <cell r="K763">
            <v>0</v>
          </cell>
          <cell r="L763">
            <v>0.06</v>
          </cell>
          <cell r="M763">
            <v>0.08</v>
          </cell>
          <cell r="N763">
            <v>0.08</v>
          </cell>
        </row>
        <row r="764">
          <cell r="C764">
            <v>38718</v>
          </cell>
          <cell r="D764">
            <v>0.08</v>
          </cell>
          <cell r="E764">
            <v>0.08</v>
          </cell>
          <cell r="F764">
            <v>0.08</v>
          </cell>
          <cell r="G764">
            <v>0.08</v>
          </cell>
          <cell r="H764">
            <v>0.08</v>
          </cell>
          <cell r="I764">
            <v>0.08</v>
          </cell>
          <cell r="J764">
            <v>0.08</v>
          </cell>
          <cell r="K764">
            <v>0</v>
          </cell>
          <cell r="L764">
            <v>0.06</v>
          </cell>
          <cell r="M764">
            <v>0.08</v>
          </cell>
          <cell r="N764">
            <v>0.08</v>
          </cell>
        </row>
        <row r="765">
          <cell r="C765">
            <v>39083</v>
          </cell>
          <cell r="D765">
            <v>0.08</v>
          </cell>
          <cell r="E765">
            <v>0.08</v>
          </cell>
          <cell r="F765">
            <v>0.08</v>
          </cell>
          <cell r="G765">
            <v>0.08</v>
          </cell>
          <cell r="H765">
            <v>0.08</v>
          </cell>
          <cell r="I765">
            <v>0.08</v>
          </cell>
          <cell r="J765">
            <v>0.08</v>
          </cell>
          <cell r="K765">
            <v>0</v>
          </cell>
          <cell r="L765">
            <v>0.06</v>
          </cell>
          <cell r="M765">
            <v>0.08</v>
          </cell>
          <cell r="N765">
            <v>0.08</v>
          </cell>
        </row>
        <row r="766">
          <cell r="C766">
            <v>39448</v>
          </cell>
          <cell r="D766">
            <v>0.08</v>
          </cell>
          <cell r="E766">
            <v>0.08</v>
          </cell>
          <cell r="F766">
            <v>0.08</v>
          </cell>
          <cell r="G766">
            <v>0.08</v>
          </cell>
          <cell r="H766">
            <v>0.08</v>
          </cell>
          <cell r="I766">
            <v>0.08</v>
          </cell>
          <cell r="J766">
            <v>0.08</v>
          </cell>
          <cell r="K766">
            <v>0</v>
          </cell>
          <cell r="L766">
            <v>0.06</v>
          </cell>
          <cell r="M766">
            <v>0.08</v>
          </cell>
          <cell r="N766">
            <v>0.08</v>
          </cell>
        </row>
        <row r="767">
          <cell r="C767">
            <v>39814</v>
          </cell>
          <cell r="D767">
            <v>0.08</v>
          </cell>
          <cell r="E767">
            <v>0.08</v>
          </cell>
          <cell r="F767">
            <v>0.08</v>
          </cell>
          <cell r="G767">
            <v>0.08</v>
          </cell>
          <cell r="H767">
            <v>0.08</v>
          </cell>
          <cell r="I767">
            <v>0.08</v>
          </cell>
          <cell r="J767">
            <v>0.08</v>
          </cell>
          <cell r="K767">
            <v>0</v>
          </cell>
          <cell r="L767">
            <v>0.06</v>
          </cell>
          <cell r="M767">
            <v>0.08</v>
          </cell>
          <cell r="N767">
            <v>0.08</v>
          </cell>
        </row>
        <row r="768">
          <cell r="C768">
            <v>40179</v>
          </cell>
          <cell r="D768">
            <v>0.08</v>
          </cell>
          <cell r="E768">
            <v>0.08</v>
          </cell>
          <cell r="F768">
            <v>0.08</v>
          </cell>
          <cell r="G768">
            <v>0.08</v>
          </cell>
          <cell r="H768">
            <v>0.08</v>
          </cell>
          <cell r="I768">
            <v>0.08</v>
          </cell>
          <cell r="J768">
            <v>0.08</v>
          </cell>
          <cell r="K768">
            <v>0</v>
          </cell>
          <cell r="L768">
            <v>0.06</v>
          </cell>
          <cell r="M768">
            <v>0.08</v>
          </cell>
          <cell r="N768">
            <v>0.08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38353</v>
          </cell>
          <cell r="D777">
            <v>0.08</v>
          </cell>
          <cell r="E777">
            <v>0.08</v>
          </cell>
          <cell r="F777">
            <v>0.08</v>
          </cell>
          <cell r="G777">
            <v>0.08</v>
          </cell>
          <cell r="H777">
            <v>0.08</v>
          </cell>
          <cell r="I777">
            <v>0.08</v>
          </cell>
          <cell r="J777">
            <v>0.08</v>
          </cell>
          <cell r="K777">
            <v>0</v>
          </cell>
          <cell r="L777">
            <v>0.08</v>
          </cell>
          <cell r="M777">
            <v>0.06</v>
          </cell>
          <cell r="N777">
            <v>0.08</v>
          </cell>
        </row>
        <row r="778">
          <cell r="C778">
            <v>38718</v>
          </cell>
          <cell r="D778">
            <v>0.08</v>
          </cell>
          <cell r="E778">
            <v>0.08</v>
          </cell>
          <cell r="F778">
            <v>0.08</v>
          </cell>
          <cell r="G778">
            <v>0.08</v>
          </cell>
          <cell r="H778">
            <v>0.08</v>
          </cell>
          <cell r="I778">
            <v>0.08</v>
          </cell>
          <cell r="J778">
            <v>0.08</v>
          </cell>
          <cell r="K778">
            <v>0</v>
          </cell>
          <cell r="L778">
            <v>0.08</v>
          </cell>
          <cell r="M778">
            <v>0.06</v>
          </cell>
          <cell r="N778">
            <v>0.08</v>
          </cell>
        </row>
        <row r="779">
          <cell r="C779">
            <v>39083</v>
          </cell>
          <cell r="D779">
            <v>0.08</v>
          </cell>
          <cell r="E779">
            <v>0.08</v>
          </cell>
          <cell r="F779">
            <v>0.08</v>
          </cell>
          <cell r="G779">
            <v>0.08</v>
          </cell>
          <cell r="H779">
            <v>0.08</v>
          </cell>
          <cell r="I779">
            <v>0.08</v>
          </cell>
          <cell r="J779">
            <v>0.08</v>
          </cell>
          <cell r="K779">
            <v>0</v>
          </cell>
          <cell r="L779">
            <v>0.08</v>
          </cell>
          <cell r="M779">
            <v>0.06</v>
          </cell>
          <cell r="N779">
            <v>0.08</v>
          </cell>
        </row>
        <row r="780">
          <cell r="C780">
            <v>39448</v>
          </cell>
          <cell r="D780">
            <v>0.08</v>
          </cell>
          <cell r="E780">
            <v>0.08</v>
          </cell>
          <cell r="F780">
            <v>0.08</v>
          </cell>
          <cell r="G780">
            <v>0.08</v>
          </cell>
          <cell r="H780">
            <v>0.08</v>
          </cell>
          <cell r="I780">
            <v>0.08</v>
          </cell>
          <cell r="J780">
            <v>0.08</v>
          </cell>
          <cell r="K780">
            <v>0</v>
          </cell>
          <cell r="L780">
            <v>0.08</v>
          </cell>
          <cell r="M780">
            <v>0.06</v>
          </cell>
          <cell r="N780">
            <v>0.08</v>
          </cell>
        </row>
        <row r="781">
          <cell r="C781">
            <v>39814</v>
          </cell>
          <cell r="D781">
            <v>0.08</v>
          </cell>
          <cell r="E781">
            <v>0.08</v>
          </cell>
          <cell r="F781">
            <v>0.08</v>
          </cell>
          <cell r="G781">
            <v>0.08</v>
          </cell>
          <cell r="H781">
            <v>0.08</v>
          </cell>
          <cell r="I781">
            <v>0.08</v>
          </cell>
          <cell r="J781">
            <v>0.08</v>
          </cell>
          <cell r="K781">
            <v>0</v>
          </cell>
          <cell r="L781">
            <v>0.08</v>
          </cell>
          <cell r="M781">
            <v>0.06</v>
          </cell>
          <cell r="N781">
            <v>0.08</v>
          </cell>
        </row>
        <row r="782">
          <cell r="C782">
            <v>40179</v>
          </cell>
          <cell r="D782">
            <v>0.08</v>
          </cell>
          <cell r="E782">
            <v>0.08</v>
          </cell>
          <cell r="F782">
            <v>0.08</v>
          </cell>
          <cell r="G782">
            <v>0.08</v>
          </cell>
          <cell r="H782">
            <v>0.08</v>
          </cell>
          <cell r="I782">
            <v>0.08</v>
          </cell>
          <cell r="J782">
            <v>0.08</v>
          </cell>
          <cell r="K782">
            <v>0</v>
          </cell>
          <cell r="L782">
            <v>0.08</v>
          </cell>
          <cell r="M782">
            <v>0.06</v>
          </cell>
          <cell r="N782">
            <v>0.08</v>
          </cell>
        </row>
      </sheetData>
      <sheetData sheetId="5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7.0000000000000007E-2</v>
          </cell>
          <cell r="F12">
            <v>7.0000000000000007E-2</v>
          </cell>
          <cell r="G12">
            <v>7.0000000000000007E-2</v>
          </cell>
          <cell r="H12">
            <v>7.0000000000000007E-2</v>
          </cell>
          <cell r="I12">
            <v>0.08</v>
          </cell>
          <cell r="J12">
            <v>0.08</v>
          </cell>
          <cell r="K12">
            <v>0.08</v>
          </cell>
          <cell r="L12">
            <v>0.06</v>
          </cell>
          <cell r="M12">
            <v>0.06</v>
          </cell>
          <cell r="N12">
            <v>0.08</v>
          </cell>
        </row>
        <row r="13">
          <cell r="C13">
            <v>36892</v>
          </cell>
          <cell r="D13">
            <v>0</v>
          </cell>
          <cell r="E13">
            <v>7.0000000000000007E-2</v>
          </cell>
          <cell r="F13">
            <v>7.0000000000000007E-2</v>
          </cell>
          <cell r="G13">
            <v>7.0000000000000007E-2</v>
          </cell>
          <cell r="H13">
            <v>7.0000000000000007E-2</v>
          </cell>
          <cell r="I13">
            <v>0.08</v>
          </cell>
          <cell r="J13">
            <v>0.08</v>
          </cell>
          <cell r="K13">
            <v>0.08</v>
          </cell>
          <cell r="L13">
            <v>0.06</v>
          </cell>
          <cell r="M13">
            <v>0.06</v>
          </cell>
          <cell r="N13">
            <v>0.08</v>
          </cell>
        </row>
        <row r="14">
          <cell r="C14">
            <v>37257</v>
          </cell>
          <cell r="D14">
            <v>0</v>
          </cell>
          <cell r="E14">
            <v>7.0000000000000007E-2</v>
          </cell>
          <cell r="F14">
            <v>7.0000000000000007E-2</v>
          </cell>
          <cell r="G14">
            <v>7.0000000000000007E-2</v>
          </cell>
          <cell r="H14">
            <v>7.0000000000000007E-2</v>
          </cell>
          <cell r="I14">
            <v>0.08</v>
          </cell>
          <cell r="J14">
            <v>0.08</v>
          </cell>
          <cell r="K14">
            <v>0.08</v>
          </cell>
          <cell r="L14">
            <v>0.06</v>
          </cell>
          <cell r="M14">
            <v>0.06</v>
          </cell>
          <cell r="N14">
            <v>0.08</v>
          </cell>
        </row>
        <row r="15">
          <cell r="C15">
            <v>37622</v>
          </cell>
          <cell r="D15">
            <v>0</v>
          </cell>
          <cell r="E15">
            <v>7.0000000000000007E-2</v>
          </cell>
          <cell r="F15">
            <v>7.0000000000000007E-2</v>
          </cell>
          <cell r="G15">
            <v>7.0000000000000007E-2</v>
          </cell>
          <cell r="H15">
            <v>7.0000000000000007E-2</v>
          </cell>
          <cell r="I15">
            <v>0.08</v>
          </cell>
          <cell r="J15">
            <v>0.08</v>
          </cell>
          <cell r="K15">
            <v>0.08</v>
          </cell>
          <cell r="L15">
            <v>0.06</v>
          </cell>
          <cell r="M15">
            <v>0.06</v>
          </cell>
          <cell r="N15">
            <v>0.08</v>
          </cell>
        </row>
        <row r="16">
          <cell r="C16">
            <v>37987</v>
          </cell>
          <cell r="D16">
            <v>0</v>
          </cell>
          <cell r="E16">
            <v>7.0000000000000007E-2</v>
          </cell>
          <cell r="F16">
            <v>7.0000000000000007E-2</v>
          </cell>
          <cell r="G16">
            <v>7.0000000000000007E-2</v>
          </cell>
          <cell r="H16">
            <v>7.0000000000000007E-2</v>
          </cell>
          <cell r="I16">
            <v>0.08</v>
          </cell>
          <cell r="J16">
            <v>0.08</v>
          </cell>
          <cell r="K16">
            <v>0.08</v>
          </cell>
          <cell r="L16">
            <v>0.06</v>
          </cell>
          <cell r="M16">
            <v>0.06</v>
          </cell>
          <cell r="N16">
            <v>0.08</v>
          </cell>
        </row>
        <row r="17">
          <cell r="C17">
            <v>38353</v>
          </cell>
          <cell r="D17">
            <v>0</v>
          </cell>
          <cell r="E17">
            <v>7.0000000000000007E-2</v>
          </cell>
          <cell r="F17">
            <v>7.0000000000000007E-2</v>
          </cell>
          <cell r="G17">
            <v>7.0000000000000007E-2</v>
          </cell>
          <cell r="H17">
            <v>7.0000000000000007E-2</v>
          </cell>
          <cell r="I17">
            <v>0.08</v>
          </cell>
          <cell r="J17">
            <v>0.08</v>
          </cell>
          <cell r="K17">
            <v>0.08</v>
          </cell>
          <cell r="L17">
            <v>0.06</v>
          </cell>
          <cell r="M17">
            <v>0.06</v>
          </cell>
          <cell r="N17">
            <v>0.08</v>
          </cell>
        </row>
        <row r="18">
          <cell r="C18">
            <v>38718</v>
          </cell>
          <cell r="D18">
            <v>0</v>
          </cell>
          <cell r="E18">
            <v>7.0000000000000007E-2</v>
          </cell>
          <cell r="F18">
            <v>7.0000000000000007E-2</v>
          </cell>
          <cell r="G18">
            <v>7.0000000000000007E-2</v>
          </cell>
          <cell r="H18">
            <v>7.0000000000000007E-2</v>
          </cell>
          <cell r="I18">
            <v>0.08</v>
          </cell>
          <cell r="J18">
            <v>0.08</v>
          </cell>
          <cell r="K18">
            <v>0.08</v>
          </cell>
          <cell r="L18">
            <v>0.06</v>
          </cell>
          <cell r="M18">
            <v>0.06</v>
          </cell>
          <cell r="N18">
            <v>0.08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7.4999999999999997E-2</v>
          </cell>
          <cell r="E21">
            <v>0</v>
          </cell>
          <cell r="F21">
            <v>7.6666666666666675E-2</v>
          </cell>
          <cell r="G21">
            <v>7.6666666666666675E-2</v>
          </cell>
          <cell r="H21">
            <v>7.6666666666666675E-2</v>
          </cell>
          <cell r="I21">
            <v>8.2500000000000004E-2</v>
          </cell>
          <cell r="J21">
            <v>8.2500000000000004E-2</v>
          </cell>
          <cell r="K21">
            <v>8.2500000000000004E-2</v>
          </cell>
          <cell r="L21">
            <v>0.06</v>
          </cell>
          <cell r="M21">
            <v>0.06</v>
          </cell>
          <cell r="N21">
            <v>0.08</v>
          </cell>
        </row>
        <row r="22">
          <cell r="C22">
            <v>36892</v>
          </cell>
          <cell r="D22">
            <v>7.4999999999999997E-2</v>
          </cell>
          <cell r="E22">
            <v>0</v>
          </cell>
          <cell r="F22">
            <v>7.6666666666666675E-2</v>
          </cell>
          <cell r="G22">
            <v>7.6666666666666675E-2</v>
          </cell>
          <cell r="H22">
            <v>7.6666666666666675E-2</v>
          </cell>
          <cell r="I22">
            <v>8.2500000000000004E-2</v>
          </cell>
          <cell r="J22">
            <v>8.2500000000000004E-2</v>
          </cell>
          <cell r="K22">
            <v>8.2500000000000004E-2</v>
          </cell>
          <cell r="L22">
            <v>0.06</v>
          </cell>
          <cell r="M22">
            <v>0.06</v>
          </cell>
          <cell r="N22">
            <v>0.08</v>
          </cell>
        </row>
        <row r="23">
          <cell r="C23">
            <v>37257</v>
          </cell>
          <cell r="D23">
            <v>7.4999999999999997E-2</v>
          </cell>
          <cell r="E23">
            <v>0</v>
          </cell>
          <cell r="F23">
            <v>7.6666666666666675E-2</v>
          </cell>
          <cell r="G23">
            <v>7.6666666666666675E-2</v>
          </cell>
          <cell r="H23">
            <v>7.6666666666666675E-2</v>
          </cell>
          <cell r="I23">
            <v>8.2500000000000004E-2</v>
          </cell>
          <cell r="J23">
            <v>8.2500000000000004E-2</v>
          </cell>
          <cell r="K23">
            <v>8.2500000000000004E-2</v>
          </cell>
          <cell r="L23">
            <v>0.06</v>
          </cell>
          <cell r="M23">
            <v>0.06</v>
          </cell>
          <cell r="N23">
            <v>0.08</v>
          </cell>
        </row>
        <row r="24">
          <cell r="C24">
            <v>37622</v>
          </cell>
          <cell r="D24">
            <v>7.4999999999999997E-2</v>
          </cell>
          <cell r="E24">
            <v>0</v>
          </cell>
          <cell r="F24">
            <v>7.6666666666666675E-2</v>
          </cell>
          <cell r="G24">
            <v>7.6666666666666675E-2</v>
          </cell>
          <cell r="H24">
            <v>7.6666666666666675E-2</v>
          </cell>
          <cell r="I24">
            <v>8.2500000000000004E-2</v>
          </cell>
          <cell r="J24">
            <v>8.2500000000000004E-2</v>
          </cell>
          <cell r="K24">
            <v>8.2500000000000004E-2</v>
          </cell>
          <cell r="L24">
            <v>0.06</v>
          </cell>
          <cell r="M24">
            <v>0.06</v>
          </cell>
          <cell r="N24">
            <v>0.08</v>
          </cell>
        </row>
        <row r="25">
          <cell r="C25">
            <v>37987</v>
          </cell>
          <cell r="D25">
            <v>7.4999999999999997E-2</v>
          </cell>
          <cell r="E25">
            <v>0</v>
          </cell>
          <cell r="F25">
            <v>7.6666666666666675E-2</v>
          </cell>
          <cell r="G25">
            <v>7.6666666666666675E-2</v>
          </cell>
          <cell r="H25">
            <v>7.6666666666666675E-2</v>
          </cell>
          <cell r="I25">
            <v>8.2500000000000004E-2</v>
          </cell>
          <cell r="J25">
            <v>8.2500000000000004E-2</v>
          </cell>
          <cell r="K25">
            <v>8.2500000000000004E-2</v>
          </cell>
          <cell r="L25">
            <v>0.06</v>
          </cell>
          <cell r="M25">
            <v>0.06</v>
          </cell>
          <cell r="N25">
            <v>0.08</v>
          </cell>
        </row>
        <row r="26">
          <cell r="C26">
            <v>38353</v>
          </cell>
          <cell r="D26">
            <v>7.4999999999999997E-2</v>
          </cell>
          <cell r="E26">
            <v>0</v>
          </cell>
          <cell r="F26">
            <v>7.6666666666666675E-2</v>
          </cell>
          <cell r="G26">
            <v>7.6666666666666675E-2</v>
          </cell>
          <cell r="H26">
            <v>7.6666666666666675E-2</v>
          </cell>
          <cell r="I26">
            <v>8.2500000000000004E-2</v>
          </cell>
          <cell r="J26">
            <v>8.2500000000000004E-2</v>
          </cell>
          <cell r="K26">
            <v>8.2500000000000004E-2</v>
          </cell>
          <cell r="L26">
            <v>0.06</v>
          </cell>
          <cell r="M26">
            <v>0.06</v>
          </cell>
          <cell r="N26">
            <v>0.08</v>
          </cell>
        </row>
        <row r="27">
          <cell r="C27">
            <v>38718</v>
          </cell>
          <cell r="D27">
            <v>7.4999999999999997E-2</v>
          </cell>
          <cell r="E27">
            <v>0</v>
          </cell>
          <cell r="F27">
            <v>7.6666666666666675E-2</v>
          </cell>
          <cell r="G27">
            <v>7.6666666666666675E-2</v>
          </cell>
          <cell r="H27">
            <v>7.6666666666666675E-2</v>
          </cell>
          <cell r="I27">
            <v>8.2500000000000004E-2</v>
          </cell>
          <cell r="J27">
            <v>8.2500000000000004E-2</v>
          </cell>
          <cell r="K27">
            <v>8.2500000000000004E-2</v>
          </cell>
          <cell r="L27">
            <v>0.06</v>
          </cell>
          <cell r="M27">
            <v>0.06</v>
          </cell>
          <cell r="N27">
            <v>0.08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7.4999999999999997E-2</v>
          </cell>
          <cell r="E30">
            <v>7.6666666666666675E-2</v>
          </cell>
          <cell r="F30">
            <v>0</v>
          </cell>
          <cell r="G30">
            <v>7.6666666666666675E-2</v>
          </cell>
          <cell r="H30">
            <v>7.6666666666666675E-2</v>
          </cell>
          <cell r="I30">
            <v>8.2500000000000004E-2</v>
          </cell>
          <cell r="J30">
            <v>8.2500000000000004E-2</v>
          </cell>
          <cell r="K30">
            <v>8.2500000000000004E-2</v>
          </cell>
          <cell r="L30">
            <v>0.06</v>
          </cell>
          <cell r="M30">
            <v>0.06</v>
          </cell>
          <cell r="N30">
            <v>0.1</v>
          </cell>
        </row>
        <row r="31">
          <cell r="C31">
            <v>36892</v>
          </cell>
          <cell r="D31">
            <v>7.4999999999999997E-2</v>
          </cell>
          <cell r="E31">
            <v>7.6666666666666675E-2</v>
          </cell>
          <cell r="F31">
            <v>0</v>
          </cell>
          <cell r="G31">
            <v>7.6666666666666675E-2</v>
          </cell>
          <cell r="H31">
            <v>7.6666666666666675E-2</v>
          </cell>
          <cell r="I31">
            <v>8.2500000000000004E-2</v>
          </cell>
          <cell r="J31">
            <v>8.2500000000000004E-2</v>
          </cell>
          <cell r="K31">
            <v>8.2500000000000004E-2</v>
          </cell>
          <cell r="L31">
            <v>0.06</v>
          </cell>
          <cell r="M31">
            <v>0.06</v>
          </cell>
          <cell r="N31">
            <v>0.1</v>
          </cell>
        </row>
        <row r="32">
          <cell r="C32">
            <v>37257</v>
          </cell>
          <cell r="D32">
            <v>7.4999999999999997E-2</v>
          </cell>
          <cell r="E32">
            <v>7.6666666666666675E-2</v>
          </cell>
          <cell r="F32">
            <v>0</v>
          </cell>
          <cell r="G32">
            <v>7.6666666666666675E-2</v>
          </cell>
          <cell r="H32">
            <v>7.6666666666666675E-2</v>
          </cell>
          <cell r="I32">
            <v>8.2500000000000004E-2</v>
          </cell>
          <cell r="J32">
            <v>8.2500000000000004E-2</v>
          </cell>
          <cell r="K32">
            <v>8.2500000000000004E-2</v>
          </cell>
          <cell r="L32">
            <v>0.06</v>
          </cell>
          <cell r="M32">
            <v>0.06</v>
          </cell>
          <cell r="N32">
            <v>0.1</v>
          </cell>
        </row>
        <row r="33">
          <cell r="C33">
            <v>37622</v>
          </cell>
          <cell r="D33">
            <v>7.4999999999999997E-2</v>
          </cell>
          <cell r="E33">
            <v>7.6666666666666675E-2</v>
          </cell>
          <cell r="F33">
            <v>0</v>
          </cell>
          <cell r="G33">
            <v>7.6666666666666675E-2</v>
          </cell>
          <cell r="H33">
            <v>7.6666666666666675E-2</v>
          </cell>
          <cell r="I33">
            <v>8.2500000000000004E-2</v>
          </cell>
          <cell r="J33">
            <v>8.2500000000000004E-2</v>
          </cell>
          <cell r="K33">
            <v>8.2500000000000004E-2</v>
          </cell>
          <cell r="L33">
            <v>0.06</v>
          </cell>
          <cell r="M33">
            <v>0.06</v>
          </cell>
          <cell r="N33">
            <v>0.1</v>
          </cell>
        </row>
        <row r="34">
          <cell r="C34">
            <v>37987</v>
          </cell>
          <cell r="D34">
            <v>7.4999999999999997E-2</v>
          </cell>
          <cell r="E34">
            <v>7.6666666666666675E-2</v>
          </cell>
          <cell r="F34">
            <v>0</v>
          </cell>
          <cell r="G34">
            <v>7.6666666666666675E-2</v>
          </cell>
          <cell r="H34">
            <v>7.6666666666666675E-2</v>
          </cell>
          <cell r="I34">
            <v>8.2500000000000004E-2</v>
          </cell>
          <cell r="J34">
            <v>8.2500000000000004E-2</v>
          </cell>
          <cell r="K34">
            <v>8.2500000000000004E-2</v>
          </cell>
          <cell r="L34">
            <v>0.06</v>
          </cell>
          <cell r="M34">
            <v>0.06</v>
          </cell>
          <cell r="N34">
            <v>0.1</v>
          </cell>
        </row>
        <row r="35">
          <cell r="C35">
            <v>38353</v>
          </cell>
          <cell r="D35">
            <v>7.4999999999999997E-2</v>
          </cell>
          <cell r="E35">
            <v>7.6666666666666675E-2</v>
          </cell>
          <cell r="F35">
            <v>0</v>
          </cell>
          <cell r="G35">
            <v>7.6666666666666675E-2</v>
          </cell>
          <cell r="H35">
            <v>7.6666666666666675E-2</v>
          </cell>
          <cell r="I35">
            <v>8.2500000000000004E-2</v>
          </cell>
          <cell r="J35">
            <v>8.2500000000000004E-2</v>
          </cell>
          <cell r="K35">
            <v>8.2500000000000004E-2</v>
          </cell>
          <cell r="L35">
            <v>0.06</v>
          </cell>
          <cell r="M35">
            <v>0.06</v>
          </cell>
          <cell r="N35">
            <v>0.1</v>
          </cell>
        </row>
        <row r="36">
          <cell r="C36">
            <v>38718</v>
          </cell>
          <cell r="D36">
            <v>7.4999999999999997E-2</v>
          </cell>
          <cell r="E36">
            <v>7.6666666666666675E-2</v>
          </cell>
          <cell r="F36">
            <v>0</v>
          </cell>
          <cell r="G36">
            <v>7.6666666666666675E-2</v>
          </cell>
          <cell r="H36">
            <v>7.6666666666666675E-2</v>
          </cell>
          <cell r="I36">
            <v>8.2500000000000004E-2</v>
          </cell>
          <cell r="J36">
            <v>8.2500000000000004E-2</v>
          </cell>
          <cell r="K36">
            <v>8.2500000000000004E-2</v>
          </cell>
          <cell r="L36">
            <v>0.06</v>
          </cell>
          <cell r="M36">
            <v>0.06</v>
          </cell>
          <cell r="N36">
            <v>0.1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7.4999999999999997E-2</v>
          </cell>
          <cell r="E39">
            <v>7.6666666666666675E-2</v>
          </cell>
          <cell r="F39">
            <v>7.6666666666666675E-2</v>
          </cell>
          <cell r="G39">
            <v>0</v>
          </cell>
          <cell r="H39">
            <v>7.6666666666666675E-2</v>
          </cell>
          <cell r="I39">
            <v>8.2500000000000004E-2</v>
          </cell>
          <cell r="J39">
            <v>8.2500000000000004E-2</v>
          </cell>
          <cell r="K39">
            <v>8.2500000000000004E-2</v>
          </cell>
          <cell r="L39">
            <v>0.06</v>
          </cell>
          <cell r="M39">
            <v>0.06</v>
          </cell>
          <cell r="N39">
            <v>0.1</v>
          </cell>
        </row>
        <row r="40">
          <cell r="C40">
            <v>36892</v>
          </cell>
          <cell r="D40">
            <v>7.4999999999999997E-2</v>
          </cell>
          <cell r="E40">
            <v>7.6666666666666675E-2</v>
          </cell>
          <cell r="F40">
            <v>7.6666666666666675E-2</v>
          </cell>
          <cell r="G40">
            <v>0</v>
          </cell>
          <cell r="H40">
            <v>7.6666666666666675E-2</v>
          </cell>
          <cell r="I40">
            <v>8.2500000000000004E-2</v>
          </cell>
          <cell r="J40">
            <v>8.2500000000000004E-2</v>
          </cell>
          <cell r="K40">
            <v>8.2500000000000004E-2</v>
          </cell>
          <cell r="L40">
            <v>0.06</v>
          </cell>
          <cell r="M40">
            <v>0.06</v>
          </cell>
          <cell r="N40">
            <v>0.1</v>
          </cell>
        </row>
        <row r="41">
          <cell r="C41">
            <v>37257</v>
          </cell>
          <cell r="D41">
            <v>7.4999999999999997E-2</v>
          </cell>
          <cell r="E41">
            <v>7.6666666666666675E-2</v>
          </cell>
          <cell r="F41">
            <v>7.6666666666666675E-2</v>
          </cell>
          <cell r="G41">
            <v>0</v>
          </cell>
          <cell r="H41">
            <v>7.6666666666666675E-2</v>
          </cell>
          <cell r="I41">
            <v>8.2500000000000004E-2</v>
          </cell>
          <cell r="J41">
            <v>8.2500000000000004E-2</v>
          </cell>
          <cell r="K41">
            <v>8.2500000000000004E-2</v>
          </cell>
          <cell r="L41">
            <v>0.06</v>
          </cell>
          <cell r="M41">
            <v>0.06</v>
          </cell>
          <cell r="N41">
            <v>0.1</v>
          </cell>
        </row>
        <row r="42">
          <cell r="C42">
            <v>37622</v>
          </cell>
          <cell r="D42">
            <v>7.4999999999999997E-2</v>
          </cell>
          <cell r="E42">
            <v>7.6666666666666675E-2</v>
          </cell>
          <cell r="F42">
            <v>7.6666666666666675E-2</v>
          </cell>
          <cell r="G42">
            <v>0</v>
          </cell>
          <cell r="H42">
            <v>7.6666666666666675E-2</v>
          </cell>
          <cell r="I42">
            <v>8.2500000000000004E-2</v>
          </cell>
          <cell r="J42">
            <v>8.2500000000000004E-2</v>
          </cell>
          <cell r="K42">
            <v>8.2500000000000004E-2</v>
          </cell>
          <cell r="L42">
            <v>0.06</v>
          </cell>
          <cell r="M42">
            <v>0.06</v>
          </cell>
          <cell r="N42">
            <v>0.1</v>
          </cell>
        </row>
        <row r="43">
          <cell r="C43">
            <v>37987</v>
          </cell>
          <cell r="D43">
            <v>7.4999999999999997E-2</v>
          </cell>
          <cell r="E43">
            <v>7.6666666666666675E-2</v>
          </cell>
          <cell r="F43">
            <v>7.6666666666666675E-2</v>
          </cell>
          <cell r="G43">
            <v>0</v>
          </cell>
          <cell r="H43">
            <v>7.6666666666666675E-2</v>
          </cell>
          <cell r="I43">
            <v>8.2500000000000004E-2</v>
          </cell>
          <cell r="J43">
            <v>8.2500000000000004E-2</v>
          </cell>
          <cell r="K43">
            <v>8.2500000000000004E-2</v>
          </cell>
          <cell r="L43">
            <v>0.06</v>
          </cell>
          <cell r="M43">
            <v>0.06</v>
          </cell>
          <cell r="N43">
            <v>0.1</v>
          </cell>
        </row>
        <row r="44">
          <cell r="C44">
            <v>38353</v>
          </cell>
          <cell r="D44">
            <v>7.4999999999999997E-2</v>
          </cell>
          <cell r="E44">
            <v>7.6666666666666675E-2</v>
          </cell>
          <cell r="F44">
            <v>7.6666666666666675E-2</v>
          </cell>
          <cell r="G44">
            <v>0</v>
          </cell>
          <cell r="H44">
            <v>7.6666666666666675E-2</v>
          </cell>
          <cell r="I44">
            <v>8.2500000000000004E-2</v>
          </cell>
          <cell r="J44">
            <v>8.2500000000000004E-2</v>
          </cell>
          <cell r="K44">
            <v>8.2500000000000004E-2</v>
          </cell>
          <cell r="L44">
            <v>0.06</v>
          </cell>
          <cell r="M44">
            <v>0.06</v>
          </cell>
          <cell r="N44">
            <v>0.1</v>
          </cell>
        </row>
        <row r="45">
          <cell r="C45">
            <v>38718</v>
          </cell>
          <cell r="D45">
            <v>7.4999999999999997E-2</v>
          </cell>
          <cell r="E45">
            <v>7.6666666666666675E-2</v>
          </cell>
          <cell r="F45">
            <v>7.6666666666666675E-2</v>
          </cell>
          <cell r="G45">
            <v>0</v>
          </cell>
          <cell r="H45">
            <v>7.6666666666666675E-2</v>
          </cell>
          <cell r="I45">
            <v>8.2500000000000004E-2</v>
          </cell>
          <cell r="J45">
            <v>8.2500000000000004E-2</v>
          </cell>
          <cell r="K45">
            <v>8.2500000000000004E-2</v>
          </cell>
          <cell r="L45">
            <v>0.06</v>
          </cell>
          <cell r="M45">
            <v>0.06</v>
          </cell>
          <cell r="N45">
            <v>0.1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7.4999999999999997E-2</v>
          </cell>
          <cell r="E48">
            <v>7.6666666666666675E-2</v>
          </cell>
          <cell r="F48">
            <v>7.6666666666666675E-2</v>
          </cell>
          <cell r="G48">
            <v>7.6666666666666675E-2</v>
          </cell>
          <cell r="H48">
            <v>0</v>
          </cell>
          <cell r="I48">
            <v>8.2500000000000004E-2</v>
          </cell>
          <cell r="J48">
            <v>8.2500000000000004E-2</v>
          </cell>
          <cell r="K48">
            <v>8.2500000000000004E-2</v>
          </cell>
          <cell r="L48">
            <v>0.06</v>
          </cell>
          <cell r="M48">
            <v>0.06</v>
          </cell>
          <cell r="N48">
            <v>0.1</v>
          </cell>
        </row>
        <row r="49">
          <cell r="C49">
            <v>36892</v>
          </cell>
          <cell r="D49">
            <v>7.4999999999999997E-2</v>
          </cell>
          <cell r="E49">
            <v>7.6666666666666675E-2</v>
          </cell>
          <cell r="F49">
            <v>7.6666666666666675E-2</v>
          </cell>
          <cell r="G49">
            <v>7.6666666666666675E-2</v>
          </cell>
          <cell r="H49">
            <v>0</v>
          </cell>
          <cell r="I49">
            <v>8.2500000000000004E-2</v>
          </cell>
          <cell r="J49">
            <v>8.2500000000000004E-2</v>
          </cell>
          <cell r="K49">
            <v>8.2500000000000004E-2</v>
          </cell>
          <cell r="L49">
            <v>0.06</v>
          </cell>
          <cell r="M49">
            <v>0.06</v>
          </cell>
          <cell r="N49">
            <v>0.1</v>
          </cell>
        </row>
        <row r="50">
          <cell r="C50">
            <v>37257</v>
          </cell>
          <cell r="D50">
            <v>7.4999999999999997E-2</v>
          </cell>
          <cell r="E50">
            <v>7.6666666666666675E-2</v>
          </cell>
          <cell r="F50">
            <v>7.6666666666666675E-2</v>
          </cell>
          <cell r="G50">
            <v>7.6666666666666675E-2</v>
          </cell>
          <cell r="H50">
            <v>0</v>
          </cell>
          <cell r="I50">
            <v>8.2500000000000004E-2</v>
          </cell>
          <cell r="J50">
            <v>8.2500000000000004E-2</v>
          </cell>
          <cell r="K50">
            <v>8.2500000000000004E-2</v>
          </cell>
          <cell r="L50">
            <v>0.06</v>
          </cell>
          <cell r="M50">
            <v>0.06</v>
          </cell>
          <cell r="N50">
            <v>0.1</v>
          </cell>
        </row>
        <row r="51">
          <cell r="C51">
            <v>37622</v>
          </cell>
          <cell r="D51">
            <v>7.4999999999999997E-2</v>
          </cell>
          <cell r="E51">
            <v>7.6666666666666675E-2</v>
          </cell>
          <cell r="F51">
            <v>7.6666666666666675E-2</v>
          </cell>
          <cell r="G51">
            <v>7.6666666666666675E-2</v>
          </cell>
          <cell r="H51">
            <v>0</v>
          </cell>
          <cell r="I51">
            <v>8.2500000000000004E-2</v>
          </cell>
          <cell r="J51">
            <v>8.2500000000000004E-2</v>
          </cell>
          <cell r="K51">
            <v>8.2500000000000004E-2</v>
          </cell>
          <cell r="L51">
            <v>0.06</v>
          </cell>
          <cell r="M51">
            <v>0.06</v>
          </cell>
          <cell r="N51">
            <v>0.1</v>
          </cell>
        </row>
        <row r="52">
          <cell r="C52">
            <v>37987</v>
          </cell>
          <cell r="D52">
            <v>7.4999999999999997E-2</v>
          </cell>
          <cell r="E52">
            <v>7.6666666666666675E-2</v>
          </cell>
          <cell r="F52">
            <v>7.6666666666666675E-2</v>
          </cell>
          <cell r="G52">
            <v>7.6666666666666675E-2</v>
          </cell>
          <cell r="H52">
            <v>0</v>
          </cell>
          <cell r="I52">
            <v>8.2500000000000004E-2</v>
          </cell>
          <cell r="J52">
            <v>8.2500000000000004E-2</v>
          </cell>
          <cell r="K52">
            <v>8.2500000000000004E-2</v>
          </cell>
          <cell r="L52">
            <v>0.06</v>
          </cell>
          <cell r="M52">
            <v>0.06</v>
          </cell>
          <cell r="N52">
            <v>0.1</v>
          </cell>
        </row>
        <row r="53">
          <cell r="C53">
            <v>38353</v>
          </cell>
          <cell r="D53">
            <v>7.4999999999999997E-2</v>
          </cell>
          <cell r="E53">
            <v>7.6666666666666675E-2</v>
          </cell>
          <cell r="F53">
            <v>7.6666666666666675E-2</v>
          </cell>
          <cell r="G53">
            <v>7.6666666666666675E-2</v>
          </cell>
          <cell r="H53">
            <v>0</v>
          </cell>
          <cell r="I53">
            <v>8.2500000000000004E-2</v>
          </cell>
          <cell r="J53">
            <v>8.2500000000000004E-2</v>
          </cell>
          <cell r="K53">
            <v>8.2500000000000004E-2</v>
          </cell>
          <cell r="L53">
            <v>0.06</v>
          </cell>
          <cell r="M53">
            <v>0.06</v>
          </cell>
          <cell r="N53">
            <v>0.1</v>
          </cell>
        </row>
        <row r="54">
          <cell r="C54">
            <v>38718</v>
          </cell>
          <cell r="D54">
            <v>7.4999999999999997E-2</v>
          </cell>
          <cell r="E54">
            <v>7.6666666666666675E-2</v>
          </cell>
          <cell r="F54">
            <v>7.6666666666666675E-2</v>
          </cell>
          <cell r="G54">
            <v>7.6666666666666675E-2</v>
          </cell>
          <cell r="H54">
            <v>0</v>
          </cell>
          <cell r="I54">
            <v>8.2500000000000004E-2</v>
          </cell>
          <cell r="J54">
            <v>8.2500000000000004E-2</v>
          </cell>
          <cell r="K54">
            <v>8.2500000000000004E-2</v>
          </cell>
          <cell r="L54">
            <v>0.06</v>
          </cell>
          <cell r="M54">
            <v>0.06</v>
          </cell>
          <cell r="N54">
            <v>0.1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0.13333333333333333</v>
          </cell>
          <cell r="E57">
            <v>0.13333333333333333</v>
          </cell>
          <cell r="F57">
            <v>0.13333333333333333</v>
          </cell>
          <cell r="G57">
            <v>0.13333333333333333</v>
          </cell>
          <cell r="H57">
            <v>0.13333333333333333</v>
          </cell>
          <cell r="I57">
            <v>0</v>
          </cell>
          <cell r="J57">
            <v>0.15</v>
          </cell>
          <cell r="K57">
            <v>0.15</v>
          </cell>
          <cell r="L57">
            <v>0.1</v>
          </cell>
          <cell r="M57">
            <v>0.1</v>
          </cell>
          <cell r="N57">
            <v>0.12666666666666668</v>
          </cell>
        </row>
        <row r="58">
          <cell r="C58">
            <v>36892</v>
          </cell>
          <cell r="D58">
            <v>0.13333333333333333</v>
          </cell>
          <cell r="E58">
            <v>0.13333333333333333</v>
          </cell>
          <cell r="F58">
            <v>0.13333333333333333</v>
          </cell>
          <cell r="G58">
            <v>0.13333333333333333</v>
          </cell>
          <cell r="H58">
            <v>0.13333333333333333</v>
          </cell>
          <cell r="I58">
            <v>0</v>
          </cell>
          <cell r="J58">
            <v>0.15</v>
          </cell>
          <cell r="K58">
            <v>0.15</v>
          </cell>
          <cell r="L58">
            <v>0.1</v>
          </cell>
          <cell r="M58">
            <v>0.1</v>
          </cell>
          <cell r="N58">
            <v>0.12666666666666668</v>
          </cell>
        </row>
        <row r="59">
          <cell r="C59">
            <v>37257</v>
          </cell>
          <cell r="D59">
            <v>0.13333333333333333</v>
          </cell>
          <cell r="E59">
            <v>0.13333333333333333</v>
          </cell>
          <cell r="F59">
            <v>0.13333333333333333</v>
          </cell>
          <cell r="G59">
            <v>0.13333333333333333</v>
          </cell>
          <cell r="H59">
            <v>0.13333333333333333</v>
          </cell>
          <cell r="I59">
            <v>0</v>
          </cell>
          <cell r="J59">
            <v>0.15</v>
          </cell>
          <cell r="K59">
            <v>0.15</v>
          </cell>
          <cell r="L59">
            <v>0.1</v>
          </cell>
          <cell r="M59">
            <v>0.1</v>
          </cell>
          <cell r="N59">
            <v>0.12666666666666668</v>
          </cell>
        </row>
        <row r="60">
          <cell r="C60">
            <v>37622</v>
          </cell>
          <cell r="D60">
            <v>0.13333333333333333</v>
          </cell>
          <cell r="E60">
            <v>0.13333333333333333</v>
          </cell>
          <cell r="F60">
            <v>0.13333333333333333</v>
          </cell>
          <cell r="G60">
            <v>0.13333333333333333</v>
          </cell>
          <cell r="H60">
            <v>0.13333333333333333</v>
          </cell>
          <cell r="I60">
            <v>0</v>
          </cell>
          <cell r="J60">
            <v>0.15</v>
          </cell>
          <cell r="K60">
            <v>0.15</v>
          </cell>
          <cell r="L60">
            <v>0.1</v>
          </cell>
          <cell r="M60">
            <v>0.1</v>
          </cell>
          <cell r="N60">
            <v>0.12666666666666668</v>
          </cell>
        </row>
        <row r="61">
          <cell r="C61">
            <v>37987</v>
          </cell>
          <cell r="D61">
            <v>0.13333333333333333</v>
          </cell>
          <cell r="E61">
            <v>0.13333333333333333</v>
          </cell>
          <cell r="F61">
            <v>0.13333333333333333</v>
          </cell>
          <cell r="G61">
            <v>0.13333333333333333</v>
          </cell>
          <cell r="H61">
            <v>0.13333333333333333</v>
          </cell>
          <cell r="I61">
            <v>0</v>
          </cell>
          <cell r="J61">
            <v>0.15</v>
          </cell>
          <cell r="K61">
            <v>0.15</v>
          </cell>
          <cell r="L61">
            <v>0.1</v>
          </cell>
          <cell r="M61">
            <v>0.1</v>
          </cell>
          <cell r="N61">
            <v>0.12666666666666668</v>
          </cell>
        </row>
        <row r="62">
          <cell r="C62">
            <v>38353</v>
          </cell>
          <cell r="D62">
            <v>0.13333333333333333</v>
          </cell>
          <cell r="E62">
            <v>0.13333333333333333</v>
          </cell>
          <cell r="F62">
            <v>0.13333333333333333</v>
          </cell>
          <cell r="G62">
            <v>0.13333333333333333</v>
          </cell>
          <cell r="H62">
            <v>0.13333333333333333</v>
          </cell>
          <cell r="I62">
            <v>0</v>
          </cell>
          <cell r="J62">
            <v>0.15</v>
          </cell>
          <cell r="K62">
            <v>0.15</v>
          </cell>
          <cell r="L62">
            <v>0.1</v>
          </cell>
          <cell r="M62">
            <v>0.1</v>
          </cell>
          <cell r="N62">
            <v>0.12666666666666668</v>
          </cell>
        </row>
        <row r="63">
          <cell r="C63">
            <v>38718</v>
          </cell>
          <cell r="D63">
            <v>0.13333333333333333</v>
          </cell>
          <cell r="E63">
            <v>0.13333333333333333</v>
          </cell>
          <cell r="F63">
            <v>0.13333333333333333</v>
          </cell>
          <cell r="G63">
            <v>0.13333333333333333</v>
          </cell>
          <cell r="H63">
            <v>0.13333333333333333</v>
          </cell>
          <cell r="I63">
            <v>0</v>
          </cell>
          <cell r="J63">
            <v>0.15</v>
          </cell>
          <cell r="K63">
            <v>0.15</v>
          </cell>
          <cell r="L63">
            <v>0.1</v>
          </cell>
          <cell r="M63">
            <v>0.1</v>
          </cell>
          <cell r="N63">
            <v>0.12666666666666668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0.13333333333333333</v>
          </cell>
          <cell r="E66">
            <v>0.13333333333333333</v>
          </cell>
          <cell r="F66">
            <v>0.13333333333333333</v>
          </cell>
          <cell r="G66">
            <v>0.13333333333333333</v>
          </cell>
          <cell r="H66">
            <v>0.13333333333333333</v>
          </cell>
          <cell r="I66">
            <v>0.15</v>
          </cell>
          <cell r="J66">
            <v>0</v>
          </cell>
          <cell r="K66">
            <v>0.15</v>
          </cell>
          <cell r="L66">
            <v>0.1</v>
          </cell>
          <cell r="M66">
            <v>0.1</v>
          </cell>
          <cell r="N66">
            <v>0.12666666666666668</v>
          </cell>
        </row>
        <row r="67">
          <cell r="C67">
            <v>36892</v>
          </cell>
          <cell r="D67">
            <v>0.13333333333333333</v>
          </cell>
          <cell r="E67">
            <v>0.13333333333333333</v>
          </cell>
          <cell r="F67">
            <v>0.13333333333333333</v>
          </cell>
          <cell r="G67">
            <v>0.13333333333333333</v>
          </cell>
          <cell r="H67">
            <v>0.13333333333333333</v>
          </cell>
          <cell r="I67">
            <v>0.15</v>
          </cell>
          <cell r="J67">
            <v>0</v>
          </cell>
          <cell r="K67">
            <v>0.15</v>
          </cell>
          <cell r="L67">
            <v>0.1</v>
          </cell>
          <cell r="M67">
            <v>0.1</v>
          </cell>
          <cell r="N67">
            <v>0.12666666666666668</v>
          </cell>
        </row>
        <row r="68">
          <cell r="C68">
            <v>37257</v>
          </cell>
          <cell r="D68">
            <v>0.13333333333333333</v>
          </cell>
          <cell r="E68">
            <v>0.13333333333333333</v>
          </cell>
          <cell r="F68">
            <v>0.13333333333333333</v>
          </cell>
          <cell r="G68">
            <v>0.13333333333333333</v>
          </cell>
          <cell r="H68">
            <v>0.13333333333333333</v>
          </cell>
          <cell r="I68">
            <v>0.15</v>
          </cell>
          <cell r="J68">
            <v>0</v>
          </cell>
          <cell r="K68">
            <v>0.15</v>
          </cell>
          <cell r="L68">
            <v>0.1</v>
          </cell>
          <cell r="M68">
            <v>0.1</v>
          </cell>
          <cell r="N68">
            <v>0.12666666666666668</v>
          </cell>
        </row>
        <row r="69">
          <cell r="C69">
            <v>37622</v>
          </cell>
          <cell r="D69">
            <v>0.13333333333333333</v>
          </cell>
          <cell r="E69">
            <v>0.13333333333333333</v>
          </cell>
          <cell r="F69">
            <v>0.13333333333333333</v>
          </cell>
          <cell r="G69">
            <v>0.13333333333333333</v>
          </cell>
          <cell r="H69">
            <v>0.13333333333333333</v>
          </cell>
          <cell r="I69">
            <v>0.15</v>
          </cell>
          <cell r="J69">
            <v>0</v>
          </cell>
          <cell r="K69">
            <v>0.15</v>
          </cell>
          <cell r="L69">
            <v>0.1</v>
          </cell>
          <cell r="M69">
            <v>0.1</v>
          </cell>
          <cell r="N69">
            <v>0.12666666666666668</v>
          </cell>
        </row>
        <row r="70">
          <cell r="C70">
            <v>37987</v>
          </cell>
          <cell r="D70">
            <v>0.13333333333333333</v>
          </cell>
          <cell r="E70">
            <v>0.13333333333333333</v>
          </cell>
          <cell r="F70">
            <v>0.13333333333333333</v>
          </cell>
          <cell r="G70">
            <v>0.13333333333333333</v>
          </cell>
          <cell r="H70">
            <v>0.13333333333333333</v>
          </cell>
          <cell r="I70">
            <v>0.15</v>
          </cell>
          <cell r="J70">
            <v>0</v>
          </cell>
          <cell r="K70">
            <v>0.15</v>
          </cell>
          <cell r="L70">
            <v>0.1</v>
          </cell>
          <cell r="M70">
            <v>0.1</v>
          </cell>
          <cell r="N70">
            <v>0.12666666666666668</v>
          </cell>
        </row>
        <row r="71">
          <cell r="C71">
            <v>38353</v>
          </cell>
          <cell r="D71">
            <v>0.13333333333333333</v>
          </cell>
          <cell r="E71">
            <v>0.13333333333333333</v>
          </cell>
          <cell r="F71">
            <v>0.13333333333333333</v>
          </cell>
          <cell r="G71">
            <v>0.13333333333333333</v>
          </cell>
          <cell r="H71">
            <v>0.13333333333333333</v>
          </cell>
          <cell r="I71">
            <v>0.15</v>
          </cell>
          <cell r="J71">
            <v>0</v>
          </cell>
          <cell r="K71">
            <v>0.15</v>
          </cell>
          <cell r="L71">
            <v>0.1</v>
          </cell>
          <cell r="M71">
            <v>0.1</v>
          </cell>
          <cell r="N71">
            <v>0.12666666666666668</v>
          </cell>
        </row>
        <row r="72">
          <cell r="C72">
            <v>38718</v>
          </cell>
          <cell r="D72">
            <v>0.13333333333333333</v>
          </cell>
          <cell r="E72">
            <v>0.13333333333333333</v>
          </cell>
          <cell r="F72">
            <v>0.13333333333333333</v>
          </cell>
          <cell r="G72">
            <v>0.13333333333333333</v>
          </cell>
          <cell r="H72">
            <v>0.13333333333333333</v>
          </cell>
          <cell r="I72">
            <v>0.15</v>
          </cell>
          <cell r="J72">
            <v>0</v>
          </cell>
          <cell r="K72">
            <v>0.15</v>
          </cell>
          <cell r="L72">
            <v>0.1</v>
          </cell>
          <cell r="M72">
            <v>0.1</v>
          </cell>
          <cell r="N72">
            <v>0.12666666666666668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0.13333333333333333</v>
          </cell>
          <cell r="E75">
            <v>0.13333333333333333</v>
          </cell>
          <cell r="F75">
            <v>0.13333333333333333</v>
          </cell>
          <cell r="G75">
            <v>0.13333333333333333</v>
          </cell>
          <cell r="H75">
            <v>0.13333333333333333</v>
          </cell>
          <cell r="I75">
            <v>0.15</v>
          </cell>
          <cell r="J75">
            <v>0.15</v>
          </cell>
          <cell r="K75">
            <v>0</v>
          </cell>
          <cell r="L75">
            <v>0.1</v>
          </cell>
          <cell r="M75">
            <v>0.1</v>
          </cell>
          <cell r="N75">
            <v>0.12666666666666668</v>
          </cell>
        </row>
        <row r="76">
          <cell r="C76">
            <v>36892</v>
          </cell>
          <cell r="D76">
            <v>0.13333333333333333</v>
          </cell>
          <cell r="E76">
            <v>0.13333333333333333</v>
          </cell>
          <cell r="F76">
            <v>0.13333333333333333</v>
          </cell>
          <cell r="G76">
            <v>0.13333333333333333</v>
          </cell>
          <cell r="H76">
            <v>0.13333333333333333</v>
          </cell>
          <cell r="I76">
            <v>0.15</v>
          </cell>
          <cell r="J76">
            <v>0.15</v>
          </cell>
          <cell r="K76">
            <v>0</v>
          </cell>
          <cell r="L76">
            <v>0.1</v>
          </cell>
          <cell r="M76">
            <v>0.1</v>
          </cell>
          <cell r="N76">
            <v>0.12666666666666668</v>
          </cell>
        </row>
        <row r="77">
          <cell r="C77">
            <v>37257</v>
          </cell>
          <cell r="D77">
            <v>0.13333333333333333</v>
          </cell>
          <cell r="E77">
            <v>0.13333333333333333</v>
          </cell>
          <cell r="F77">
            <v>0.13333333333333333</v>
          </cell>
          <cell r="G77">
            <v>0.13333333333333333</v>
          </cell>
          <cell r="H77">
            <v>0.13333333333333333</v>
          </cell>
          <cell r="I77">
            <v>0.15</v>
          </cell>
          <cell r="J77">
            <v>0.15</v>
          </cell>
          <cell r="K77">
            <v>0</v>
          </cell>
          <cell r="L77">
            <v>0.1</v>
          </cell>
          <cell r="M77">
            <v>0.1</v>
          </cell>
          <cell r="N77">
            <v>0.12666666666666668</v>
          </cell>
        </row>
        <row r="78">
          <cell r="C78">
            <v>37622</v>
          </cell>
          <cell r="D78">
            <v>0.13333333333333333</v>
          </cell>
          <cell r="E78">
            <v>0.13333333333333333</v>
          </cell>
          <cell r="F78">
            <v>0.13333333333333333</v>
          </cell>
          <cell r="G78">
            <v>0.13333333333333333</v>
          </cell>
          <cell r="H78">
            <v>0.13333333333333333</v>
          </cell>
          <cell r="I78">
            <v>0.15</v>
          </cell>
          <cell r="J78">
            <v>0.15</v>
          </cell>
          <cell r="K78">
            <v>0</v>
          </cell>
          <cell r="L78">
            <v>0.1</v>
          </cell>
          <cell r="M78">
            <v>0.1</v>
          </cell>
          <cell r="N78">
            <v>0.12666666666666668</v>
          </cell>
        </row>
        <row r="79">
          <cell r="C79">
            <v>37987</v>
          </cell>
          <cell r="D79">
            <v>0.13333333333333333</v>
          </cell>
          <cell r="E79">
            <v>0.13333333333333333</v>
          </cell>
          <cell r="F79">
            <v>0.13333333333333333</v>
          </cell>
          <cell r="G79">
            <v>0.13333333333333333</v>
          </cell>
          <cell r="H79">
            <v>0.13333333333333333</v>
          </cell>
          <cell r="I79">
            <v>0.15</v>
          </cell>
          <cell r="J79">
            <v>0.15</v>
          </cell>
          <cell r="K79">
            <v>0</v>
          </cell>
          <cell r="L79">
            <v>0.1</v>
          </cell>
          <cell r="M79">
            <v>0.1</v>
          </cell>
          <cell r="N79">
            <v>0.12666666666666668</v>
          </cell>
        </row>
        <row r="80">
          <cell r="C80">
            <v>38353</v>
          </cell>
          <cell r="D80">
            <v>0.13333333333333333</v>
          </cell>
          <cell r="E80">
            <v>0.13333333333333333</v>
          </cell>
          <cell r="F80">
            <v>0.13333333333333333</v>
          </cell>
          <cell r="G80">
            <v>0.13333333333333333</v>
          </cell>
          <cell r="H80">
            <v>0.13333333333333333</v>
          </cell>
          <cell r="I80">
            <v>0.15</v>
          </cell>
          <cell r="J80">
            <v>0.15</v>
          </cell>
          <cell r="K80">
            <v>0</v>
          </cell>
          <cell r="L80">
            <v>0.1</v>
          </cell>
          <cell r="M80">
            <v>0.1</v>
          </cell>
          <cell r="N80">
            <v>0.12666666666666668</v>
          </cell>
        </row>
        <row r="81">
          <cell r="C81">
            <v>38718</v>
          </cell>
          <cell r="D81">
            <v>0.13333333333333333</v>
          </cell>
          <cell r="E81">
            <v>0.13333333333333333</v>
          </cell>
          <cell r="F81">
            <v>0.13333333333333333</v>
          </cell>
          <cell r="G81">
            <v>0.13333333333333333</v>
          </cell>
          <cell r="H81">
            <v>0.13333333333333333</v>
          </cell>
          <cell r="I81">
            <v>0.15</v>
          </cell>
          <cell r="J81">
            <v>0.15</v>
          </cell>
          <cell r="K81">
            <v>0</v>
          </cell>
          <cell r="L81">
            <v>0.1</v>
          </cell>
          <cell r="M81">
            <v>0.1</v>
          </cell>
          <cell r="N81">
            <v>0.12666666666666668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0.08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0.08</v>
          </cell>
          <cell r="J84">
            <v>0.08</v>
          </cell>
          <cell r="K84">
            <v>0.08</v>
          </cell>
          <cell r="L84">
            <v>0</v>
          </cell>
          <cell r="M84">
            <v>0.3</v>
          </cell>
          <cell r="N84">
            <v>0.08</v>
          </cell>
        </row>
        <row r="85">
          <cell r="C85">
            <v>36892</v>
          </cell>
          <cell r="D85">
            <v>0.08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0.08</v>
          </cell>
          <cell r="K85">
            <v>0.08</v>
          </cell>
          <cell r="L85">
            <v>0</v>
          </cell>
          <cell r="M85">
            <v>0.3</v>
          </cell>
          <cell r="N85">
            <v>0.08</v>
          </cell>
        </row>
        <row r="86">
          <cell r="C86">
            <v>37257</v>
          </cell>
          <cell r="D86">
            <v>0.08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0.08</v>
          </cell>
          <cell r="J86">
            <v>0.08</v>
          </cell>
          <cell r="K86">
            <v>0.08</v>
          </cell>
          <cell r="L86">
            <v>0</v>
          </cell>
          <cell r="M86">
            <v>0.3</v>
          </cell>
          <cell r="N86">
            <v>0.08</v>
          </cell>
        </row>
        <row r="87">
          <cell r="C87">
            <v>37622</v>
          </cell>
          <cell r="D87">
            <v>0.08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0.08</v>
          </cell>
          <cell r="K87">
            <v>0.08</v>
          </cell>
          <cell r="L87">
            <v>0</v>
          </cell>
          <cell r="M87">
            <v>0.3</v>
          </cell>
          <cell r="N87">
            <v>0.08</v>
          </cell>
        </row>
        <row r="88">
          <cell r="C88">
            <v>37987</v>
          </cell>
          <cell r="D88">
            <v>0.08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</v>
          </cell>
          <cell r="M88">
            <v>0.3</v>
          </cell>
          <cell r="N88">
            <v>0.08</v>
          </cell>
        </row>
        <row r="89">
          <cell r="C89">
            <v>38353</v>
          </cell>
          <cell r="D89">
            <v>0.08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0.08</v>
          </cell>
          <cell r="J89">
            <v>0.08</v>
          </cell>
          <cell r="K89">
            <v>0.08</v>
          </cell>
          <cell r="L89">
            <v>0</v>
          </cell>
          <cell r="M89">
            <v>0.3</v>
          </cell>
          <cell r="N89">
            <v>0.08</v>
          </cell>
        </row>
        <row r="90">
          <cell r="C90">
            <v>38718</v>
          </cell>
          <cell r="D90">
            <v>0.08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0.08</v>
          </cell>
          <cell r="J90">
            <v>0.08</v>
          </cell>
          <cell r="K90">
            <v>0.08</v>
          </cell>
          <cell r="L90">
            <v>0</v>
          </cell>
          <cell r="M90">
            <v>0.3</v>
          </cell>
          <cell r="N90">
            <v>0.08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0.08</v>
          </cell>
          <cell r="E93">
            <v>0.08</v>
          </cell>
          <cell r="F93">
            <v>0.08</v>
          </cell>
          <cell r="G93">
            <v>0.08</v>
          </cell>
          <cell r="H93">
            <v>0.08</v>
          </cell>
          <cell r="I93">
            <v>0.08</v>
          </cell>
          <cell r="J93">
            <v>0.08</v>
          </cell>
          <cell r="K93">
            <v>0.08</v>
          </cell>
          <cell r="L93">
            <v>0.3</v>
          </cell>
          <cell r="M93">
            <v>0</v>
          </cell>
          <cell r="N93">
            <v>0.08</v>
          </cell>
        </row>
        <row r="94">
          <cell r="C94">
            <v>36892</v>
          </cell>
          <cell r="D94">
            <v>0.08</v>
          </cell>
          <cell r="E94">
            <v>0.08</v>
          </cell>
          <cell r="F94">
            <v>0.08</v>
          </cell>
          <cell r="G94">
            <v>0.08</v>
          </cell>
          <cell r="H94">
            <v>0.08</v>
          </cell>
          <cell r="I94">
            <v>0.08</v>
          </cell>
          <cell r="J94">
            <v>0.08</v>
          </cell>
          <cell r="K94">
            <v>0.08</v>
          </cell>
          <cell r="L94">
            <v>0.3</v>
          </cell>
          <cell r="M94">
            <v>0</v>
          </cell>
          <cell r="N94">
            <v>0.08</v>
          </cell>
        </row>
        <row r="95">
          <cell r="C95">
            <v>37257</v>
          </cell>
          <cell r="D95">
            <v>0.08</v>
          </cell>
          <cell r="E95">
            <v>0.08</v>
          </cell>
          <cell r="F95">
            <v>0.08</v>
          </cell>
          <cell r="G95">
            <v>0.08</v>
          </cell>
          <cell r="H95">
            <v>0.08</v>
          </cell>
          <cell r="I95">
            <v>0.08</v>
          </cell>
          <cell r="J95">
            <v>0.08</v>
          </cell>
          <cell r="K95">
            <v>0.08</v>
          </cell>
          <cell r="L95">
            <v>0.3</v>
          </cell>
          <cell r="M95">
            <v>0</v>
          </cell>
          <cell r="N95">
            <v>0.08</v>
          </cell>
        </row>
        <row r="96">
          <cell r="C96">
            <v>37622</v>
          </cell>
          <cell r="D96">
            <v>0.08</v>
          </cell>
          <cell r="E96">
            <v>0.08</v>
          </cell>
          <cell r="F96">
            <v>0.08</v>
          </cell>
          <cell r="G96">
            <v>0.08</v>
          </cell>
          <cell r="H96">
            <v>0.08</v>
          </cell>
          <cell r="I96">
            <v>0.08</v>
          </cell>
          <cell r="J96">
            <v>0.08</v>
          </cell>
          <cell r="K96">
            <v>0.08</v>
          </cell>
          <cell r="L96">
            <v>0.3</v>
          </cell>
          <cell r="M96">
            <v>0</v>
          </cell>
          <cell r="N96">
            <v>0.08</v>
          </cell>
        </row>
        <row r="97">
          <cell r="C97">
            <v>37987</v>
          </cell>
          <cell r="D97">
            <v>0.08</v>
          </cell>
          <cell r="E97">
            <v>0.08</v>
          </cell>
          <cell r="F97">
            <v>0.08</v>
          </cell>
          <cell r="G97">
            <v>0.08</v>
          </cell>
          <cell r="H97">
            <v>0.08</v>
          </cell>
          <cell r="I97">
            <v>0.08</v>
          </cell>
          <cell r="J97">
            <v>0.08</v>
          </cell>
          <cell r="K97">
            <v>0.08</v>
          </cell>
          <cell r="L97">
            <v>0.3</v>
          </cell>
          <cell r="M97">
            <v>0</v>
          </cell>
          <cell r="N97">
            <v>0.08</v>
          </cell>
        </row>
        <row r="98">
          <cell r="C98">
            <v>38353</v>
          </cell>
          <cell r="D98">
            <v>0.08</v>
          </cell>
          <cell r="E98">
            <v>0.08</v>
          </cell>
          <cell r="F98">
            <v>0.08</v>
          </cell>
          <cell r="G98">
            <v>0.08</v>
          </cell>
          <cell r="H98">
            <v>0.08</v>
          </cell>
          <cell r="I98">
            <v>0.08</v>
          </cell>
          <cell r="J98">
            <v>0.08</v>
          </cell>
          <cell r="K98">
            <v>0.08</v>
          </cell>
          <cell r="L98">
            <v>0.3</v>
          </cell>
          <cell r="M98">
            <v>0</v>
          </cell>
          <cell r="N98">
            <v>0.08</v>
          </cell>
        </row>
        <row r="99">
          <cell r="C99">
            <v>38718</v>
          </cell>
          <cell r="D99">
            <v>0.08</v>
          </cell>
          <cell r="E99">
            <v>0.08</v>
          </cell>
          <cell r="F99">
            <v>0.08</v>
          </cell>
          <cell r="G99">
            <v>0.08</v>
          </cell>
          <cell r="H99">
            <v>0.08</v>
          </cell>
          <cell r="I99">
            <v>0.08</v>
          </cell>
          <cell r="J99">
            <v>0.08</v>
          </cell>
          <cell r="K99">
            <v>0.08</v>
          </cell>
          <cell r="L99">
            <v>0.3</v>
          </cell>
          <cell r="M99">
            <v>0</v>
          </cell>
          <cell r="N99">
            <v>0.08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0.14000000000000012</v>
          </cell>
          <cell r="E102">
            <v>0.14000000000000012</v>
          </cell>
          <cell r="F102">
            <v>0.14000000000000012</v>
          </cell>
          <cell r="G102">
            <v>0.14000000000000012</v>
          </cell>
          <cell r="H102">
            <v>0.14000000000000012</v>
          </cell>
          <cell r="I102">
            <v>0.13</v>
          </cell>
          <cell r="J102">
            <v>0.13</v>
          </cell>
          <cell r="K102">
            <v>0.13</v>
          </cell>
          <cell r="L102">
            <v>0.10000000000000009</v>
          </cell>
          <cell r="M102">
            <v>0.10000000000000009</v>
          </cell>
          <cell r="N102">
            <v>0</v>
          </cell>
        </row>
        <row r="103">
          <cell r="C103">
            <v>36892</v>
          </cell>
          <cell r="D103">
            <v>0.14000000000000012</v>
          </cell>
          <cell r="E103">
            <v>0.14000000000000012</v>
          </cell>
          <cell r="F103">
            <v>0.14000000000000012</v>
          </cell>
          <cell r="G103">
            <v>0.14000000000000012</v>
          </cell>
          <cell r="H103">
            <v>0.14000000000000012</v>
          </cell>
          <cell r="I103">
            <v>0.13</v>
          </cell>
          <cell r="J103">
            <v>0.13</v>
          </cell>
          <cell r="K103">
            <v>0.13</v>
          </cell>
          <cell r="L103">
            <v>0.10000000000000009</v>
          </cell>
          <cell r="M103">
            <v>0.10000000000000009</v>
          </cell>
          <cell r="N103">
            <v>0</v>
          </cell>
        </row>
        <row r="104">
          <cell r="C104">
            <v>37257</v>
          </cell>
          <cell r="D104">
            <v>0.14000000000000012</v>
          </cell>
          <cell r="E104">
            <v>0.14000000000000012</v>
          </cell>
          <cell r="F104">
            <v>0.14000000000000012</v>
          </cell>
          <cell r="G104">
            <v>0.14000000000000012</v>
          </cell>
          <cell r="H104">
            <v>0.14000000000000012</v>
          </cell>
          <cell r="I104">
            <v>0.13</v>
          </cell>
          <cell r="J104">
            <v>0.13</v>
          </cell>
          <cell r="K104">
            <v>0.13</v>
          </cell>
          <cell r="L104">
            <v>0.10000000000000009</v>
          </cell>
          <cell r="M104">
            <v>0.10000000000000009</v>
          </cell>
          <cell r="N104">
            <v>0</v>
          </cell>
        </row>
        <row r="105">
          <cell r="C105">
            <v>37622</v>
          </cell>
          <cell r="D105">
            <v>0.14000000000000012</v>
          </cell>
          <cell r="E105">
            <v>0.14000000000000012</v>
          </cell>
          <cell r="F105">
            <v>0.14000000000000012</v>
          </cell>
          <cell r="G105">
            <v>0.14000000000000012</v>
          </cell>
          <cell r="H105">
            <v>0.14000000000000012</v>
          </cell>
          <cell r="I105">
            <v>0.13</v>
          </cell>
          <cell r="J105">
            <v>0.13</v>
          </cell>
          <cell r="K105">
            <v>0.13</v>
          </cell>
          <cell r="L105">
            <v>0.10000000000000009</v>
          </cell>
          <cell r="M105">
            <v>0.10000000000000009</v>
          </cell>
          <cell r="N105">
            <v>0</v>
          </cell>
        </row>
        <row r="106">
          <cell r="C106">
            <v>37987</v>
          </cell>
          <cell r="D106">
            <v>0.14000000000000012</v>
          </cell>
          <cell r="E106">
            <v>0.14000000000000012</v>
          </cell>
          <cell r="F106">
            <v>0.14000000000000012</v>
          </cell>
          <cell r="G106">
            <v>0.14000000000000012</v>
          </cell>
          <cell r="H106">
            <v>0.14000000000000012</v>
          </cell>
          <cell r="I106">
            <v>0.13</v>
          </cell>
          <cell r="J106">
            <v>0.13</v>
          </cell>
          <cell r="K106">
            <v>0.13</v>
          </cell>
          <cell r="L106">
            <v>0.10000000000000009</v>
          </cell>
          <cell r="M106">
            <v>0.10000000000000009</v>
          </cell>
          <cell r="N106">
            <v>0</v>
          </cell>
        </row>
        <row r="107">
          <cell r="C107">
            <v>38353</v>
          </cell>
          <cell r="D107">
            <v>0.14000000000000012</v>
          </cell>
          <cell r="E107">
            <v>0.14000000000000012</v>
          </cell>
          <cell r="F107">
            <v>0.14000000000000012</v>
          </cell>
          <cell r="G107">
            <v>0.14000000000000012</v>
          </cell>
          <cell r="H107">
            <v>0.14000000000000012</v>
          </cell>
          <cell r="I107">
            <v>0.13</v>
          </cell>
          <cell r="J107">
            <v>0.13</v>
          </cell>
          <cell r="K107">
            <v>0.13</v>
          </cell>
          <cell r="L107">
            <v>0.10000000000000009</v>
          </cell>
          <cell r="M107">
            <v>0.10000000000000009</v>
          </cell>
          <cell r="N107">
            <v>0</v>
          </cell>
        </row>
        <row r="108">
          <cell r="C108">
            <v>38718</v>
          </cell>
          <cell r="D108">
            <v>0.14000000000000012</v>
          </cell>
          <cell r="E108">
            <v>0.14000000000000012</v>
          </cell>
          <cell r="F108">
            <v>0.14000000000000012</v>
          </cell>
          <cell r="G108">
            <v>0.14000000000000012</v>
          </cell>
          <cell r="H108">
            <v>0.14000000000000012</v>
          </cell>
          <cell r="I108">
            <v>0.13</v>
          </cell>
          <cell r="J108">
            <v>0.13</v>
          </cell>
          <cell r="K108">
            <v>0.13</v>
          </cell>
          <cell r="L108">
            <v>0.10000000000000009</v>
          </cell>
          <cell r="M108">
            <v>0.10000000000000009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7.0000000000000007E-2</v>
          </cell>
          <cell r="F121">
            <v>7.0000000000000007E-2</v>
          </cell>
          <cell r="G121">
            <v>7.0000000000000007E-2</v>
          </cell>
          <cell r="H121">
            <v>7.0000000000000007E-2</v>
          </cell>
          <cell r="I121">
            <v>0.08</v>
          </cell>
          <cell r="J121">
            <v>0.08</v>
          </cell>
          <cell r="K121">
            <v>0.08</v>
          </cell>
          <cell r="L121">
            <v>0.06</v>
          </cell>
          <cell r="M121">
            <v>0.06</v>
          </cell>
          <cell r="N121">
            <v>0.08</v>
          </cell>
        </row>
        <row r="122">
          <cell r="C122">
            <v>36892</v>
          </cell>
          <cell r="D122">
            <v>0</v>
          </cell>
          <cell r="E122">
            <v>7.0000000000000007E-2</v>
          </cell>
          <cell r="F122">
            <v>7.0000000000000007E-2</v>
          </cell>
          <cell r="G122">
            <v>7.0000000000000007E-2</v>
          </cell>
          <cell r="H122">
            <v>7.0000000000000007E-2</v>
          </cell>
          <cell r="I122">
            <v>0.08</v>
          </cell>
          <cell r="J122">
            <v>0.08</v>
          </cell>
          <cell r="K122">
            <v>0.08</v>
          </cell>
          <cell r="L122">
            <v>0.06</v>
          </cell>
          <cell r="M122">
            <v>0.06</v>
          </cell>
          <cell r="N122">
            <v>0.08</v>
          </cell>
        </row>
        <row r="123">
          <cell r="C123">
            <v>37257</v>
          </cell>
          <cell r="D123">
            <v>0</v>
          </cell>
          <cell r="E123">
            <v>7.0000000000000007E-2</v>
          </cell>
          <cell r="F123">
            <v>7.0000000000000007E-2</v>
          </cell>
          <cell r="G123">
            <v>7.0000000000000007E-2</v>
          </cell>
          <cell r="H123">
            <v>7.0000000000000007E-2</v>
          </cell>
          <cell r="I123">
            <v>0.08</v>
          </cell>
          <cell r="J123">
            <v>0.08</v>
          </cell>
          <cell r="K123">
            <v>0.08</v>
          </cell>
          <cell r="L123">
            <v>0.06</v>
          </cell>
          <cell r="M123">
            <v>0.06</v>
          </cell>
          <cell r="N123">
            <v>0.08</v>
          </cell>
        </row>
        <row r="124">
          <cell r="C124">
            <v>37622</v>
          </cell>
          <cell r="D124">
            <v>0</v>
          </cell>
          <cell r="E124">
            <v>7.0000000000000007E-2</v>
          </cell>
          <cell r="F124">
            <v>7.0000000000000007E-2</v>
          </cell>
          <cell r="G124">
            <v>7.0000000000000007E-2</v>
          </cell>
          <cell r="H124">
            <v>7.0000000000000007E-2</v>
          </cell>
          <cell r="I124">
            <v>0.08</v>
          </cell>
          <cell r="J124">
            <v>0.08</v>
          </cell>
          <cell r="K124">
            <v>0.08</v>
          </cell>
          <cell r="L124">
            <v>0.06</v>
          </cell>
          <cell r="M124">
            <v>0.06</v>
          </cell>
          <cell r="N124">
            <v>0.08</v>
          </cell>
        </row>
        <row r="125">
          <cell r="C125">
            <v>37987</v>
          </cell>
          <cell r="D125">
            <v>0</v>
          </cell>
          <cell r="E125">
            <v>7.0000000000000007E-2</v>
          </cell>
          <cell r="F125">
            <v>7.0000000000000007E-2</v>
          </cell>
          <cell r="G125">
            <v>7.0000000000000007E-2</v>
          </cell>
          <cell r="H125">
            <v>7.0000000000000007E-2</v>
          </cell>
          <cell r="I125">
            <v>0.08</v>
          </cell>
          <cell r="J125">
            <v>0.08</v>
          </cell>
          <cell r="K125">
            <v>0.08</v>
          </cell>
          <cell r="L125">
            <v>0.06</v>
          </cell>
          <cell r="M125">
            <v>0.06</v>
          </cell>
          <cell r="N125">
            <v>0.08</v>
          </cell>
        </row>
        <row r="126">
          <cell r="C126">
            <v>38353</v>
          </cell>
          <cell r="D126">
            <v>0</v>
          </cell>
          <cell r="E126">
            <v>7.0000000000000007E-2</v>
          </cell>
          <cell r="F126">
            <v>7.0000000000000007E-2</v>
          </cell>
          <cell r="G126">
            <v>7.0000000000000007E-2</v>
          </cell>
          <cell r="H126">
            <v>7.0000000000000007E-2</v>
          </cell>
          <cell r="I126">
            <v>0.08</v>
          </cell>
          <cell r="J126">
            <v>0.08</v>
          </cell>
          <cell r="K126">
            <v>0.08</v>
          </cell>
          <cell r="L126">
            <v>0.06</v>
          </cell>
          <cell r="M126">
            <v>0.06</v>
          </cell>
          <cell r="N126">
            <v>0.08</v>
          </cell>
        </row>
        <row r="127">
          <cell r="C127">
            <v>38718</v>
          </cell>
          <cell r="D127">
            <v>0</v>
          </cell>
          <cell r="E127">
            <v>7.0000000000000007E-2</v>
          </cell>
          <cell r="F127">
            <v>7.0000000000000007E-2</v>
          </cell>
          <cell r="G127">
            <v>7.0000000000000007E-2</v>
          </cell>
          <cell r="H127">
            <v>7.0000000000000007E-2</v>
          </cell>
          <cell r="I127">
            <v>0.08</v>
          </cell>
          <cell r="J127">
            <v>0.08</v>
          </cell>
          <cell r="K127">
            <v>0.08</v>
          </cell>
          <cell r="L127">
            <v>0.06</v>
          </cell>
          <cell r="M127">
            <v>0.06</v>
          </cell>
          <cell r="N127">
            <v>0.08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7.4999999999999997E-2</v>
          </cell>
          <cell r="E130">
            <v>0</v>
          </cell>
          <cell r="F130">
            <v>7.6666666666666675E-2</v>
          </cell>
          <cell r="G130">
            <v>7.6666666666666675E-2</v>
          </cell>
          <cell r="H130">
            <v>7.6666666666666675E-2</v>
          </cell>
          <cell r="I130">
            <v>8.2500000000000004E-2</v>
          </cell>
          <cell r="J130">
            <v>8.2500000000000004E-2</v>
          </cell>
          <cell r="K130">
            <v>8.2500000000000004E-2</v>
          </cell>
          <cell r="L130">
            <v>0.06</v>
          </cell>
          <cell r="M130">
            <v>0.06</v>
          </cell>
          <cell r="N130">
            <v>0.08</v>
          </cell>
        </row>
        <row r="131">
          <cell r="C131">
            <v>36892</v>
          </cell>
          <cell r="D131">
            <v>7.4999999999999997E-2</v>
          </cell>
          <cell r="E131">
            <v>0</v>
          </cell>
          <cell r="F131">
            <v>7.6666666666666675E-2</v>
          </cell>
          <cell r="G131">
            <v>7.6666666666666675E-2</v>
          </cell>
          <cell r="H131">
            <v>7.6666666666666675E-2</v>
          </cell>
          <cell r="I131">
            <v>8.2500000000000004E-2</v>
          </cell>
          <cell r="J131">
            <v>8.2500000000000004E-2</v>
          </cell>
          <cell r="K131">
            <v>8.2500000000000004E-2</v>
          </cell>
          <cell r="L131">
            <v>0.06</v>
          </cell>
          <cell r="M131">
            <v>0.06</v>
          </cell>
          <cell r="N131">
            <v>0.08</v>
          </cell>
        </row>
        <row r="132">
          <cell r="C132">
            <v>37257</v>
          </cell>
          <cell r="D132">
            <v>7.4999999999999997E-2</v>
          </cell>
          <cell r="E132">
            <v>0</v>
          </cell>
          <cell r="F132">
            <v>7.6666666666666675E-2</v>
          </cell>
          <cell r="G132">
            <v>7.6666666666666675E-2</v>
          </cell>
          <cell r="H132">
            <v>7.6666666666666675E-2</v>
          </cell>
          <cell r="I132">
            <v>8.2500000000000004E-2</v>
          </cell>
          <cell r="J132">
            <v>8.2500000000000004E-2</v>
          </cell>
          <cell r="K132">
            <v>8.2500000000000004E-2</v>
          </cell>
          <cell r="L132">
            <v>0.06</v>
          </cell>
          <cell r="M132">
            <v>0.06</v>
          </cell>
          <cell r="N132">
            <v>0.08</v>
          </cell>
        </row>
        <row r="133">
          <cell r="C133">
            <v>37622</v>
          </cell>
          <cell r="D133">
            <v>7.4999999999999997E-2</v>
          </cell>
          <cell r="E133">
            <v>0</v>
          </cell>
          <cell r="F133">
            <v>7.6666666666666675E-2</v>
          </cell>
          <cell r="G133">
            <v>7.6666666666666675E-2</v>
          </cell>
          <cell r="H133">
            <v>7.6666666666666675E-2</v>
          </cell>
          <cell r="I133">
            <v>8.2500000000000004E-2</v>
          </cell>
          <cell r="J133">
            <v>8.2500000000000004E-2</v>
          </cell>
          <cell r="K133">
            <v>8.2500000000000004E-2</v>
          </cell>
          <cell r="L133">
            <v>0.06</v>
          </cell>
          <cell r="M133">
            <v>0.06</v>
          </cell>
          <cell r="N133">
            <v>0.08</v>
          </cell>
        </row>
        <row r="134">
          <cell r="C134">
            <v>37987</v>
          </cell>
          <cell r="D134">
            <v>7.4999999999999997E-2</v>
          </cell>
          <cell r="E134">
            <v>0</v>
          </cell>
          <cell r="F134">
            <v>7.6666666666666675E-2</v>
          </cell>
          <cell r="G134">
            <v>7.6666666666666675E-2</v>
          </cell>
          <cell r="H134">
            <v>7.6666666666666675E-2</v>
          </cell>
          <cell r="I134">
            <v>8.2500000000000004E-2</v>
          </cell>
          <cell r="J134">
            <v>8.2500000000000004E-2</v>
          </cell>
          <cell r="K134">
            <v>8.2500000000000004E-2</v>
          </cell>
          <cell r="L134">
            <v>0.06</v>
          </cell>
          <cell r="M134">
            <v>0.06</v>
          </cell>
          <cell r="N134">
            <v>0.08</v>
          </cell>
        </row>
        <row r="135">
          <cell r="C135">
            <v>38353</v>
          </cell>
          <cell r="D135">
            <v>7.4999999999999997E-2</v>
          </cell>
          <cell r="E135">
            <v>0</v>
          </cell>
          <cell r="F135">
            <v>7.6666666666666675E-2</v>
          </cell>
          <cell r="G135">
            <v>7.6666666666666675E-2</v>
          </cell>
          <cell r="H135">
            <v>7.6666666666666675E-2</v>
          </cell>
          <cell r="I135">
            <v>8.2500000000000004E-2</v>
          </cell>
          <cell r="J135">
            <v>8.2500000000000004E-2</v>
          </cell>
          <cell r="K135">
            <v>8.2500000000000004E-2</v>
          </cell>
          <cell r="L135">
            <v>0.06</v>
          </cell>
          <cell r="M135">
            <v>0.06</v>
          </cell>
          <cell r="N135">
            <v>0.08</v>
          </cell>
        </row>
        <row r="136">
          <cell r="C136">
            <v>38718</v>
          </cell>
          <cell r="D136">
            <v>7.4999999999999997E-2</v>
          </cell>
          <cell r="E136">
            <v>0</v>
          </cell>
          <cell r="F136">
            <v>7.6666666666666675E-2</v>
          </cell>
          <cell r="G136">
            <v>7.6666666666666675E-2</v>
          </cell>
          <cell r="H136">
            <v>7.6666666666666675E-2</v>
          </cell>
          <cell r="I136">
            <v>8.2500000000000004E-2</v>
          </cell>
          <cell r="J136">
            <v>8.2500000000000004E-2</v>
          </cell>
          <cell r="K136">
            <v>8.2500000000000004E-2</v>
          </cell>
          <cell r="L136">
            <v>0.06</v>
          </cell>
          <cell r="M136">
            <v>0.06</v>
          </cell>
          <cell r="N136">
            <v>0.08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7.4999999999999997E-2</v>
          </cell>
          <cell r="E139">
            <v>7.6666666666666675E-2</v>
          </cell>
          <cell r="F139">
            <v>0</v>
          </cell>
          <cell r="G139">
            <v>7.6666666666666675E-2</v>
          </cell>
          <cell r="H139">
            <v>7.6666666666666675E-2</v>
          </cell>
          <cell r="I139">
            <v>8.2500000000000004E-2</v>
          </cell>
          <cell r="J139">
            <v>8.2500000000000004E-2</v>
          </cell>
          <cell r="K139">
            <v>8.2500000000000004E-2</v>
          </cell>
          <cell r="L139">
            <v>0.06</v>
          </cell>
          <cell r="M139">
            <v>0.06</v>
          </cell>
          <cell r="N139">
            <v>0.1</v>
          </cell>
        </row>
        <row r="140">
          <cell r="C140">
            <v>36892</v>
          </cell>
          <cell r="D140">
            <v>7.4999999999999997E-2</v>
          </cell>
          <cell r="E140">
            <v>7.6666666666666675E-2</v>
          </cell>
          <cell r="F140">
            <v>0</v>
          </cell>
          <cell r="G140">
            <v>7.6666666666666675E-2</v>
          </cell>
          <cell r="H140">
            <v>7.6666666666666675E-2</v>
          </cell>
          <cell r="I140">
            <v>8.2500000000000004E-2</v>
          </cell>
          <cell r="J140">
            <v>8.2500000000000004E-2</v>
          </cell>
          <cell r="K140">
            <v>8.2500000000000004E-2</v>
          </cell>
          <cell r="L140">
            <v>0.06</v>
          </cell>
          <cell r="M140">
            <v>0.06</v>
          </cell>
          <cell r="N140">
            <v>0.1</v>
          </cell>
        </row>
        <row r="141">
          <cell r="C141">
            <v>37257</v>
          </cell>
          <cell r="D141">
            <v>7.4999999999999997E-2</v>
          </cell>
          <cell r="E141">
            <v>7.6666666666666675E-2</v>
          </cell>
          <cell r="F141">
            <v>0</v>
          </cell>
          <cell r="G141">
            <v>7.6666666666666675E-2</v>
          </cell>
          <cell r="H141">
            <v>7.6666666666666675E-2</v>
          </cell>
          <cell r="I141">
            <v>8.2500000000000004E-2</v>
          </cell>
          <cell r="J141">
            <v>8.2500000000000004E-2</v>
          </cell>
          <cell r="K141">
            <v>8.2500000000000004E-2</v>
          </cell>
          <cell r="L141">
            <v>0.06</v>
          </cell>
          <cell r="M141">
            <v>0.06</v>
          </cell>
          <cell r="N141">
            <v>0.1</v>
          </cell>
        </row>
        <row r="142">
          <cell r="C142">
            <v>37622</v>
          </cell>
          <cell r="D142">
            <v>7.4999999999999997E-2</v>
          </cell>
          <cell r="E142">
            <v>7.6666666666666675E-2</v>
          </cell>
          <cell r="F142">
            <v>0</v>
          </cell>
          <cell r="G142">
            <v>7.6666666666666675E-2</v>
          </cell>
          <cell r="H142">
            <v>7.6666666666666675E-2</v>
          </cell>
          <cell r="I142">
            <v>8.2500000000000004E-2</v>
          </cell>
          <cell r="J142">
            <v>8.2500000000000004E-2</v>
          </cell>
          <cell r="K142">
            <v>8.2500000000000004E-2</v>
          </cell>
          <cell r="L142">
            <v>0.06</v>
          </cell>
          <cell r="M142">
            <v>0.06</v>
          </cell>
          <cell r="N142">
            <v>0.1</v>
          </cell>
        </row>
        <row r="143">
          <cell r="C143">
            <v>37987</v>
          </cell>
          <cell r="D143">
            <v>7.4999999999999997E-2</v>
          </cell>
          <cell r="E143">
            <v>7.6666666666666675E-2</v>
          </cell>
          <cell r="F143">
            <v>0</v>
          </cell>
          <cell r="G143">
            <v>7.6666666666666675E-2</v>
          </cell>
          <cell r="H143">
            <v>7.6666666666666675E-2</v>
          </cell>
          <cell r="I143">
            <v>8.2500000000000004E-2</v>
          </cell>
          <cell r="J143">
            <v>8.2500000000000004E-2</v>
          </cell>
          <cell r="K143">
            <v>8.2500000000000004E-2</v>
          </cell>
          <cell r="L143">
            <v>0.06</v>
          </cell>
          <cell r="M143">
            <v>0.06</v>
          </cell>
          <cell r="N143">
            <v>0.1</v>
          </cell>
        </row>
        <row r="144">
          <cell r="C144">
            <v>38353</v>
          </cell>
          <cell r="D144">
            <v>7.4999999999999997E-2</v>
          </cell>
          <cell r="E144">
            <v>7.6666666666666675E-2</v>
          </cell>
          <cell r="F144">
            <v>0</v>
          </cell>
          <cell r="G144">
            <v>7.6666666666666675E-2</v>
          </cell>
          <cell r="H144">
            <v>7.6666666666666675E-2</v>
          </cell>
          <cell r="I144">
            <v>8.2500000000000004E-2</v>
          </cell>
          <cell r="J144">
            <v>8.2500000000000004E-2</v>
          </cell>
          <cell r="K144">
            <v>8.2500000000000004E-2</v>
          </cell>
          <cell r="L144">
            <v>0.06</v>
          </cell>
          <cell r="M144">
            <v>0.06</v>
          </cell>
          <cell r="N144">
            <v>0.1</v>
          </cell>
        </row>
        <row r="145">
          <cell r="C145">
            <v>38718</v>
          </cell>
          <cell r="D145">
            <v>7.4999999999999997E-2</v>
          </cell>
          <cell r="E145">
            <v>7.6666666666666675E-2</v>
          </cell>
          <cell r="F145">
            <v>0</v>
          </cell>
          <cell r="G145">
            <v>7.6666666666666675E-2</v>
          </cell>
          <cell r="H145">
            <v>7.6666666666666675E-2</v>
          </cell>
          <cell r="I145">
            <v>8.2500000000000004E-2</v>
          </cell>
          <cell r="J145">
            <v>8.2500000000000004E-2</v>
          </cell>
          <cell r="K145">
            <v>8.2500000000000004E-2</v>
          </cell>
          <cell r="L145">
            <v>0.06</v>
          </cell>
          <cell r="M145">
            <v>0.06</v>
          </cell>
          <cell r="N145">
            <v>0.1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7.4999999999999997E-2</v>
          </cell>
          <cell r="E148">
            <v>7.6666666666666675E-2</v>
          </cell>
          <cell r="F148">
            <v>7.6666666666666675E-2</v>
          </cell>
          <cell r="G148">
            <v>0</v>
          </cell>
          <cell r="H148">
            <v>7.6666666666666675E-2</v>
          </cell>
          <cell r="I148">
            <v>8.2500000000000004E-2</v>
          </cell>
          <cell r="J148">
            <v>8.2500000000000004E-2</v>
          </cell>
          <cell r="K148">
            <v>8.2500000000000004E-2</v>
          </cell>
          <cell r="L148">
            <v>0.06</v>
          </cell>
          <cell r="M148">
            <v>0.06</v>
          </cell>
          <cell r="N148">
            <v>0.1</v>
          </cell>
        </row>
        <row r="149">
          <cell r="C149">
            <v>36892</v>
          </cell>
          <cell r="D149">
            <v>7.4999999999999997E-2</v>
          </cell>
          <cell r="E149">
            <v>7.6666666666666675E-2</v>
          </cell>
          <cell r="F149">
            <v>7.6666666666666675E-2</v>
          </cell>
          <cell r="G149">
            <v>0</v>
          </cell>
          <cell r="H149">
            <v>7.6666666666666675E-2</v>
          </cell>
          <cell r="I149">
            <v>8.2500000000000004E-2</v>
          </cell>
          <cell r="J149">
            <v>8.2500000000000004E-2</v>
          </cell>
          <cell r="K149">
            <v>8.2500000000000004E-2</v>
          </cell>
          <cell r="L149">
            <v>0.06</v>
          </cell>
          <cell r="M149">
            <v>0.06</v>
          </cell>
          <cell r="N149">
            <v>0.1</v>
          </cell>
        </row>
        <row r="150">
          <cell r="C150">
            <v>37257</v>
          </cell>
          <cell r="D150">
            <v>7.4999999999999997E-2</v>
          </cell>
          <cell r="E150">
            <v>7.6666666666666675E-2</v>
          </cell>
          <cell r="F150">
            <v>7.6666666666666675E-2</v>
          </cell>
          <cell r="G150">
            <v>0</v>
          </cell>
          <cell r="H150">
            <v>7.6666666666666675E-2</v>
          </cell>
          <cell r="I150">
            <v>8.2500000000000004E-2</v>
          </cell>
          <cell r="J150">
            <v>8.2500000000000004E-2</v>
          </cell>
          <cell r="K150">
            <v>8.2500000000000004E-2</v>
          </cell>
          <cell r="L150">
            <v>0.06</v>
          </cell>
          <cell r="M150">
            <v>0.06</v>
          </cell>
          <cell r="N150">
            <v>0.1</v>
          </cell>
        </row>
        <row r="151">
          <cell r="C151">
            <v>37622</v>
          </cell>
          <cell r="D151">
            <v>7.4999999999999997E-2</v>
          </cell>
          <cell r="E151">
            <v>7.6666666666666675E-2</v>
          </cell>
          <cell r="F151">
            <v>7.6666666666666675E-2</v>
          </cell>
          <cell r="G151">
            <v>0</v>
          </cell>
          <cell r="H151">
            <v>7.6666666666666675E-2</v>
          </cell>
          <cell r="I151">
            <v>8.2500000000000004E-2</v>
          </cell>
          <cell r="J151">
            <v>8.2500000000000004E-2</v>
          </cell>
          <cell r="K151">
            <v>8.2500000000000004E-2</v>
          </cell>
          <cell r="L151">
            <v>0.06</v>
          </cell>
          <cell r="M151">
            <v>0.06</v>
          </cell>
          <cell r="N151">
            <v>0.1</v>
          </cell>
        </row>
        <row r="152">
          <cell r="C152">
            <v>37987</v>
          </cell>
          <cell r="D152">
            <v>7.4999999999999997E-2</v>
          </cell>
          <cell r="E152">
            <v>7.6666666666666675E-2</v>
          </cell>
          <cell r="F152">
            <v>7.6666666666666675E-2</v>
          </cell>
          <cell r="G152">
            <v>0</v>
          </cell>
          <cell r="H152">
            <v>7.6666666666666675E-2</v>
          </cell>
          <cell r="I152">
            <v>8.2500000000000004E-2</v>
          </cell>
          <cell r="J152">
            <v>8.2500000000000004E-2</v>
          </cell>
          <cell r="K152">
            <v>8.2500000000000004E-2</v>
          </cell>
          <cell r="L152">
            <v>0.06</v>
          </cell>
          <cell r="M152">
            <v>0.06</v>
          </cell>
          <cell r="N152">
            <v>0.1</v>
          </cell>
        </row>
        <row r="153">
          <cell r="C153">
            <v>38353</v>
          </cell>
          <cell r="D153">
            <v>7.4999999999999997E-2</v>
          </cell>
          <cell r="E153">
            <v>7.6666666666666675E-2</v>
          </cell>
          <cell r="F153">
            <v>7.6666666666666675E-2</v>
          </cell>
          <cell r="G153">
            <v>0</v>
          </cell>
          <cell r="H153">
            <v>7.6666666666666675E-2</v>
          </cell>
          <cell r="I153">
            <v>8.2500000000000004E-2</v>
          </cell>
          <cell r="J153">
            <v>8.2500000000000004E-2</v>
          </cell>
          <cell r="K153">
            <v>8.2500000000000004E-2</v>
          </cell>
          <cell r="L153">
            <v>0.06</v>
          </cell>
          <cell r="M153">
            <v>0.06</v>
          </cell>
          <cell r="N153">
            <v>0.1</v>
          </cell>
        </row>
        <row r="154">
          <cell r="C154">
            <v>38718</v>
          </cell>
          <cell r="D154">
            <v>7.4999999999999997E-2</v>
          </cell>
          <cell r="E154">
            <v>7.6666666666666675E-2</v>
          </cell>
          <cell r="F154">
            <v>7.6666666666666675E-2</v>
          </cell>
          <cell r="G154">
            <v>0</v>
          </cell>
          <cell r="H154">
            <v>7.6666666666666675E-2</v>
          </cell>
          <cell r="I154">
            <v>8.2500000000000004E-2</v>
          </cell>
          <cell r="J154">
            <v>8.2500000000000004E-2</v>
          </cell>
          <cell r="K154">
            <v>8.2500000000000004E-2</v>
          </cell>
          <cell r="L154">
            <v>0.06</v>
          </cell>
          <cell r="M154">
            <v>0.06</v>
          </cell>
          <cell r="N154">
            <v>0.1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7.4999999999999997E-2</v>
          </cell>
          <cell r="E157">
            <v>7.6666666666666675E-2</v>
          </cell>
          <cell r="F157">
            <v>7.6666666666666675E-2</v>
          </cell>
          <cell r="G157">
            <v>7.6666666666666675E-2</v>
          </cell>
          <cell r="H157">
            <v>0</v>
          </cell>
          <cell r="I157">
            <v>8.2500000000000004E-2</v>
          </cell>
          <cell r="J157">
            <v>8.2500000000000004E-2</v>
          </cell>
          <cell r="K157">
            <v>8.2500000000000004E-2</v>
          </cell>
          <cell r="L157">
            <v>0.06</v>
          </cell>
          <cell r="M157">
            <v>0.06</v>
          </cell>
          <cell r="N157">
            <v>0.1</v>
          </cell>
        </row>
        <row r="158">
          <cell r="C158">
            <v>36892</v>
          </cell>
          <cell r="D158">
            <v>7.4999999999999997E-2</v>
          </cell>
          <cell r="E158">
            <v>7.6666666666666675E-2</v>
          </cell>
          <cell r="F158">
            <v>7.6666666666666675E-2</v>
          </cell>
          <cell r="G158">
            <v>7.6666666666666675E-2</v>
          </cell>
          <cell r="H158">
            <v>0</v>
          </cell>
          <cell r="I158">
            <v>8.2500000000000004E-2</v>
          </cell>
          <cell r="J158">
            <v>8.2500000000000004E-2</v>
          </cell>
          <cell r="K158">
            <v>8.2500000000000004E-2</v>
          </cell>
          <cell r="L158">
            <v>0.06</v>
          </cell>
          <cell r="M158">
            <v>0.06</v>
          </cell>
          <cell r="N158">
            <v>0.1</v>
          </cell>
        </row>
        <row r="159">
          <cell r="C159">
            <v>37257</v>
          </cell>
          <cell r="D159">
            <v>7.4999999999999997E-2</v>
          </cell>
          <cell r="E159">
            <v>7.6666666666666675E-2</v>
          </cell>
          <cell r="F159">
            <v>7.6666666666666675E-2</v>
          </cell>
          <cell r="G159">
            <v>7.6666666666666675E-2</v>
          </cell>
          <cell r="H159">
            <v>0</v>
          </cell>
          <cell r="I159">
            <v>8.2500000000000004E-2</v>
          </cell>
          <cell r="J159">
            <v>8.2500000000000004E-2</v>
          </cell>
          <cell r="K159">
            <v>8.2500000000000004E-2</v>
          </cell>
          <cell r="L159">
            <v>0.06</v>
          </cell>
          <cell r="M159">
            <v>0.06</v>
          </cell>
          <cell r="N159">
            <v>0.1</v>
          </cell>
        </row>
        <row r="160">
          <cell r="C160">
            <v>37622</v>
          </cell>
          <cell r="D160">
            <v>7.4999999999999997E-2</v>
          </cell>
          <cell r="E160">
            <v>7.6666666666666675E-2</v>
          </cell>
          <cell r="F160">
            <v>7.6666666666666675E-2</v>
          </cell>
          <cell r="G160">
            <v>7.6666666666666675E-2</v>
          </cell>
          <cell r="H160">
            <v>0</v>
          </cell>
          <cell r="I160">
            <v>8.2500000000000004E-2</v>
          </cell>
          <cell r="J160">
            <v>8.2500000000000004E-2</v>
          </cell>
          <cell r="K160">
            <v>8.2500000000000004E-2</v>
          </cell>
          <cell r="L160">
            <v>0.06</v>
          </cell>
          <cell r="M160">
            <v>0.06</v>
          </cell>
          <cell r="N160">
            <v>0.1</v>
          </cell>
        </row>
        <row r="161">
          <cell r="C161">
            <v>37987</v>
          </cell>
          <cell r="D161">
            <v>7.4999999999999997E-2</v>
          </cell>
          <cell r="E161">
            <v>7.6666666666666675E-2</v>
          </cell>
          <cell r="F161">
            <v>7.6666666666666675E-2</v>
          </cell>
          <cell r="G161">
            <v>7.6666666666666675E-2</v>
          </cell>
          <cell r="H161">
            <v>0</v>
          </cell>
          <cell r="I161">
            <v>8.2500000000000004E-2</v>
          </cell>
          <cell r="J161">
            <v>8.2500000000000004E-2</v>
          </cell>
          <cell r="K161">
            <v>8.2500000000000004E-2</v>
          </cell>
          <cell r="L161">
            <v>0.06</v>
          </cell>
          <cell r="M161">
            <v>0.06</v>
          </cell>
          <cell r="N161">
            <v>0.1</v>
          </cell>
        </row>
        <row r="162">
          <cell r="C162">
            <v>38353</v>
          </cell>
          <cell r="D162">
            <v>7.4999999999999997E-2</v>
          </cell>
          <cell r="E162">
            <v>7.6666666666666675E-2</v>
          </cell>
          <cell r="F162">
            <v>7.6666666666666675E-2</v>
          </cell>
          <cell r="G162">
            <v>7.6666666666666675E-2</v>
          </cell>
          <cell r="H162">
            <v>0</v>
          </cell>
          <cell r="I162">
            <v>8.2500000000000004E-2</v>
          </cell>
          <cell r="J162">
            <v>8.2500000000000004E-2</v>
          </cell>
          <cell r="K162">
            <v>8.2500000000000004E-2</v>
          </cell>
          <cell r="L162">
            <v>0.06</v>
          </cell>
          <cell r="M162">
            <v>0.06</v>
          </cell>
          <cell r="N162">
            <v>0.1</v>
          </cell>
        </row>
        <row r="163">
          <cell r="C163">
            <v>38718</v>
          </cell>
          <cell r="D163">
            <v>7.4999999999999997E-2</v>
          </cell>
          <cell r="E163">
            <v>7.6666666666666675E-2</v>
          </cell>
          <cell r="F163">
            <v>7.6666666666666675E-2</v>
          </cell>
          <cell r="G163">
            <v>7.6666666666666675E-2</v>
          </cell>
          <cell r="H163">
            <v>0</v>
          </cell>
          <cell r="I163">
            <v>8.2500000000000004E-2</v>
          </cell>
          <cell r="J163">
            <v>8.2500000000000004E-2</v>
          </cell>
          <cell r="K163">
            <v>8.2500000000000004E-2</v>
          </cell>
          <cell r="L163">
            <v>0.06</v>
          </cell>
          <cell r="M163">
            <v>0.06</v>
          </cell>
          <cell r="N163">
            <v>0.1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0.13333333333333333</v>
          </cell>
          <cell r="E166">
            <v>0.13333333333333333</v>
          </cell>
          <cell r="F166">
            <v>0.13333333333333333</v>
          </cell>
          <cell r="G166">
            <v>0.13333333333333333</v>
          </cell>
          <cell r="H166">
            <v>0.13333333333333333</v>
          </cell>
          <cell r="I166">
            <v>0</v>
          </cell>
          <cell r="J166">
            <v>0.15</v>
          </cell>
          <cell r="K166">
            <v>0.15</v>
          </cell>
          <cell r="L166">
            <v>0.1</v>
          </cell>
          <cell r="M166">
            <v>0.1</v>
          </cell>
          <cell r="N166">
            <v>0.12666666666666668</v>
          </cell>
        </row>
        <row r="167">
          <cell r="C167">
            <v>36892</v>
          </cell>
          <cell r="D167">
            <v>0.13333333333333333</v>
          </cell>
          <cell r="E167">
            <v>0.13333333333333333</v>
          </cell>
          <cell r="F167">
            <v>0.13333333333333333</v>
          </cell>
          <cell r="G167">
            <v>0.13333333333333333</v>
          </cell>
          <cell r="H167">
            <v>0.13333333333333333</v>
          </cell>
          <cell r="I167">
            <v>0</v>
          </cell>
          <cell r="J167">
            <v>0.15</v>
          </cell>
          <cell r="K167">
            <v>0.15</v>
          </cell>
          <cell r="L167">
            <v>0.1</v>
          </cell>
          <cell r="M167">
            <v>0.1</v>
          </cell>
          <cell r="N167">
            <v>0.12666666666666668</v>
          </cell>
        </row>
        <row r="168">
          <cell r="C168">
            <v>37257</v>
          </cell>
          <cell r="D168">
            <v>0.13333333333333333</v>
          </cell>
          <cell r="E168">
            <v>0.13333333333333333</v>
          </cell>
          <cell r="F168">
            <v>0.13333333333333333</v>
          </cell>
          <cell r="G168">
            <v>0.13333333333333333</v>
          </cell>
          <cell r="H168">
            <v>0.13333333333333333</v>
          </cell>
          <cell r="I168">
            <v>0</v>
          </cell>
          <cell r="J168">
            <v>0.15</v>
          </cell>
          <cell r="K168">
            <v>0.15</v>
          </cell>
          <cell r="L168">
            <v>0.1</v>
          </cell>
          <cell r="M168">
            <v>0.1</v>
          </cell>
          <cell r="N168">
            <v>0.12666666666666668</v>
          </cell>
        </row>
        <row r="169">
          <cell r="C169">
            <v>37622</v>
          </cell>
          <cell r="D169">
            <v>0.13333333333333333</v>
          </cell>
          <cell r="E169">
            <v>0.13333333333333333</v>
          </cell>
          <cell r="F169">
            <v>0.13333333333333333</v>
          </cell>
          <cell r="G169">
            <v>0.13333333333333333</v>
          </cell>
          <cell r="H169">
            <v>0.13333333333333333</v>
          </cell>
          <cell r="I169">
            <v>0</v>
          </cell>
          <cell r="J169">
            <v>0.15</v>
          </cell>
          <cell r="K169">
            <v>0.15</v>
          </cell>
          <cell r="L169">
            <v>0.1</v>
          </cell>
          <cell r="M169">
            <v>0.1</v>
          </cell>
          <cell r="N169">
            <v>0.12666666666666668</v>
          </cell>
        </row>
        <row r="170">
          <cell r="C170">
            <v>37987</v>
          </cell>
          <cell r="D170">
            <v>0.13333333333333333</v>
          </cell>
          <cell r="E170">
            <v>0.13333333333333333</v>
          </cell>
          <cell r="F170">
            <v>0.13333333333333333</v>
          </cell>
          <cell r="G170">
            <v>0.13333333333333333</v>
          </cell>
          <cell r="H170">
            <v>0.13333333333333333</v>
          </cell>
          <cell r="I170">
            <v>0</v>
          </cell>
          <cell r="J170">
            <v>0.15</v>
          </cell>
          <cell r="K170">
            <v>0.15</v>
          </cell>
          <cell r="L170">
            <v>0.1</v>
          </cell>
          <cell r="M170">
            <v>0.1</v>
          </cell>
          <cell r="N170">
            <v>0.12666666666666668</v>
          </cell>
        </row>
        <row r="171">
          <cell r="C171">
            <v>38353</v>
          </cell>
          <cell r="D171">
            <v>0.13333333333333333</v>
          </cell>
          <cell r="E171">
            <v>0.13333333333333333</v>
          </cell>
          <cell r="F171">
            <v>0.13333333333333333</v>
          </cell>
          <cell r="G171">
            <v>0.13333333333333333</v>
          </cell>
          <cell r="H171">
            <v>0.13333333333333333</v>
          </cell>
          <cell r="I171">
            <v>0</v>
          </cell>
          <cell r="J171">
            <v>0.15</v>
          </cell>
          <cell r="K171">
            <v>0.15</v>
          </cell>
          <cell r="L171">
            <v>0.1</v>
          </cell>
          <cell r="M171">
            <v>0.1</v>
          </cell>
          <cell r="N171">
            <v>0.12666666666666668</v>
          </cell>
        </row>
        <row r="172">
          <cell r="C172">
            <v>38718</v>
          </cell>
          <cell r="D172">
            <v>0.13333333333333333</v>
          </cell>
          <cell r="E172">
            <v>0.13333333333333333</v>
          </cell>
          <cell r="F172">
            <v>0.13333333333333333</v>
          </cell>
          <cell r="G172">
            <v>0.13333333333333333</v>
          </cell>
          <cell r="H172">
            <v>0.13333333333333333</v>
          </cell>
          <cell r="I172">
            <v>0</v>
          </cell>
          <cell r="J172">
            <v>0.15</v>
          </cell>
          <cell r="K172">
            <v>0.15</v>
          </cell>
          <cell r="L172">
            <v>0.1</v>
          </cell>
          <cell r="M172">
            <v>0.1</v>
          </cell>
          <cell r="N172">
            <v>0.12666666666666668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0.13333333333333333</v>
          </cell>
          <cell r="E175">
            <v>0.13333333333333333</v>
          </cell>
          <cell r="F175">
            <v>0.13333333333333333</v>
          </cell>
          <cell r="G175">
            <v>0.13333333333333333</v>
          </cell>
          <cell r="H175">
            <v>0.13333333333333333</v>
          </cell>
          <cell r="I175">
            <v>0.15</v>
          </cell>
          <cell r="J175">
            <v>0</v>
          </cell>
          <cell r="K175">
            <v>0.15</v>
          </cell>
          <cell r="L175">
            <v>0.1</v>
          </cell>
          <cell r="M175">
            <v>0.1</v>
          </cell>
          <cell r="N175">
            <v>0.12666666666666668</v>
          </cell>
        </row>
        <row r="176">
          <cell r="C176">
            <v>36892</v>
          </cell>
          <cell r="D176">
            <v>0.13333333333333333</v>
          </cell>
          <cell r="E176">
            <v>0.13333333333333333</v>
          </cell>
          <cell r="F176">
            <v>0.13333333333333333</v>
          </cell>
          <cell r="G176">
            <v>0.13333333333333333</v>
          </cell>
          <cell r="H176">
            <v>0.13333333333333333</v>
          </cell>
          <cell r="I176">
            <v>0.15</v>
          </cell>
          <cell r="J176">
            <v>0</v>
          </cell>
          <cell r="K176">
            <v>0.15</v>
          </cell>
          <cell r="L176">
            <v>0.1</v>
          </cell>
          <cell r="M176">
            <v>0.1</v>
          </cell>
          <cell r="N176">
            <v>0.12666666666666668</v>
          </cell>
        </row>
        <row r="177">
          <cell r="C177">
            <v>37257</v>
          </cell>
          <cell r="D177">
            <v>0.13333333333333333</v>
          </cell>
          <cell r="E177">
            <v>0.13333333333333333</v>
          </cell>
          <cell r="F177">
            <v>0.13333333333333333</v>
          </cell>
          <cell r="G177">
            <v>0.13333333333333333</v>
          </cell>
          <cell r="H177">
            <v>0.13333333333333333</v>
          </cell>
          <cell r="I177">
            <v>0.15</v>
          </cell>
          <cell r="J177">
            <v>0</v>
          </cell>
          <cell r="K177">
            <v>0.15</v>
          </cell>
          <cell r="L177">
            <v>0.1</v>
          </cell>
          <cell r="M177">
            <v>0.1</v>
          </cell>
          <cell r="N177">
            <v>0.12666666666666668</v>
          </cell>
        </row>
        <row r="178">
          <cell r="C178">
            <v>37622</v>
          </cell>
          <cell r="D178">
            <v>0.13333333333333333</v>
          </cell>
          <cell r="E178">
            <v>0.13333333333333333</v>
          </cell>
          <cell r="F178">
            <v>0.13333333333333333</v>
          </cell>
          <cell r="G178">
            <v>0.13333333333333333</v>
          </cell>
          <cell r="H178">
            <v>0.13333333333333333</v>
          </cell>
          <cell r="I178">
            <v>0.15</v>
          </cell>
          <cell r="J178">
            <v>0</v>
          </cell>
          <cell r="K178">
            <v>0.15</v>
          </cell>
          <cell r="L178">
            <v>0.1</v>
          </cell>
          <cell r="M178">
            <v>0.1</v>
          </cell>
          <cell r="N178">
            <v>0.12666666666666668</v>
          </cell>
        </row>
        <row r="179">
          <cell r="C179">
            <v>37987</v>
          </cell>
          <cell r="D179">
            <v>0.13333333333333333</v>
          </cell>
          <cell r="E179">
            <v>0.13333333333333333</v>
          </cell>
          <cell r="F179">
            <v>0.13333333333333333</v>
          </cell>
          <cell r="G179">
            <v>0.13333333333333333</v>
          </cell>
          <cell r="H179">
            <v>0.13333333333333333</v>
          </cell>
          <cell r="I179">
            <v>0.15</v>
          </cell>
          <cell r="J179">
            <v>0</v>
          </cell>
          <cell r="K179">
            <v>0.15</v>
          </cell>
          <cell r="L179">
            <v>0.1</v>
          </cell>
          <cell r="M179">
            <v>0.1</v>
          </cell>
          <cell r="N179">
            <v>0.12666666666666668</v>
          </cell>
        </row>
        <row r="180">
          <cell r="C180">
            <v>38353</v>
          </cell>
          <cell r="D180">
            <v>0.13333333333333333</v>
          </cell>
          <cell r="E180">
            <v>0.13333333333333333</v>
          </cell>
          <cell r="F180">
            <v>0.13333333333333333</v>
          </cell>
          <cell r="G180">
            <v>0.13333333333333333</v>
          </cell>
          <cell r="H180">
            <v>0.13333333333333333</v>
          </cell>
          <cell r="I180">
            <v>0.15</v>
          </cell>
          <cell r="J180">
            <v>0</v>
          </cell>
          <cell r="K180">
            <v>0.15</v>
          </cell>
          <cell r="L180">
            <v>0.1</v>
          </cell>
          <cell r="M180">
            <v>0.1</v>
          </cell>
          <cell r="N180">
            <v>0.12666666666666668</v>
          </cell>
        </row>
        <row r="181">
          <cell r="C181">
            <v>38718</v>
          </cell>
          <cell r="D181">
            <v>0.13333333333333333</v>
          </cell>
          <cell r="E181">
            <v>0.13333333333333333</v>
          </cell>
          <cell r="F181">
            <v>0.13333333333333333</v>
          </cell>
          <cell r="G181">
            <v>0.13333333333333333</v>
          </cell>
          <cell r="H181">
            <v>0.13333333333333333</v>
          </cell>
          <cell r="I181">
            <v>0.15</v>
          </cell>
          <cell r="J181">
            <v>0</v>
          </cell>
          <cell r="K181">
            <v>0.15</v>
          </cell>
          <cell r="L181">
            <v>0.1</v>
          </cell>
          <cell r="M181">
            <v>0.1</v>
          </cell>
          <cell r="N181">
            <v>0.12666666666666668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0.13333333333333333</v>
          </cell>
          <cell r="E184">
            <v>0.13333333333333333</v>
          </cell>
          <cell r="F184">
            <v>0.13333333333333333</v>
          </cell>
          <cell r="G184">
            <v>0.13333333333333333</v>
          </cell>
          <cell r="H184">
            <v>0.13333333333333333</v>
          </cell>
          <cell r="I184">
            <v>0.15</v>
          </cell>
          <cell r="J184">
            <v>0.15</v>
          </cell>
          <cell r="K184">
            <v>0</v>
          </cell>
          <cell r="L184">
            <v>0.1</v>
          </cell>
          <cell r="M184">
            <v>0.1</v>
          </cell>
          <cell r="N184">
            <v>0.12666666666666668</v>
          </cell>
        </row>
        <row r="185">
          <cell r="C185">
            <v>36892</v>
          </cell>
          <cell r="D185">
            <v>0.13333333333333333</v>
          </cell>
          <cell r="E185">
            <v>0.13333333333333333</v>
          </cell>
          <cell r="F185">
            <v>0.13333333333333333</v>
          </cell>
          <cell r="G185">
            <v>0.13333333333333333</v>
          </cell>
          <cell r="H185">
            <v>0.13333333333333333</v>
          </cell>
          <cell r="I185">
            <v>0.15</v>
          </cell>
          <cell r="J185">
            <v>0.15</v>
          </cell>
          <cell r="K185">
            <v>0</v>
          </cell>
          <cell r="L185">
            <v>0.1</v>
          </cell>
          <cell r="M185">
            <v>0.1</v>
          </cell>
          <cell r="N185">
            <v>0.12666666666666668</v>
          </cell>
        </row>
        <row r="186">
          <cell r="C186">
            <v>37257</v>
          </cell>
          <cell r="D186">
            <v>0.13333333333333333</v>
          </cell>
          <cell r="E186">
            <v>0.13333333333333333</v>
          </cell>
          <cell r="F186">
            <v>0.13333333333333333</v>
          </cell>
          <cell r="G186">
            <v>0.13333333333333333</v>
          </cell>
          <cell r="H186">
            <v>0.13333333333333333</v>
          </cell>
          <cell r="I186">
            <v>0.15</v>
          </cell>
          <cell r="J186">
            <v>0.15</v>
          </cell>
          <cell r="K186">
            <v>0</v>
          </cell>
          <cell r="L186">
            <v>0.1</v>
          </cell>
          <cell r="M186">
            <v>0.1</v>
          </cell>
          <cell r="N186">
            <v>0.12666666666666668</v>
          </cell>
        </row>
        <row r="187">
          <cell r="C187">
            <v>37622</v>
          </cell>
          <cell r="D187">
            <v>0.13333333333333333</v>
          </cell>
          <cell r="E187">
            <v>0.13333333333333333</v>
          </cell>
          <cell r="F187">
            <v>0.13333333333333333</v>
          </cell>
          <cell r="G187">
            <v>0.13333333333333333</v>
          </cell>
          <cell r="H187">
            <v>0.13333333333333333</v>
          </cell>
          <cell r="I187">
            <v>0.15</v>
          </cell>
          <cell r="J187">
            <v>0.15</v>
          </cell>
          <cell r="K187">
            <v>0</v>
          </cell>
          <cell r="L187">
            <v>0.1</v>
          </cell>
          <cell r="M187">
            <v>0.1</v>
          </cell>
          <cell r="N187">
            <v>0.12666666666666668</v>
          </cell>
        </row>
        <row r="188">
          <cell r="C188">
            <v>37987</v>
          </cell>
          <cell r="D188">
            <v>0.13333333333333333</v>
          </cell>
          <cell r="E188">
            <v>0.13333333333333333</v>
          </cell>
          <cell r="F188">
            <v>0.13333333333333333</v>
          </cell>
          <cell r="G188">
            <v>0.13333333333333333</v>
          </cell>
          <cell r="H188">
            <v>0.13333333333333333</v>
          </cell>
          <cell r="I188">
            <v>0.15</v>
          </cell>
          <cell r="J188">
            <v>0.15</v>
          </cell>
          <cell r="K188">
            <v>0</v>
          </cell>
          <cell r="L188">
            <v>0.1</v>
          </cell>
          <cell r="M188">
            <v>0.1</v>
          </cell>
          <cell r="N188">
            <v>0.12666666666666668</v>
          </cell>
        </row>
        <row r="189">
          <cell r="C189">
            <v>38353</v>
          </cell>
          <cell r="D189">
            <v>0.13333333333333333</v>
          </cell>
          <cell r="E189">
            <v>0.13333333333333333</v>
          </cell>
          <cell r="F189">
            <v>0.13333333333333333</v>
          </cell>
          <cell r="G189">
            <v>0.13333333333333333</v>
          </cell>
          <cell r="H189">
            <v>0.13333333333333333</v>
          </cell>
          <cell r="I189">
            <v>0.15</v>
          </cell>
          <cell r="J189">
            <v>0.15</v>
          </cell>
          <cell r="K189">
            <v>0</v>
          </cell>
          <cell r="L189">
            <v>0.1</v>
          </cell>
          <cell r="M189">
            <v>0.1</v>
          </cell>
          <cell r="N189">
            <v>0.12666666666666668</v>
          </cell>
        </row>
        <row r="190">
          <cell r="C190">
            <v>38718</v>
          </cell>
          <cell r="D190">
            <v>0.13333333333333333</v>
          </cell>
          <cell r="E190">
            <v>0.13333333333333333</v>
          </cell>
          <cell r="F190">
            <v>0.13333333333333333</v>
          </cell>
          <cell r="G190">
            <v>0.13333333333333333</v>
          </cell>
          <cell r="H190">
            <v>0.13333333333333333</v>
          </cell>
          <cell r="I190">
            <v>0.15</v>
          </cell>
          <cell r="J190">
            <v>0.15</v>
          </cell>
          <cell r="K190">
            <v>0</v>
          </cell>
          <cell r="L190">
            <v>0.1</v>
          </cell>
          <cell r="M190">
            <v>0.1</v>
          </cell>
          <cell r="N190">
            <v>0.12666666666666668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0.08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0.08</v>
          </cell>
          <cell r="J193">
            <v>0.08</v>
          </cell>
          <cell r="K193">
            <v>0.08</v>
          </cell>
          <cell r="L193">
            <v>0</v>
          </cell>
          <cell r="M193">
            <v>0.3</v>
          </cell>
          <cell r="N193">
            <v>0.08</v>
          </cell>
        </row>
        <row r="194">
          <cell r="C194">
            <v>36892</v>
          </cell>
          <cell r="D194">
            <v>0.08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0.08</v>
          </cell>
          <cell r="J194">
            <v>0.08</v>
          </cell>
          <cell r="K194">
            <v>0.08</v>
          </cell>
          <cell r="L194">
            <v>0</v>
          </cell>
          <cell r="M194">
            <v>0.3</v>
          </cell>
          <cell r="N194">
            <v>0.08</v>
          </cell>
        </row>
        <row r="195">
          <cell r="C195">
            <v>37257</v>
          </cell>
          <cell r="D195">
            <v>0.08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0.08</v>
          </cell>
          <cell r="J195">
            <v>0.08</v>
          </cell>
          <cell r="K195">
            <v>0.08</v>
          </cell>
          <cell r="L195">
            <v>0</v>
          </cell>
          <cell r="M195">
            <v>0.3</v>
          </cell>
          <cell r="N195">
            <v>0.08</v>
          </cell>
        </row>
        <row r="196">
          <cell r="C196">
            <v>37622</v>
          </cell>
          <cell r="D196">
            <v>0.08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0.08</v>
          </cell>
          <cell r="J196">
            <v>0.08</v>
          </cell>
          <cell r="K196">
            <v>0.08</v>
          </cell>
          <cell r="L196">
            <v>0</v>
          </cell>
          <cell r="M196">
            <v>0.3</v>
          </cell>
          <cell r="N196">
            <v>0.08</v>
          </cell>
        </row>
        <row r="197">
          <cell r="C197">
            <v>37987</v>
          </cell>
          <cell r="D197">
            <v>0.08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0.08</v>
          </cell>
          <cell r="J197">
            <v>0.08</v>
          </cell>
          <cell r="K197">
            <v>0.08</v>
          </cell>
          <cell r="L197">
            <v>0</v>
          </cell>
          <cell r="M197">
            <v>0.3</v>
          </cell>
          <cell r="N197">
            <v>0.08</v>
          </cell>
        </row>
        <row r="198">
          <cell r="C198">
            <v>38353</v>
          </cell>
          <cell r="D198">
            <v>0.08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0.08</v>
          </cell>
          <cell r="J198">
            <v>0.08</v>
          </cell>
          <cell r="K198">
            <v>0.08</v>
          </cell>
          <cell r="L198">
            <v>0</v>
          </cell>
          <cell r="M198">
            <v>0.3</v>
          </cell>
          <cell r="N198">
            <v>0.08</v>
          </cell>
        </row>
        <row r="199">
          <cell r="C199">
            <v>38718</v>
          </cell>
          <cell r="D199">
            <v>0.08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0.08</v>
          </cell>
          <cell r="J199">
            <v>0.08</v>
          </cell>
          <cell r="K199">
            <v>0.08</v>
          </cell>
          <cell r="L199">
            <v>0</v>
          </cell>
          <cell r="M199">
            <v>0.3</v>
          </cell>
          <cell r="N199">
            <v>0.08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0.08</v>
          </cell>
          <cell r="E202">
            <v>0.08</v>
          </cell>
          <cell r="F202">
            <v>0.08</v>
          </cell>
          <cell r="G202">
            <v>0.08</v>
          </cell>
          <cell r="H202">
            <v>0.08</v>
          </cell>
          <cell r="I202">
            <v>0.08</v>
          </cell>
          <cell r="J202">
            <v>0.08</v>
          </cell>
          <cell r="K202">
            <v>0.08</v>
          </cell>
          <cell r="L202">
            <v>0.3</v>
          </cell>
          <cell r="M202">
            <v>0</v>
          </cell>
          <cell r="N202">
            <v>0.08</v>
          </cell>
        </row>
        <row r="203">
          <cell r="C203">
            <v>36892</v>
          </cell>
          <cell r="D203">
            <v>0.08</v>
          </cell>
          <cell r="E203">
            <v>0.08</v>
          </cell>
          <cell r="F203">
            <v>0.08</v>
          </cell>
          <cell r="G203">
            <v>0.08</v>
          </cell>
          <cell r="H203">
            <v>0.08</v>
          </cell>
          <cell r="I203">
            <v>0.08</v>
          </cell>
          <cell r="J203">
            <v>0.08</v>
          </cell>
          <cell r="K203">
            <v>0.08</v>
          </cell>
          <cell r="L203">
            <v>0.3</v>
          </cell>
          <cell r="M203">
            <v>0</v>
          </cell>
          <cell r="N203">
            <v>0.08</v>
          </cell>
        </row>
        <row r="204">
          <cell r="C204">
            <v>37257</v>
          </cell>
          <cell r="D204">
            <v>0.08</v>
          </cell>
          <cell r="E204">
            <v>0.08</v>
          </cell>
          <cell r="F204">
            <v>0.08</v>
          </cell>
          <cell r="G204">
            <v>0.08</v>
          </cell>
          <cell r="H204">
            <v>0.08</v>
          </cell>
          <cell r="I204">
            <v>0.08</v>
          </cell>
          <cell r="J204">
            <v>0.08</v>
          </cell>
          <cell r="K204">
            <v>0.08</v>
          </cell>
          <cell r="L204">
            <v>0.3</v>
          </cell>
          <cell r="M204">
            <v>0</v>
          </cell>
          <cell r="N204">
            <v>0.08</v>
          </cell>
        </row>
        <row r="205">
          <cell r="C205">
            <v>37622</v>
          </cell>
          <cell r="D205">
            <v>0.08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0.08</v>
          </cell>
          <cell r="K205">
            <v>0.08</v>
          </cell>
          <cell r="L205">
            <v>0.3</v>
          </cell>
          <cell r="M205">
            <v>0</v>
          </cell>
          <cell r="N205">
            <v>0.08</v>
          </cell>
        </row>
        <row r="206">
          <cell r="C206">
            <v>37987</v>
          </cell>
          <cell r="D206">
            <v>0.08</v>
          </cell>
          <cell r="E206">
            <v>0.08</v>
          </cell>
          <cell r="F206">
            <v>0.08</v>
          </cell>
          <cell r="G206">
            <v>0.08</v>
          </cell>
          <cell r="H206">
            <v>0.08</v>
          </cell>
          <cell r="I206">
            <v>0.08</v>
          </cell>
          <cell r="J206">
            <v>0.08</v>
          </cell>
          <cell r="K206">
            <v>0.08</v>
          </cell>
          <cell r="L206">
            <v>0.3</v>
          </cell>
          <cell r="M206">
            <v>0</v>
          </cell>
          <cell r="N206">
            <v>0.08</v>
          </cell>
        </row>
        <row r="207">
          <cell r="C207">
            <v>38353</v>
          </cell>
          <cell r="D207">
            <v>0.08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0.08</v>
          </cell>
          <cell r="K207">
            <v>0.08</v>
          </cell>
          <cell r="L207">
            <v>0.3</v>
          </cell>
          <cell r="M207">
            <v>0</v>
          </cell>
          <cell r="N207">
            <v>0.08</v>
          </cell>
        </row>
        <row r="208">
          <cell r="C208">
            <v>38718</v>
          </cell>
          <cell r="D208">
            <v>0.08</v>
          </cell>
          <cell r="E208">
            <v>0.08</v>
          </cell>
          <cell r="F208">
            <v>0.08</v>
          </cell>
          <cell r="G208">
            <v>0.08</v>
          </cell>
          <cell r="H208">
            <v>0.08</v>
          </cell>
          <cell r="I208">
            <v>0.08</v>
          </cell>
          <cell r="J208">
            <v>0.08</v>
          </cell>
          <cell r="K208">
            <v>0.08</v>
          </cell>
          <cell r="L208">
            <v>0.3</v>
          </cell>
          <cell r="M208">
            <v>0</v>
          </cell>
          <cell r="N208">
            <v>0.08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0.14000000000000012</v>
          </cell>
          <cell r="E211">
            <v>0.14000000000000012</v>
          </cell>
          <cell r="F211">
            <v>0.14000000000000012</v>
          </cell>
          <cell r="G211">
            <v>0.14000000000000012</v>
          </cell>
          <cell r="H211">
            <v>0.14000000000000012</v>
          </cell>
          <cell r="I211">
            <v>0.13</v>
          </cell>
          <cell r="J211">
            <v>0.13</v>
          </cell>
          <cell r="K211">
            <v>0.13</v>
          </cell>
          <cell r="L211">
            <v>0.10000000000000009</v>
          </cell>
          <cell r="M211">
            <v>0.10000000000000009</v>
          </cell>
          <cell r="N211">
            <v>0</v>
          </cell>
        </row>
        <row r="212">
          <cell r="C212">
            <v>36892</v>
          </cell>
          <cell r="D212">
            <v>0.14000000000000012</v>
          </cell>
          <cell r="E212">
            <v>0.14000000000000012</v>
          </cell>
          <cell r="F212">
            <v>0.14000000000000012</v>
          </cell>
          <cell r="G212">
            <v>0.14000000000000012</v>
          </cell>
          <cell r="H212">
            <v>0.14000000000000012</v>
          </cell>
          <cell r="I212">
            <v>0.13</v>
          </cell>
          <cell r="J212">
            <v>0.13</v>
          </cell>
          <cell r="K212">
            <v>0.13</v>
          </cell>
          <cell r="L212">
            <v>0.10000000000000009</v>
          </cell>
          <cell r="M212">
            <v>0.10000000000000009</v>
          </cell>
          <cell r="N212">
            <v>0</v>
          </cell>
        </row>
        <row r="213">
          <cell r="C213">
            <v>37257</v>
          </cell>
          <cell r="D213">
            <v>0.14000000000000012</v>
          </cell>
          <cell r="E213">
            <v>0.14000000000000012</v>
          </cell>
          <cell r="F213">
            <v>0.14000000000000012</v>
          </cell>
          <cell r="G213">
            <v>0.14000000000000012</v>
          </cell>
          <cell r="H213">
            <v>0.14000000000000012</v>
          </cell>
          <cell r="I213">
            <v>0.13</v>
          </cell>
          <cell r="J213">
            <v>0.13</v>
          </cell>
          <cell r="K213">
            <v>0.13</v>
          </cell>
          <cell r="L213">
            <v>0.10000000000000009</v>
          </cell>
          <cell r="M213">
            <v>0.10000000000000009</v>
          </cell>
          <cell r="N213">
            <v>0</v>
          </cell>
        </row>
        <row r="214">
          <cell r="C214">
            <v>37622</v>
          </cell>
          <cell r="D214">
            <v>0.14000000000000012</v>
          </cell>
          <cell r="E214">
            <v>0.14000000000000012</v>
          </cell>
          <cell r="F214">
            <v>0.14000000000000012</v>
          </cell>
          <cell r="G214">
            <v>0.14000000000000012</v>
          </cell>
          <cell r="H214">
            <v>0.14000000000000012</v>
          </cell>
          <cell r="I214">
            <v>0.13</v>
          </cell>
          <cell r="J214">
            <v>0.13</v>
          </cell>
          <cell r="K214">
            <v>0.13</v>
          </cell>
          <cell r="L214">
            <v>0.10000000000000009</v>
          </cell>
          <cell r="M214">
            <v>0.10000000000000009</v>
          </cell>
          <cell r="N214">
            <v>0</v>
          </cell>
        </row>
        <row r="215">
          <cell r="C215">
            <v>37987</v>
          </cell>
          <cell r="D215">
            <v>0.14000000000000012</v>
          </cell>
          <cell r="E215">
            <v>0.14000000000000012</v>
          </cell>
          <cell r="F215">
            <v>0.14000000000000012</v>
          </cell>
          <cell r="G215">
            <v>0.14000000000000012</v>
          </cell>
          <cell r="H215">
            <v>0.14000000000000012</v>
          </cell>
          <cell r="I215">
            <v>0.13</v>
          </cell>
          <cell r="J215">
            <v>0.13</v>
          </cell>
          <cell r="K215">
            <v>0.13</v>
          </cell>
          <cell r="L215">
            <v>0.10000000000000009</v>
          </cell>
          <cell r="M215">
            <v>0.10000000000000009</v>
          </cell>
          <cell r="N215">
            <v>0</v>
          </cell>
        </row>
        <row r="216">
          <cell r="C216">
            <v>38353</v>
          </cell>
          <cell r="D216">
            <v>0.14000000000000012</v>
          </cell>
          <cell r="E216">
            <v>0.14000000000000012</v>
          </cell>
          <cell r="F216">
            <v>0.14000000000000012</v>
          </cell>
          <cell r="G216">
            <v>0.14000000000000012</v>
          </cell>
          <cell r="H216">
            <v>0.14000000000000012</v>
          </cell>
          <cell r="I216">
            <v>0.13</v>
          </cell>
          <cell r="J216">
            <v>0.13</v>
          </cell>
          <cell r="K216">
            <v>0.13</v>
          </cell>
          <cell r="L216">
            <v>0.10000000000000009</v>
          </cell>
          <cell r="M216">
            <v>0.10000000000000009</v>
          </cell>
          <cell r="N216">
            <v>0</v>
          </cell>
        </row>
        <row r="217">
          <cell r="C217">
            <v>38718</v>
          </cell>
          <cell r="D217">
            <v>0.14000000000000012</v>
          </cell>
          <cell r="E217">
            <v>0.14000000000000012</v>
          </cell>
          <cell r="F217">
            <v>0.14000000000000012</v>
          </cell>
          <cell r="G217">
            <v>0.14000000000000012</v>
          </cell>
          <cell r="H217">
            <v>0.14000000000000012</v>
          </cell>
          <cell r="I217">
            <v>0.13</v>
          </cell>
          <cell r="J217">
            <v>0.13</v>
          </cell>
          <cell r="K217">
            <v>0.13</v>
          </cell>
          <cell r="L217">
            <v>0.10000000000000009</v>
          </cell>
          <cell r="M217">
            <v>0.10000000000000009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7.0000000000000007E-2</v>
          </cell>
          <cell r="F230">
            <v>7.0000000000000007E-2</v>
          </cell>
          <cell r="G230">
            <v>7.0000000000000007E-2</v>
          </cell>
          <cell r="H230">
            <v>7.0000000000000007E-2</v>
          </cell>
          <cell r="I230">
            <v>0.08</v>
          </cell>
          <cell r="J230">
            <v>0.08</v>
          </cell>
          <cell r="K230">
            <v>0.08</v>
          </cell>
          <cell r="L230">
            <v>0.06</v>
          </cell>
          <cell r="M230">
            <v>0.06</v>
          </cell>
          <cell r="N230">
            <v>0.08</v>
          </cell>
        </row>
        <row r="231">
          <cell r="C231">
            <v>36892</v>
          </cell>
          <cell r="D231">
            <v>0</v>
          </cell>
          <cell r="E231">
            <v>7.0000000000000007E-2</v>
          </cell>
          <cell r="F231">
            <v>7.0000000000000007E-2</v>
          </cell>
          <cell r="G231">
            <v>7.0000000000000007E-2</v>
          </cell>
          <cell r="H231">
            <v>7.0000000000000007E-2</v>
          </cell>
          <cell r="I231">
            <v>0.08</v>
          </cell>
          <cell r="J231">
            <v>0.08</v>
          </cell>
          <cell r="K231">
            <v>0.08</v>
          </cell>
          <cell r="L231">
            <v>0.06</v>
          </cell>
          <cell r="M231">
            <v>0.06</v>
          </cell>
          <cell r="N231">
            <v>0.08</v>
          </cell>
        </row>
        <row r="232">
          <cell r="C232">
            <v>37257</v>
          </cell>
          <cell r="D232">
            <v>0</v>
          </cell>
          <cell r="E232">
            <v>7.0000000000000007E-2</v>
          </cell>
          <cell r="F232">
            <v>7.0000000000000007E-2</v>
          </cell>
          <cell r="G232">
            <v>7.0000000000000007E-2</v>
          </cell>
          <cell r="H232">
            <v>7.0000000000000007E-2</v>
          </cell>
          <cell r="I232">
            <v>0.08</v>
          </cell>
          <cell r="J232">
            <v>0.08</v>
          </cell>
          <cell r="K232">
            <v>0.08</v>
          </cell>
          <cell r="L232">
            <v>0.06</v>
          </cell>
          <cell r="M232">
            <v>0.06</v>
          </cell>
          <cell r="N232">
            <v>0.08</v>
          </cell>
        </row>
        <row r="233">
          <cell r="C233">
            <v>37622</v>
          </cell>
          <cell r="D233">
            <v>0</v>
          </cell>
          <cell r="E233">
            <v>7.0000000000000007E-2</v>
          </cell>
          <cell r="F233">
            <v>7.0000000000000007E-2</v>
          </cell>
          <cell r="G233">
            <v>7.0000000000000007E-2</v>
          </cell>
          <cell r="H233">
            <v>7.0000000000000007E-2</v>
          </cell>
          <cell r="I233">
            <v>0.08</v>
          </cell>
          <cell r="J233">
            <v>0.08</v>
          </cell>
          <cell r="K233">
            <v>0.08</v>
          </cell>
          <cell r="L233">
            <v>0.06</v>
          </cell>
          <cell r="M233">
            <v>0.06</v>
          </cell>
          <cell r="N233">
            <v>0.08</v>
          </cell>
        </row>
        <row r="234">
          <cell r="C234">
            <v>37987</v>
          </cell>
          <cell r="D234">
            <v>0</v>
          </cell>
          <cell r="E234">
            <v>7.0000000000000007E-2</v>
          </cell>
          <cell r="F234">
            <v>7.0000000000000007E-2</v>
          </cell>
          <cell r="G234">
            <v>7.0000000000000007E-2</v>
          </cell>
          <cell r="H234">
            <v>7.0000000000000007E-2</v>
          </cell>
          <cell r="I234">
            <v>0.08</v>
          </cell>
          <cell r="J234">
            <v>0.08</v>
          </cell>
          <cell r="K234">
            <v>0.08</v>
          </cell>
          <cell r="L234">
            <v>0.06</v>
          </cell>
          <cell r="M234">
            <v>0.06</v>
          </cell>
          <cell r="N234">
            <v>0.08</v>
          </cell>
        </row>
        <row r="235">
          <cell r="C235">
            <v>38353</v>
          </cell>
          <cell r="D235">
            <v>0</v>
          </cell>
          <cell r="E235">
            <v>7.0000000000000007E-2</v>
          </cell>
          <cell r="F235">
            <v>7.0000000000000007E-2</v>
          </cell>
          <cell r="G235">
            <v>7.0000000000000007E-2</v>
          </cell>
          <cell r="H235">
            <v>7.0000000000000007E-2</v>
          </cell>
          <cell r="I235">
            <v>0.08</v>
          </cell>
          <cell r="J235">
            <v>0.08</v>
          </cell>
          <cell r="K235">
            <v>0.08</v>
          </cell>
          <cell r="L235">
            <v>0.06</v>
          </cell>
          <cell r="M235">
            <v>0.06</v>
          </cell>
          <cell r="N235">
            <v>0.08</v>
          </cell>
        </row>
        <row r="236">
          <cell r="C236">
            <v>38718</v>
          </cell>
          <cell r="D236">
            <v>0</v>
          </cell>
          <cell r="E236">
            <v>7.0000000000000007E-2</v>
          </cell>
          <cell r="F236">
            <v>7.0000000000000007E-2</v>
          </cell>
          <cell r="G236">
            <v>7.0000000000000007E-2</v>
          </cell>
          <cell r="H236">
            <v>7.0000000000000007E-2</v>
          </cell>
          <cell r="I236">
            <v>0.08</v>
          </cell>
          <cell r="J236">
            <v>0.08</v>
          </cell>
          <cell r="K236">
            <v>0.08</v>
          </cell>
          <cell r="L236">
            <v>0.06</v>
          </cell>
          <cell r="M236">
            <v>0.06</v>
          </cell>
          <cell r="N236">
            <v>0.08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7.4999999999999997E-2</v>
          </cell>
          <cell r="E239">
            <v>0</v>
          </cell>
          <cell r="F239">
            <v>7.6666666666666675E-2</v>
          </cell>
          <cell r="G239">
            <v>7.6666666666666675E-2</v>
          </cell>
          <cell r="H239">
            <v>7.6666666666666675E-2</v>
          </cell>
          <cell r="I239">
            <v>8.2500000000000004E-2</v>
          </cell>
          <cell r="J239">
            <v>8.2500000000000004E-2</v>
          </cell>
          <cell r="K239">
            <v>8.2500000000000004E-2</v>
          </cell>
          <cell r="L239">
            <v>0.06</v>
          </cell>
          <cell r="M239">
            <v>0.06</v>
          </cell>
          <cell r="N239">
            <v>0.08</v>
          </cell>
        </row>
        <row r="240">
          <cell r="C240">
            <v>36892</v>
          </cell>
          <cell r="D240">
            <v>7.4999999999999997E-2</v>
          </cell>
          <cell r="E240">
            <v>0</v>
          </cell>
          <cell r="F240">
            <v>7.6666666666666675E-2</v>
          </cell>
          <cell r="G240">
            <v>7.6666666666666675E-2</v>
          </cell>
          <cell r="H240">
            <v>7.6666666666666675E-2</v>
          </cell>
          <cell r="I240">
            <v>8.2500000000000004E-2</v>
          </cell>
          <cell r="J240">
            <v>8.2500000000000004E-2</v>
          </cell>
          <cell r="K240">
            <v>8.2500000000000004E-2</v>
          </cell>
          <cell r="L240">
            <v>0.06</v>
          </cell>
          <cell r="M240">
            <v>0.06</v>
          </cell>
          <cell r="N240">
            <v>0.08</v>
          </cell>
        </row>
        <row r="241">
          <cell r="C241">
            <v>37257</v>
          </cell>
          <cell r="D241">
            <v>7.4999999999999997E-2</v>
          </cell>
          <cell r="E241">
            <v>0</v>
          </cell>
          <cell r="F241">
            <v>7.6666666666666675E-2</v>
          </cell>
          <cell r="G241">
            <v>7.6666666666666675E-2</v>
          </cell>
          <cell r="H241">
            <v>7.6666666666666675E-2</v>
          </cell>
          <cell r="I241">
            <v>8.2500000000000004E-2</v>
          </cell>
          <cell r="J241">
            <v>8.2500000000000004E-2</v>
          </cell>
          <cell r="K241">
            <v>8.2500000000000004E-2</v>
          </cell>
          <cell r="L241">
            <v>0.06</v>
          </cell>
          <cell r="M241">
            <v>0.06</v>
          </cell>
          <cell r="N241">
            <v>0.08</v>
          </cell>
        </row>
        <row r="242">
          <cell r="C242">
            <v>37622</v>
          </cell>
          <cell r="D242">
            <v>7.4999999999999997E-2</v>
          </cell>
          <cell r="E242">
            <v>0</v>
          </cell>
          <cell r="F242">
            <v>7.6666666666666675E-2</v>
          </cell>
          <cell r="G242">
            <v>7.6666666666666675E-2</v>
          </cell>
          <cell r="H242">
            <v>7.6666666666666675E-2</v>
          </cell>
          <cell r="I242">
            <v>8.2500000000000004E-2</v>
          </cell>
          <cell r="J242">
            <v>8.2500000000000004E-2</v>
          </cell>
          <cell r="K242">
            <v>8.2500000000000004E-2</v>
          </cell>
          <cell r="L242">
            <v>0.06</v>
          </cell>
          <cell r="M242">
            <v>0.06</v>
          </cell>
          <cell r="N242">
            <v>0.08</v>
          </cell>
        </row>
        <row r="243">
          <cell r="C243">
            <v>37987</v>
          </cell>
          <cell r="D243">
            <v>7.4999999999999997E-2</v>
          </cell>
          <cell r="E243">
            <v>0</v>
          </cell>
          <cell r="F243">
            <v>7.6666666666666675E-2</v>
          </cell>
          <cell r="G243">
            <v>7.6666666666666675E-2</v>
          </cell>
          <cell r="H243">
            <v>7.6666666666666675E-2</v>
          </cell>
          <cell r="I243">
            <v>8.2500000000000004E-2</v>
          </cell>
          <cell r="J243">
            <v>8.2500000000000004E-2</v>
          </cell>
          <cell r="K243">
            <v>8.2500000000000004E-2</v>
          </cell>
          <cell r="L243">
            <v>0.06</v>
          </cell>
          <cell r="M243">
            <v>0.06</v>
          </cell>
          <cell r="N243">
            <v>0.08</v>
          </cell>
        </row>
        <row r="244">
          <cell r="C244">
            <v>38353</v>
          </cell>
          <cell r="D244">
            <v>7.4999999999999997E-2</v>
          </cell>
          <cell r="E244">
            <v>0</v>
          </cell>
          <cell r="F244">
            <v>7.6666666666666675E-2</v>
          </cell>
          <cell r="G244">
            <v>7.6666666666666675E-2</v>
          </cell>
          <cell r="H244">
            <v>7.6666666666666675E-2</v>
          </cell>
          <cell r="I244">
            <v>8.2500000000000004E-2</v>
          </cell>
          <cell r="J244">
            <v>8.2500000000000004E-2</v>
          </cell>
          <cell r="K244">
            <v>8.2500000000000004E-2</v>
          </cell>
          <cell r="L244">
            <v>0.06</v>
          </cell>
          <cell r="M244">
            <v>0.06</v>
          </cell>
          <cell r="N244">
            <v>0.08</v>
          </cell>
        </row>
        <row r="245">
          <cell r="C245">
            <v>38718</v>
          </cell>
          <cell r="D245">
            <v>7.4999999999999997E-2</v>
          </cell>
          <cell r="E245">
            <v>0</v>
          </cell>
          <cell r="F245">
            <v>7.6666666666666675E-2</v>
          </cell>
          <cell r="G245">
            <v>7.6666666666666675E-2</v>
          </cell>
          <cell r="H245">
            <v>7.6666666666666675E-2</v>
          </cell>
          <cell r="I245">
            <v>8.2500000000000004E-2</v>
          </cell>
          <cell r="J245">
            <v>8.2500000000000004E-2</v>
          </cell>
          <cell r="K245">
            <v>8.2500000000000004E-2</v>
          </cell>
          <cell r="L245">
            <v>0.06</v>
          </cell>
          <cell r="M245">
            <v>0.06</v>
          </cell>
          <cell r="N245">
            <v>0.08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7.4999999999999997E-2</v>
          </cell>
          <cell r="E248">
            <v>7.6666666666666675E-2</v>
          </cell>
          <cell r="F248">
            <v>0</v>
          </cell>
          <cell r="G248">
            <v>7.6666666666666675E-2</v>
          </cell>
          <cell r="H248">
            <v>7.6666666666666675E-2</v>
          </cell>
          <cell r="I248">
            <v>8.2500000000000004E-2</v>
          </cell>
          <cell r="J248">
            <v>8.2500000000000004E-2</v>
          </cell>
          <cell r="K248">
            <v>8.2500000000000004E-2</v>
          </cell>
          <cell r="L248">
            <v>0.06</v>
          </cell>
          <cell r="M248">
            <v>0.06</v>
          </cell>
          <cell r="N248">
            <v>0.1</v>
          </cell>
        </row>
        <row r="249">
          <cell r="C249">
            <v>36892</v>
          </cell>
          <cell r="D249">
            <v>7.4999999999999997E-2</v>
          </cell>
          <cell r="E249">
            <v>7.6666666666666675E-2</v>
          </cell>
          <cell r="F249">
            <v>0</v>
          </cell>
          <cell r="G249">
            <v>7.6666666666666675E-2</v>
          </cell>
          <cell r="H249">
            <v>7.6666666666666675E-2</v>
          </cell>
          <cell r="I249">
            <v>8.2500000000000004E-2</v>
          </cell>
          <cell r="J249">
            <v>8.2500000000000004E-2</v>
          </cell>
          <cell r="K249">
            <v>8.2500000000000004E-2</v>
          </cell>
          <cell r="L249">
            <v>0.06</v>
          </cell>
          <cell r="M249">
            <v>0.06</v>
          </cell>
          <cell r="N249">
            <v>0.1</v>
          </cell>
        </row>
        <row r="250">
          <cell r="C250">
            <v>37257</v>
          </cell>
          <cell r="D250">
            <v>7.4999999999999997E-2</v>
          </cell>
          <cell r="E250">
            <v>7.6666666666666675E-2</v>
          </cell>
          <cell r="F250">
            <v>0</v>
          </cell>
          <cell r="G250">
            <v>7.6666666666666675E-2</v>
          </cell>
          <cell r="H250">
            <v>7.6666666666666675E-2</v>
          </cell>
          <cell r="I250">
            <v>8.2500000000000004E-2</v>
          </cell>
          <cell r="J250">
            <v>8.2500000000000004E-2</v>
          </cell>
          <cell r="K250">
            <v>8.2500000000000004E-2</v>
          </cell>
          <cell r="L250">
            <v>0.06</v>
          </cell>
          <cell r="M250">
            <v>0.06</v>
          </cell>
          <cell r="N250">
            <v>0.1</v>
          </cell>
        </row>
        <row r="251">
          <cell r="C251">
            <v>37622</v>
          </cell>
          <cell r="D251">
            <v>7.4999999999999997E-2</v>
          </cell>
          <cell r="E251">
            <v>7.6666666666666675E-2</v>
          </cell>
          <cell r="F251">
            <v>0</v>
          </cell>
          <cell r="G251">
            <v>7.6666666666666675E-2</v>
          </cell>
          <cell r="H251">
            <v>7.6666666666666675E-2</v>
          </cell>
          <cell r="I251">
            <v>8.2500000000000004E-2</v>
          </cell>
          <cell r="J251">
            <v>8.2500000000000004E-2</v>
          </cell>
          <cell r="K251">
            <v>8.2500000000000004E-2</v>
          </cell>
          <cell r="L251">
            <v>0.06</v>
          </cell>
          <cell r="M251">
            <v>0.06</v>
          </cell>
          <cell r="N251">
            <v>0.1</v>
          </cell>
        </row>
        <row r="252">
          <cell r="C252">
            <v>37987</v>
          </cell>
          <cell r="D252">
            <v>7.4999999999999997E-2</v>
          </cell>
          <cell r="E252">
            <v>7.6666666666666675E-2</v>
          </cell>
          <cell r="F252">
            <v>0</v>
          </cell>
          <cell r="G252">
            <v>7.6666666666666675E-2</v>
          </cell>
          <cell r="H252">
            <v>7.6666666666666675E-2</v>
          </cell>
          <cell r="I252">
            <v>8.2500000000000004E-2</v>
          </cell>
          <cell r="J252">
            <v>8.2500000000000004E-2</v>
          </cell>
          <cell r="K252">
            <v>8.2500000000000004E-2</v>
          </cell>
          <cell r="L252">
            <v>0.06</v>
          </cell>
          <cell r="M252">
            <v>0.06</v>
          </cell>
          <cell r="N252">
            <v>0.1</v>
          </cell>
        </row>
        <row r="253">
          <cell r="C253">
            <v>38353</v>
          </cell>
          <cell r="D253">
            <v>7.4999999999999997E-2</v>
          </cell>
          <cell r="E253">
            <v>7.6666666666666675E-2</v>
          </cell>
          <cell r="F253">
            <v>0</v>
          </cell>
          <cell r="G253">
            <v>7.6666666666666675E-2</v>
          </cell>
          <cell r="H253">
            <v>7.6666666666666675E-2</v>
          </cell>
          <cell r="I253">
            <v>8.2500000000000004E-2</v>
          </cell>
          <cell r="J253">
            <v>8.2500000000000004E-2</v>
          </cell>
          <cell r="K253">
            <v>8.2500000000000004E-2</v>
          </cell>
          <cell r="L253">
            <v>0.06</v>
          </cell>
          <cell r="M253">
            <v>0.06</v>
          </cell>
          <cell r="N253">
            <v>0.1</v>
          </cell>
        </row>
        <row r="254">
          <cell r="C254">
            <v>38718</v>
          </cell>
          <cell r="D254">
            <v>7.4999999999999997E-2</v>
          </cell>
          <cell r="E254">
            <v>7.6666666666666675E-2</v>
          </cell>
          <cell r="F254">
            <v>0</v>
          </cell>
          <cell r="G254">
            <v>7.6666666666666675E-2</v>
          </cell>
          <cell r="H254">
            <v>7.6666666666666675E-2</v>
          </cell>
          <cell r="I254">
            <v>8.2500000000000004E-2</v>
          </cell>
          <cell r="J254">
            <v>8.2500000000000004E-2</v>
          </cell>
          <cell r="K254">
            <v>8.2500000000000004E-2</v>
          </cell>
          <cell r="L254">
            <v>0.06</v>
          </cell>
          <cell r="M254">
            <v>0.06</v>
          </cell>
          <cell r="N254">
            <v>0.1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7.4999999999999997E-2</v>
          </cell>
          <cell r="E257">
            <v>7.6666666666666675E-2</v>
          </cell>
          <cell r="F257">
            <v>7.6666666666666675E-2</v>
          </cell>
          <cell r="G257">
            <v>0</v>
          </cell>
          <cell r="H257">
            <v>7.6666666666666675E-2</v>
          </cell>
          <cell r="I257">
            <v>8.2500000000000004E-2</v>
          </cell>
          <cell r="J257">
            <v>8.2500000000000004E-2</v>
          </cell>
          <cell r="K257">
            <v>8.2500000000000004E-2</v>
          </cell>
          <cell r="L257">
            <v>0.06</v>
          </cell>
          <cell r="M257">
            <v>0.06</v>
          </cell>
          <cell r="N257">
            <v>0.1</v>
          </cell>
        </row>
        <row r="258">
          <cell r="C258">
            <v>36892</v>
          </cell>
          <cell r="D258">
            <v>7.4999999999999997E-2</v>
          </cell>
          <cell r="E258">
            <v>7.6666666666666675E-2</v>
          </cell>
          <cell r="F258">
            <v>7.6666666666666675E-2</v>
          </cell>
          <cell r="G258">
            <v>0</v>
          </cell>
          <cell r="H258">
            <v>7.6666666666666675E-2</v>
          </cell>
          <cell r="I258">
            <v>8.2500000000000004E-2</v>
          </cell>
          <cell r="J258">
            <v>8.2500000000000004E-2</v>
          </cell>
          <cell r="K258">
            <v>8.2500000000000004E-2</v>
          </cell>
          <cell r="L258">
            <v>0.06</v>
          </cell>
          <cell r="M258">
            <v>0.06</v>
          </cell>
          <cell r="N258">
            <v>0.1</v>
          </cell>
        </row>
        <row r="259">
          <cell r="C259">
            <v>37257</v>
          </cell>
          <cell r="D259">
            <v>7.4999999999999997E-2</v>
          </cell>
          <cell r="E259">
            <v>7.6666666666666675E-2</v>
          </cell>
          <cell r="F259">
            <v>7.6666666666666675E-2</v>
          </cell>
          <cell r="G259">
            <v>0</v>
          </cell>
          <cell r="H259">
            <v>7.6666666666666675E-2</v>
          </cell>
          <cell r="I259">
            <v>8.2500000000000004E-2</v>
          </cell>
          <cell r="J259">
            <v>8.2500000000000004E-2</v>
          </cell>
          <cell r="K259">
            <v>8.2500000000000004E-2</v>
          </cell>
          <cell r="L259">
            <v>0.06</v>
          </cell>
          <cell r="M259">
            <v>0.06</v>
          </cell>
          <cell r="N259">
            <v>0.1</v>
          </cell>
        </row>
        <row r="260">
          <cell r="C260">
            <v>37622</v>
          </cell>
          <cell r="D260">
            <v>7.4999999999999997E-2</v>
          </cell>
          <cell r="E260">
            <v>7.6666666666666675E-2</v>
          </cell>
          <cell r="F260">
            <v>7.6666666666666675E-2</v>
          </cell>
          <cell r="G260">
            <v>0</v>
          </cell>
          <cell r="H260">
            <v>7.6666666666666675E-2</v>
          </cell>
          <cell r="I260">
            <v>8.2500000000000004E-2</v>
          </cell>
          <cell r="J260">
            <v>8.2500000000000004E-2</v>
          </cell>
          <cell r="K260">
            <v>8.2500000000000004E-2</v>
          </cell>
          <cell r="L260">
            <v>0.06</v>
          </cell>
          <cell r="M260">
            <v>0.06</v>
          </cell>
          <cell r="N260">
            <v>0.1</v>
          </cell>
        </row>
        <row r="261">
          <cell r="C261">
            <v>37987</v>
          </cell>
          <cell r="D261">
            <v>7.4999999999999997E-2</v>
          </cell>
          <cell r="E261">
            <v>7.6666666666666675E-2</v>
          </cell>
          <cell r="F261">
            <v>7.6666666666666675E-2</v>
          </cell>
          <cell r="G261">
            <v>0</v>
          </cell>
          <cell r="H261">
            <v>7.6666666666666675E-2</v>
          </cell>
          <cell r="I261">
            <v>8.2500000000000004E-2</v>
          </cell>
          <cell r="J261">
            <v>8.2500000000000004E-2</v>
          </cell>
          <cell r="K261">
            <v>8.2500000000000004E-2</v>
          </cell>
          <cell r="L261">
            <v>0.06</v>
          </cell>
          <cell r="M261">
            <v>0.06</v>
          </cell>
          <cell r="N261">
            <v>0.1</v>
          </cell>
        </row>
        <row r="262">
          <cell r="C262">
            <v>38353</v>
          </cell>
          <cell r="D262">
            <v>7.4999999999999997E-2</v>
          </cell>
          <cell r="E262">
            <v>7.6666666666666675E-2</v>
          </cell>
          <cell r="F262">
            <v>7.6666666666666675E-2</v>
          </cell>
          <cell r="G262">
            <v>0</v>
          </cell>
          <cell r="H262">
            <v>7.6666666666666675E-2</v>
          </cell>
          <cell r="I262">
            <v>8.2500000000000004E-2</v>
          </cell>
          <cell r="J262">
            <v>8.2500000000000004E-2</v>
          </cell>
          <cell r="K262">
            <v>8.2500000000000004E-2</v>
          </cell>
          <cell r="L262">
            <v>0.06</v>
          </cell>
          <cell r="M262">
            <v>0.06</v>
          </cell>
          <cell r="N262">
            <v>0.1</v>
          </cell>
        </row>
        <row r="263">
          <cell r="C263">
            <v>38718</v>
          </cell>
          <cell r="D263">
            <v>7.4999999999999997E-2</v>
          </cell>
          <cell r="E263">
            <v>7.6666666666666675E-2</v>
          </cell>
          <cell r="F263">
            <v>7.6666666666666675E-2</v>
          </cell>
          <cell r="G263">
            <v>0</v>
          </cell>
          <cell r="H263">
            <v>7.6666666666666675E-2</v>
          </cell>
          <cell r="I263">
            <v>8.2500000000000004E-2</v>
          </cell>
          <cell r="J263">
            <v>8.2500000000000004E-2</v>
          </cell>
          <cell r="K263">
            <v>8.2500000000000004E-2</v>
          </cell>
          <cell r="L263">
            <v>0.06</v>
          </cell>
          <cell r="M263">
            <v>0.06</v>
          </cell>
          <cell r="N263">
            <v>0.1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7.4999999999999997E-2</v>
          </cell>
          <cell r="E266">
            <v>7.6666666666666675E-2</v>
          </cell>
          <cell r="F266">
            <v>7.6666666666666675E-2</v>
          </cell>
          <cell r="G266">
            <v>7.6666666666666675E-2</v>
          </cell>
          <cell r="H266">
            <v>0</v>
          </cell>
          <cell r="I266">
            <v>8.2500000000000004E-2</v>
          </cell>
          <cell r="J266">
            <v>8.2500000000000004E-2</v>
          </cell>
          <cell r="K266">
            <v>8.2500000000000004E-2</v>
          </cell>
          <cell r="L266">
            <v>0.06</v>
          </cell>
          <cell r="M266">
            <v>0.06</v>
          </cell>
          <cell r="N266">
            <v>0.1</v>
          </cell>
        </row>
        <row r="267">
          <cell r="C267">
            <v>36892</v>
          </cell>
          <cell r="D267">
            <v>7.4999999999999997E-2</v>
          </cell>
          <cell r="E267">
            <v>7.6666666666666675E-2</v>
          </cell>
          <cell r="F267">
            <v>7.6666666666666675E-2</v>
          </cell>
          <cell r="G267">
            <v>7.6666666666666675E-2</v>
          </cell>
          <cell r="H267">
            <v>0</v>
          </cell>
          <cell r="I267">
            <v>8.2500000000000004E-2</v>
          </cell>
          <cell r="J267">
            <v>8.2500000000000004E-2</v>
          </cell>
          <cell r="K267">
            <v>8.2500000000000004E-2</v>
          </cell>
          <cell r="L267">
            <v>0.06</v>
          </cell>
          <cell r="M267">
            <v>0.06</v>
          </cell>
          <cell r="N267">
            <v>0.1</v>
          </cell>
        </row>
        <row r="268">
          <cell r="C268">
            <v>37257</v>
          </cell>
          <cell r="D268">
            <v>7.4999999999999997E-2</v>
          </cell>
          <cell r="E268">
            <v>7.6666666666666675E-2</v>
          </cell>
          <cell r="F268">
            <v>7.6666666666666675E-2</v>
          </cell>
          <cell r="G268">
            <v>7.6666666666666675E-2</v>
          </cell>
          <cell r="H268">
            <v>0</v>
          </cell>
          <cell r="I268">
            <v>8.2500000000000004E-2</v>
          </cell>
          <cell r="J268">
            <v>8.2500000000000004E-2</v>
          </cell>
          <cell r="K268">
            <v>8.2500000000000004E-2</v>
          </cell>
          <cell r="L268">
            <v>0.06</v>
          </cell>
          <cell r="M268">
            <v>0.06</v>
          </cell>
          <cell r="N268">
            <v>0.1</v>
          </cell>
        </row>
        <row r="269">
          <cell r="C269">
            <v>37622</v>
          </cell>
          <cell r="D269">
            <v>7.4999999999999997E-2</v>
          </cell>
          <cell r="E269">
            <v>7.6666666666666675E-2</v>
          </cell>
          <cell r="F269">
            <v>7.6666666666666675E-2</v>
          </cell>
          <cell r="G269">
            <v>7.6666666666666675E-2</v>
          </cell>
          <cell r="H269">
            <v>0</v>
          </cell>
          <cell r="I269">
            <v>8.2500000000000004E-2</v>
          </cell>
          <cell r="J269">
            <v>8.2500000000000004E-2</v>
          </cell>
          <cell r="K269">
            <v>8.2500000000000004E-2</v>
          </cell>
          <cell r="L269">
            <v>0.06</v>
          </cell>
          <cell r="M269">
            <v>0.06</v>
          </cell>
          <cell r="N269">
            <v>0.1</v>
          </cell>
        </row>
        <row r="270">
          <cell r="C270">
            <v>37987</v>
          </cell>
          <cell r="D270">
            <v>7.4999999999999997E-2</v>
          </cell>
          <cell r="E270">
            <v>7.6666666666666675E-2</v>
          </cell>
          <cell r="F270">
            <v>7.6666666666666675E-2</v>
          </cell>
          <cell r="G270">
            <v>7.6666666666666675E-2</v>
          </cell>
          <cell r="H270">
            <v>0</v>
          </cell>
          <cell r="I270">
            <v>8.2500000000000004E-2</v>
          </cell>
          <cell r="J270">
            <v>8.2500000000000004E-2</v>
          </cell>
          <cell r="K270">
            <v>8.2500000000000004E-2</v>
          </cell>
          <cell r="L270">
            <v>0.06</v>
          </cell>
          <cell r="M270">
            <v>0.06</v>
          </cell>
          <cell r="N270">
            <v>0.1</v>
          </cell>
        </row>
        <row r="271">
          <cell r="C271">
            <v>38353</v>
          </cell>
          <cell r="D271">
            <v>7.4999999999999997E-2</v>
          </cell>
          <cell r="E271">
            <v>7.6666666666666675E-2</v>
          </cell>
          <cell r="F271">
            <v>7.6666666666666675E-2</v>
          </cell>
          <cell r="G271">
            <v>7.6666666666666675E-2</v>
          </cell>
          <cell r="H271">
            <v>0</v>
          </cell>
          <cell r="I271">
            <v>8.2500000000000004E-2</v>
          </cell>
          <cell r="J271">
            <v>8.2500000000000004E-2</v>
          </cell>
          <cell r="K271">
            <v>8.2500000000000004E-2</v>
          </cell>
          <cell r="L271">
            <v>0.06</v>
          </cell>
          <cell r="M271">
            <v>0.06</v>
          </cell>
          <cell r="N271">
            <v>0.1</v>
          </cell>
        </row>
        <row r="272">
          <cell r="C272">
            <v>38718</v>
          </cell>
          <cell r="D272">
            <v>7.4999999999999997E-2</v>
          </cell>
          <cell r="E272">
            <v>7.6666666666666675E-2</v>
          </cell>
          <cell r="F272">
            <v>7.6666666666666675E-2</v>
          </cell>
          <cell r="G272">
            <v>7.6666666666666675E-2</v>
          </cell>
          <cell r="H272">
            <v>0</v>
          </cell>
          <cell r="I272">
            <v>8.2500000000000004E-2</v>
          </cell>
          <cell r="J272">
            <v>8.2500000000000004E-2</v>
          </cell>
          <cell r="K272">
            <v>8.2500000000000004E-2</v>
          </cell>
          <cell r="L272">
            <v>0.06</v>
          </cell>
          <cell r="M272">
            <v>0.06</v>
          </cell>
          <cell r="N272">
            <v>0.1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0.13333333333333333</v>
          </cell>
          <cell r="E275">
            <v>0.13333333333333333</v>
          </cell>
          <cell r="F275">
            <v>0.13333333333333333</v>
          </cell>
          <cell r="G275">
            <v>0.13333333333333333</v>
          </cell>
          <cell r="H275">
            <v>0.13333333333333333</v>
          </cell>
          <cell r="I275">
            <v>0</v>
          </cell>
          <cell r="J275">
            <v>0.15</v>
          </cell>
          <cell r="K275">
            <v>0.15</v>
          </cell>
          <cell r="L275">
            <v>0.1</v>
          </cell>
          <cell r="M275">
            <v>0.1</v>
          </cell>
          <cell r="N275">
            <v>0.12666666666666668</v>
          </cell>
        </row>
        <row r="276">
          <cell r="C276">
            <v>36892</v>
          </cell>
          <cell r="D276">
            <v>0.13333333333333333</v>
          </cell>
          <cell r="E276">
            <v>0.13333333333333333</v>
          </cell>
          <cell r="F276">
            <v>0.13333333333333333</v>
          </cell>
          <cell r="G276">
            <v>0.13333333333333333</v>
          </cell>
          <cell r="H276">
            <v>0.13333333333333333</v>
          </cell>
          <cell r="I276">
            <v>0</v>
          </cell>
          <cell r="J276">
            <v>0.15</v>
          </cell>
          <cell r="K276">
            <v>0.15</v>
          </cell>
          <cell r="L276">
            <v>0.1</v>
          </cell>
          <cell r="M276">
            <v>0.1</v>
          </cell>
          <cell r="N276">
            <v>0.12666666666666668</v>
          </cell>
        </row>
        <row r="277">
          <cell r="C277">
            <v>37257</v>
          </cell>
          <cell r="D277">
            <v>0.13333333333333333</v>
          </cell>
          <cell r="E277">
            <v>0.13333333333333333</v>
          </cell>
          <cell r="F277">
            <v>0.13333333333333333</v>
          </cell>
          <cell r="G277">
            <v>0.13333333333333333</v>
          </cell>
          <cell r="H277">
            <v>0.13333333333333333</v>
          </cell>
          <cell r="I277">
            <v>0</v>
          </cell>
          <cell r="J277">
            <v>0.15</v>
          </cell>
          <cell r="K277">
            <v>0.15</v>
          </cell>
          <cell r="L277">
            <v>0.1</v>
          </cell>
          <cell r="M277">
            <v>0.1</v>
          </cell>
          <cell r="N277">
            <v>0.12666666666666668</v>
          </cell>
        </row>
        <row r="278">
          <cell r="C278">
            <v>37622</v>
          </cell>
          <cell r="D278">
            <v>0.13333333333333333</v>
          </cell>
          <cell r="E278">
            <v>0.13333333333333333</v>
          </cell>
          <cell r="F278">
            <v>0.13333333333333333</v>
          </cell>
          <cell r="G278">
            <v>0.13333333333333333</v>
          </cell>
          <cell r="H278">
            <v>0.13333333333333333</v>
          </cell>
          <cell r="I278">
            <v>0</v>
          </cell>
          <cell r="J278">
            <v>0.15</v>
          </cell>
          <cell r="K278">
            <v>0.15</v>
          </cell>
          <cell r="L278">
            <v>0.1</v>
          </cell>
          <cell r="M278">
            <v>0.1</v>
          </cell>
          <cell r="N278">
            <v>0.12666666666666668</v>
          </cell>
        </row>
        <row r="279">
          <cell r="C279">
            <v>37987</v>
          </cell>
          <cell r="D279">
            <v>0.13333333333333333</v>
          </cell>
          <cell r="E279">
            <v>0.13333333333333333</v>
          </cell>
          <cell r="F279">
            <v>0.13333333333333333</v>
          </cell>
          <cell r="G279">
            <v>0.13333333333333333</v>
          </cell>
          <cell r="H279">
            <v>0.13333333333333333</v>
          </cell>
          <cell r="I279">
            <v>0</v>
          </cell>
          <cell r="J279">
            <v>0.15</v>
          </cell>
          <cell r="K279">
            <v>0.15</v>
          </cell>
          <cell r="L279">
            <v>0.1</v>
          </cell>
          <cell r="M279">
            <v>0.1</v>
          </cell>
          <cell r="N279">
            <v>0.12666666666666668</v>
          </cell>
        </row>
        <row r="280">
          <cell r="C280">
            <v>38353</v>
          </cell>
          <cell r="D280">
            <v>0.13333333333333333</v>
          </cell>
          <cell r="E280">
            <v>0.13333333333333333</v>
          </cell>
          <cell r="F280">
            <v>0.13333333333333333</v>
          </cell>
          <cell r="G280">
            <v>0.13333333333333333</v>
          </cell>
          <cell r="H280">
            <v>0.13333333333333333</v>
          </cell>
          <cell r="I280">
            <v>0</v>
          </cell>
          <cell r="J280">
            <v>0.15</v>
          </cell>
          <cell r="K280">
            <v>0.15</v>
          </cell>
          <cell r="L280">
            <v>0.1</v>
          </cell>
          <cell r="M280">
            <v>0.1</v>
          </cell>
          <cell r="N280">
            <v>0.12666666666666668</v>
          </cell>
        </row>
        <row r="281">
          <cell r="C281">
            <v>38718</v>
          </cell>
          <cell r="D281">
            <v>0.13333333333333333</v>
          </cell>
          <cell r="E281">
            <v>0.13333333333333333</v>
          </cell>
          <cell r="F281">
            <v>0.13333333333333333</v>
          </cell>
          <cell r="G281">
            <v>0.13333333333333333</v>
          </cell>
          <cell r="H281">
            <v>0.13333333333333333</v>
          </cell>
          <cell r="I281">
            <v>0</v>
          </cell>
          <cell r="J281">
            <v>0.15</v>
          </cell>
          <cell r="K281">
            <v>0.15</v>
          </cell>
          <cell r="L281">
            <v>0.1</v>
          </cell>
          <cell r="M281">
            <v>0.1</v>
          </cell>
          <cell r="N281">
            <v>0.12666666666666668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0.13333333333333333</v>
          </cell>
          <cell r="E284">
            <v>0.13333333333333333</v>
          </cell>
          <cell r="F284">
            <v>0.13333333333333333</v>
          </cell>
          <cell r="G284">
            <v>0.13333333333333333</v>
          </cell>
          <cell r="H284">
            <v>0.13333333333333333</v>
          </cell>
          <cell r="I284">
            <v>0.15</v>
          </cell>
          <cell r="J284">
            <v>0</v>
          </cell>
          <cell r="K284">
            <v>0.15</v>
          </cell>
          <cell r="L284">
            <v>0.1</v>
          </cell>
          <cell r="M284">
            <v>0.1</v>
          </cell>
          <cell r="N284">
            <v>0.12666666666666668</v>
          </cell>
        </row>
        <row r="285">
          <cell r="C285">
            <v>36892</v>
          </cell>
          <cell r="D285">
            <v>0.13333333333333333</v>
          </cell>
          <cell r="E285">
            <v>0.13333333333333333</v>
          </cell>
          <cell r="F285">
            <v>0.13333333333333333</v>
          </cell>
          <cell r="G285">
            <v>0.13333333333333333</v>
          </cell>
          <cell r="H285">
            <v>0.13333333333333333</v>
          </cell>
          <cell r="I285">
            <v>0.15</v>
          </cell>
          <cell r="J285">
            <v>0</v>
          </cell>
          <cell r="K285">
            <v>0.15</v>
          </cell>
          <cell r="L285">
            <v>0.1</v>
          </cell>
          <cell r="M285">
            <v>0.1</v>
          </cell>
          <cell r="N285">
            <v>0.12666666666666668</v>
          </cell>
        </row>
        <row r="286">
          <cell r="C286">
            <v>37257</v>
          </cell>
          <cell r="D286">
            <v>0.13333333333333333</v>
          </cell>
          <cell r="E286">
            <v>0.13333333333333333</v>
          </cell>
          <cell r="F286">
            <v>0.13333333333333333</v>
          </cell>
          <cell r="G286">
            <v>0.13333333333333333</v>
          </cell>
          <cell r="H286">
            <v>0.13333333333333333</v>
          </cell>
          <cell r="I286">
            <v>0.15</v>
          </cell>
          <cell r="J286">
            <v>0</v>
          </cell>
          <cell r="K286">
            <v>0.15</v>
          </cell>
          <cell r="L286">
            <v>0.1</v>
          </cell>
          <cell r="M286">
            <v>0.1</v>
          </cell>
          <cell r="N286">
            <v>0.12666666666666668</v>
          </cell>
        </row>
        <row r="287">
          <cell r="C287">
            <v>37622</v>
          </cell>
          <cell r="D287">
            <v>0.13333333333333333</v>
          </cell>
          <cell r="E287">
            <v>0.13333333333333333</v>
          </cell>
          <cell r="F287">
            <v>0.13333333333333333</v>
          </cell>
          <cell r="G287">
            <v>0.13333333333333333</v>
          </cell>
          <cell r="H287">
            <v>0.13333333333333333</v>
          </cell>
          <cell r="I287">
            <v>0.15</v>
          </cell>
          <cell r="J287">
            <v>0</v>
          </cell>
          <cell r="K287">
            <v>0.15</v>
          </cell>
          <cell r="L287">
            <v>0.1</v>
          </cell>
          <cell r="M287">
            <v>0.1</v>
          </cell>
          <cell r="N287">
            <v>0.12666666666666668</v>
          </cell>
        </row>
        <row r="288">
          <cell r="C288">
            <v>37987</v>
          </cell>
          <cell r="D288">
            <v>0.13333333333333333</v>
          </cell>
          <cell r="E288">
            <v>0.13333333333333333</v>
          </cell>
          <cell r="F288">
            <v>0.13333333333333333</v>
          </cell>
          <cell r="G288">
            <v>0.13333333333333333</v>
          </cell>
          <cell r="H288">
            <v>0.13333333333333333</v>
          </cell>
          <cell r="I288">
            <v>0.15</v>
          </cell>
          <cell r="J288">
            <v>0</v>
          </cell>
          <cell r="K288">
            <v>0.15</v>
          </cell>
          <cell r="L288">
            <v>0.1</v>
          </cell>
          <cell r="M288">
            <v>0.1</v>
          </cell>
          <cell r="N288">
            <v>0.12666666666666668</v>
          </cell>
        </row>
        <row r="289">
          <cell r="C289">
            <v>38353</v>
          </cell>
          <cell r="D289">
            <v>0.13333333333333333</v>
          </cell>
          <cell r="E289">
            <v>0.13333333333333333</v>
          </cell>
          <cell r="F289">
            <v>0.13333333333333333</v>
          </cell>
          <cell r="G289">
            <v>0.13333333333333333</v>
          </cell>
          <cell r="H289">
            <v>0.13333333333333333</v>
          </cell>
          <cell r="I289">
            <v>0.15</v>
          </cell>
          <cell r="J289">
            <v>0</v>
          </cell>
          <cell r="K289">
            <v>0.15</v>
          </cell>
          <cell r="L289">
            <v>0.1</v>
          </cell>
          <cell r="M289">
            <v>0.1</v>
          </cell>
          <cell r="N289">
            <v>0.12666666666666668</v>
          </cell>
        </row>
        <row r="290">
          <cell r="C290">
            <v>38718</v>
          </cell>
          <cell r="D290">
            <v>0.13333333333333333</v>
          </cell>
          <cell r="E290">
            <v>0.13333333333333333</v>
          </cell>
          <cell r="F290">
            <v>0.13333333333333333</v>
          </cell>
          <cell r="G290">
            <v>0.13333333333333333</v>
          </cell>
          <cell r="H290">
            <v>0.13333333333333333</v>
          </cell>
          <cell r="I290">
            <v>0.15</v>
          </cell>
          <cell r="J290">
            <v>0</v>
          </cell>
          <cell r="K290">
            <v>0.15</v>
          </cell>
          <cell r="L290">
            <v>0.1</v>
          </cell>
          <cell r="M290">
            <v>0.1</v>
          </cell>
          <cell r="N290">
            <v>0.12666666666666668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0.13333333333333333</v>
          </cell>
          <cell r="E293">
            <v>0.13333333333333333</v>
          </cell>
          <cell r="F293">
            <v>0.13333333333333333</v>
          </cell>
          <cell r="G293">
            <v>0.13333333333333333</v>
          </cell>
          <cell r="H293">
            <v>0.13333333333333333</v>
          </cell>
          <cell r="I293">
            <v>0.15</v>
          </cell>
          <cell r="J293">
            <v>0.15</v>
          </cell>
          <cell r="K293">
            <v>0</v>
          </cell>
          <cell r="L293">
            <v>0.1</v>
          </cell>
          <cell r="M293">
            <v>0.1</v>
          </cell>
          <cell r="N293">
            <v>0.12666666666666668</v>
          </cell>
        </row>
        <row r="294">
          <cell r="C294">
            <v>36892</v>
          </cell>
          <cell r="D294">
            <v>0.13333333333333333</v>
          </cell>
          <cell r="E294">
            <v>0.13333333333333333</v>
          </cell>
          <cell r="F294">
            <v>0.13333333333333333</v>
          </cell>
          <cell r="G294">
            <v>0.13333333333333333</v>
          </cell>
          <cell r="H294">
            <v>0.13333333333333333</v>
          </cell>
          <cell r="I294">
            <v>0.15</v>
          </cell>
          <cell r="J294">
            <v>0.15</v>
          </cell>
          <cell r="K294">
            <v>0</v>
          </cell>
          <cell r="L294">
            <v>0.1</v>
          </cell>
          <cell r="M294">
            <v>0.1</v>
          </cell>
          <cell r="N294">
            <v>0.12666666666666668</v>
          </cell>
        </row>
        <row r="295">
          <cell r="C295">
            <v>37257</v>
          </cell>
          <cell r="D295">
            <v>0.13333333333333333</v>
          </cell>
          <cell r="E295">
            <v>0.13333333333333333</v>
          </cell>
          <cell r="F295">
            <v>0.13333333333333333</v>
          </cell>
          <cell r="G295">
            <v>0.13333333333333333</v>
          </cell>
          <cell r="H295">
            <v>0.13333333333333333</v>
          </cell>
          <cell r="I295">
            <v>0.15</v>
          </cell>
          <cell r="J295">
            <v>0.15</v>
          </cell>
          <cell r="K295">
            <v>0</v>
          </cell>
          <cell r="L295">
            <v>0.1</v>
          </cell>
          <cell r="M295">
            <v>0.1</v>
          </cell>
          <cell r="N295">
            <v>0.12666666666666668</v>
          </cell>
        </row>
        <row r="296">
          <cell r="C296">
            <v>37622</v>
          </cell>
          <cell r="D296">
            <v>0.13333333333333333</v>
          </cell>
          <cell r="E296">
            <v>0.13333333333333333</v>
          </cell>
          <cell r="F296">
            <v>0.13333333333333333</v>
          </cell>
          <cell r="G296">
            <v>0.13333333333333333</v>
          </cell>
          <cell r="H296">
            <v>0.13333333333333333</v>
          </cell>
          <cell r="I296">
            <v>0.15</v>
          </cell>
          <cell r="J296">
            <v>0.15</v>
          </cell>
          <cell r="K296">
            <v>0</v>
          </cell>
          <cell r="L296">
            <v>0.1</v>
          </cell>
          <cell r="M296">
            <v>0.1</v>
          </cell>
          <cell r="N296">
            <v>0.12666666666666668</v>
          </cell>
        </row>
        <row r="297">
          <cell r="C297">
            <v>37987</v>
          </cell>
          <cell r="D297">
            <v>0.13333333333333333</v>
          </cell>
          <cell r="E297">
            <v>0.13333333333333333</v>
          </cell>
          <cell r="F297">
            <v>0.13333333333333333</v>
          </cell>
          <cell r="G297">
            <v>0.13333333333333333</v>
          </cell>
          <cell r="H297">
            <v>0.13333333333333333</v>
          </cell>
          <cell r="I297">
            <v>0.15</v>
          </cell>
          <cell r="J297">
            <v>0.15</v>
          </cell>
          <cell r="K297">
            <v>0</v>
          </cell>
          <cell r="L297">
            <v>0.1</v>
          </cell>
          <cell r="M297">
            <v>0.1</v>
          </cell>
          <cell r="N297">
            <v>0.12666666666666668</v>
          </cell>
        </row>
        <row r="298">
          <cell r="C298">
            <v>38353</v>
          </cell>
          <cell r="D298">
            <v>0.13333333333333333</v>
          </cell>
          <cell r="E298">
            <v>0.13333333333333333</v>
          </cell>
          <cell r="F298">
            <v>0.13333333333333333</v>
          </cell>
          <cell r="G298">
            <v>0.13333333333333333</v>
          </cell>
          <cell r="H298">
            <v>0.13333333333333333</v>
          </cell>
          <cell r="I298">
            <v>0.15</v>
          </cell>
          <cell r="J298">
            <v>0.15</v>
          </cell>
          <cell r="K298">
            <v>0</v>
          </cell>
          <cell r="L298">
            <v>0.1</v>
          </cell>
          <cell r="M298">
            <v>0.1</v>
          </cell>
          <cell r="N298">
            <v>0.12666666666666668</v>
          </cell>
        </row>
        <row r="299">
          <cell r="C299">
            <v>38718</v>
          </cell>
          <cell r="D299">
            <v>0.13333333333333333</v>
          </cell>
          <cell r="E299">
            <v>0.13333333333333333</v>
          </cell>
          <cell r="F299">
            <v>0.13333333333333333</v>
          </cell>
          <cell r="G299">
            <v>0.13333333333333333</v>
          </cell>
          <cell r="H299">
            <v>0.13333333333333333</v>
          </cell>
          <cell r="I299">
            <v>0.15</v>
          </cell>
          <cell r="J299">
            <v>0.15</v>
          </cell>
          <cell r="K299">
            <v>0</v>
          </cell>
          <cell r="L299">
            <v>0.1</v>
          </cell>
          <cell r="M299">
            <v>0.1</v>
          </cell>
          <cell r="N299">
            <v>0.12666666666666668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0.08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0.08</v>
          </cell>
          <cell r="J302">
            <v>0.08</v>
          </cell>
          <cell r="K302">
            <v>0.08</v>
          </cell>
          <cell r="L302">
            <v>0</v>
          </cell>
          <cell r="M302">
            <v>0.3</v>
          </cell>
          <cell r="N302">
            <v>0.08</v>
          </cell>
        </row>
        <row r="303">
          <cell r="C303">
            <v>36892</v>
          </cell>
          <cell r="D303">
            <v>0.08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0.08</v>
          </cell>
          <cell r="J303">
            <v>0.08</v>
          </cell>
          <cell r="K303">
            <v>0.08</v>
          </cell>
          <cell r="L303">
            <v>0</v>
          </cell>
          <cell r="M303">
            <v>0.3</v>
          </cell>
          <cell r="N303">
            <v>0.08</v>
          </cell>
        </row>
        <row r="304">
          <cell r="C304">
            <v>37257</v>
          </cell>
          <cell r="D304">
            <v>0.08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0.08</v>
          </cell>
          <cell r="J304">
            <v>0.08</v>
          </cell>
          <cell r="K304">
            <v>0.08</v>
          </cell>
          <cell r="L304">
            <v>0</v>
          </cell>
          <cell r="M304">
            <v>0.3</v>
          </cell>
          <cell r="N304">
            <v>0.08</v>
          </cell>
        </row>
        <row r="305">
          <cell r="C305">
            <v>37622</v>
          </cell>
          <cell r="D305">
            <v>0.08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0.08</v>
          </cell>
          <cell r="J305">
            <v>0.08</v>
          </cell>
          <cell r="K305">
            <v>0.08</v>
          </cell>
          <cell r="L305">
            <v>0</v>
          </cell>
          <cell r="M305">
            <v>0.3</v>
          </cell>
          <cell r="N305">
            <v>0.08</v>
          </cell>
        </row>
        <row r="306">
          <cell r="C306">
            <v>37987</v>
          </cell>
          <cell r="D306">
            <v>0.08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0.08</v>
          </cell>
          <cell r="J306">
            <v>0.08</v>
          </cell>
          <cell r="K306">
            <v>0.08</v>
          </cell>
          <cell r="L306">
            <v>0</v>
          </cell>
          <cell r="M306">
            <v>0.3</v>
          </cell>
          <cell r="N306">
            <v>0.08</v>
          </cell>
        </row>
        <row r="307">
          <cell r="C307">
            <v>38353</v>
          </cell>
          <cell r="D307">
            <v>0.08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0.08</v>
          </cell>
          <cell r="J307">
            <v>0.08</v>
          </cell>
          <cell r="K307">
            <v>0.08</v>
          </cell>
          <cell r="L307">
            <v>0</v>
          </cell>
          <cell r="M307">
            <v>0.3</v>
          </cell>
          <cell r="N307">
            <v>0.08</v>
          </cell>
        </row>
        <row r="308">
          <cell r="C308">
            <v>38718</v>
          </cell>
          <cell r="D308">
            <v>0.08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0.08</v>
          </cell>
          <cell r="J308">
            <v>0.08</v>
          </cell>
          <cell r="K308">
            <v>0.08</v>
          </cell>
          <cell r="L308">
            <v>0</v>
          </cell>
          <cell r="M308">
            <v>0.3</v>
          </cell>
          <cell r="N308">
            <v>0.08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0.08</v>
          </cell>
          <cell r="E311">
            <v>0.08</v>
          </cell>
          <cell r="F311">
            <v>0.08</v>
          </cell>
          <cell r="G311">
            <v>0.08</v>
          </cell>
          <cell r="H311">
            <v>0.08</v>
          </cell>
          <cell r="I311">
            <v>0.08</v>
          </cell>
          <cell r="J311">
            <v>0.08</v>
          </cell>
          <cell r="K311">
            <v>0.08</v>
          </cell>
          <cell r="L311">
            <v>0.3</v>
          </cell>
          <cell r="M311">
            <v>0</v>
          </cell>
          <cell r="N311">
            <v>0.08</v>
          </cell>
        </row>
        <row r="312">
          <cell r="C312">
            <v>36892</v>
          </cell>
          <cell r="D312">
            <v>0.08</v>
          </cell>
          <cell r="E312">
            <v>0.08</v>
          </cell>
          <cell r="F312">
            <v>0.08</v>
          </cell>
          <cell r="G312">
            <v>0.08</v>
          </cell>
          <cell r="H312">
            <v>0.08</v>
          </cell>
          <cell r="I312">
            <v>0.08</v>
          </cell>
          <cell r="J312">
            <v>0.08</v>
          </cell>
          <cell r="K312">
            <v>0.08</v>
          </cell>
          <cell r="L312">
            <v>0.3</v>
          </cell>
          <cell r="M312">
            <v>0</v>
          </cell>
          <cell r="N312">
            <v>0.08</v>
          </cell>
        </row>
        <row r="313">
          <cell r="C313">
            <v>37257</v>
          </cell>
          <cell r="D313">
            <v>0.08</v>
          </cell>
          <cell r="E313">
            <v>0.08</v>
          </cell>
          <cell r="F313">
            <v>0.08</v>
          </cell>
          <cell r="G313">
            <v>0.08</v>
          </cell>
          <cell r="H313">
            <v>0.08</v>
          </cell>
          <cell r="I313">
            <v>0.08</v>
          </cell>
          <cell r="J313">
            <v>0.08</v>
          </cell>
          <cell r="K313">
            <v>0.08</v>
          </cell>
          <cell r="L313">
            <v>0.3</v>
          </cell>
          <cell r="M313">
            <v>0</v>
          </cell>
          <cell r="N313">
            <v>0.08</v>
          </cell>
        </row>
        <row r="314">
          <cell r="C314">
            <v>37622</v>
          </cell>
          <cell r="D314">
            <v>0.08</v>
          </cell>
          <cell r="E314">
            <v>0.08</v>
          </cell>
          <cell r="F314">
            <v>0.08</v>
          </cell>
          <cell r="G314">
            <v>0.08</v>
          </cell>
          <cell r="H314">
            <v>0.08</v>
          </cell>
          <cell r="I314">
            <v>0.08</v>
          </cell>
          <cell r="J314">
            <v>0.08</v>
          </cell>
          <cell r="K314">
            <v>0.08</v>
          </cell>
          <cell r="L314">
            <v>0.3</v>
          </cell>
          <cell r="M314">
            <v>0</v>
          </cell>
          <cell r="N314">
            <v>0.08</v>
          </cell>
        </row>
        <row r="315">
          <cell r="C315">
            <v>37987</v>
          </cell>
          <cell r="D315">
            <v>0.08</v>
          </cell>
          <cell r="E315">
            <v>0.08</v>
          </cell>
          <cell r="F315">
            <v>0.08</v>
          </cell>
          <cell r="G315">
            <v>0.08</v>
          </cell>
          <cell r="H315">
            <v>0.08</v>
          </cell>
          <cell r="I315">
            <v>0.08</v>
          </cell>
          <cell r="J315">
            <v>0.08</v>
          </cell>
          <cell r="K315">
            <v>0.08</v>
          </cell>
          <cell r="L315">
            <v>0.3</v>
          </cell>
          <cell r="M315">
            <v>0</v>
          </cell>
          <cell r="N315">
            <v>0.08</v>
          </cell>
        </row>
        <row r="316">
          <cell r="C316">
            <v>38353</v>
          </cell>
          <cell r="D316">
            <v>0.08</v>
          </cell>
          <cell r="E316">
            <v>0.08</v>
          </cell>
          <cell r="F316">
            <v>0.08</v>
          </cell>
          <cell r="G316">
            <v>0.08</v>
          </cell>
          <cell r="H316">
            <v>0.08</v>
          </cell>
          <cell r="I316">
            <v>0.08</v>
          </cell>
          <cell r="J316">
            <v>0.08</v>
          </cell>
          <cell r="K316">
            <v>0.08</v>
          </cell>
          <cell r="L316">
            <v>0.3</v>
          </cell>
          <cell r="M316">
            <v>0</v>
          </cell>
          <cell r="N316">
            <v>0.08</v>
          </cell>
        </row>
        <row r="317">
          <cell r="C317">
            <v>38718</v>
          </cell>
          <cell r="D317">
            <v>0.08</v>
          </cell>
          <cell r="E317">
            <v>0.08</v>
          </cell>
          <cell r="F317">
            <v>0.08</v>
          </cell>
          <cell r="G317">
            <v>0.08</v>
          </cell>
          <cell r="H317">
            <v>0.08</v>
          </cell>
          <cell r="I317">
            <v>0.08</v>
          </cell>
          <cell r="J317">
            <v>0.08</v>
          </cell>
          <cell r="K317">
            <v>0.08</v>
          </cell>
          <cell r="L317">
            <v>0.3</v>
          </cell>
          <cell r="M317">
            <v>0</v>
          </cell>
          <cell r="N317">
            <v>0.08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0.14000000000000012</v>
          </cell>
          <cell r="E320">
            <v>0.14000000000000012</v>
          </cell>
          <cell r="F320">
            <v>0.14000000000000012</v>
          </cell>
          <cell r="G320">
            <v>0.14000000000000012</v>
          </cell>
          <cell r="H320">
            <v>0.14000000000000012</v>
          </cell>
          <cell r="I320">
            <v>0.13</v>
          </cell>
          <cell r="J320">
            <v>0.13</v>
          </cell>
          <cell r="K320">
            <v>0.13</v>
          </cell>
          <cell r="L320">
            <v>0.10000000000000009</v>
          </cell>
          <cell r="M320">
            <v>0.10000000000000009</v>
          </cell>
          <cell r="N320">
            <v>0</v>
          </cell>
        </row>
        <row r="321">
          <cell r="C321">
            <v>36892</v>
          </cell>
          <cell r="D321">
            <v>0.14000000000000012</v>
          </cell>
          <cell r="E321">
            <v>0.14000000000000012</v>
          </cell>
          <cell r="F321">
            <v>0.14000000000000012</v>
          </cell>
          <cell r="G321">
            <v>0.14000000000000012</v>
          </cell>
          <cell r="H321">
            <v>0.14000000000000012</v>
          </cell>
          <cell r="I321">
            <v>0.13</v>
          </cell>
          <cell r="J321">
            <v>0.13</v>
          </cell>
          <cell r="K321">
            <v>0.13</v>
          </cell>
          <cell r="L321">
            <v>0.10000000000000009</v>
          </cell>
          <cell r="M321">
            <v>0.10000000000000009</v>
          </cell>
          <cell r="N321">
            <v>0</v>
          </cell>
        </row>
        <row r="322">
          <cell r="C322">
            <v>37257</v>
          </cell>
          <cell r="D322">
            <v>0.14000000000000012</v>
          </cell>
          <cell r="E322">
            <v>0.14000000000000012</v>
          </cell>
          <cell r="F322">
            <v>0.14000000000000012</v>
          </cell>
          <cell r="G322">
            <v>0.14000000000000012</v>
          </cell>
          <cell r="H322">
            <v>0.14000000000000012</v>
          </cell>
          <cell r="I322">
            <v>0.13</v>
          </cell>
          <cell r="J322">
            <v>0.13</v>
          </cell>
          <cell r="K322">
            <v>0.13</v>
          </cell>
          <cell r="L322">
            <v>0.10000000000000009</v>
          </cell>
          <cell r="M322">
            <v>0.10000000000000009</v>
          </cell>
          <cell r="N322">
            <v>0</v>
          </cell>
        </row>
        <row r="323">
          <cell r="C323">
            <v>37622</v>
          </cell>
          <cell r="D323">
            <v>0.14000000000000012</v>
          </cell>
          <cell r="E323">
            <v>0.14000000000000012</v>
          </cell>
          <cell r="F323">
            <v>0.14000000000000012</v>
          </cell>
          <cell r="G323">
            <v>0.14000000000000012</v>
          </cell>
          <cell r="H323">
            <v>0.14000000000000012</v>
          </cell>
          <cell r="I323">
            <v>0.13</v>
          </cell>
          <cell r="J323">
            <v>0.13</v>
          </cell>
          <cell r="K323">
            <v>0.13</v>
          </cell>
          <cell r="L323">
            <v>0.10000000000000009</v>
          </cell>
          <cell r="M323">
            <v>0.10000000000000009</v>
          </cell>
          <cell r="N323">
            <v>0</v>
          </cell>
        </row>
        <row r="324">
          <cell r="C324">
            <v>37987</v>
          </cell>
          <cell r="D324">
            <v>0.14000000000000012</v>
          </cell>
          <cell r="E324">
            <v>0.14000000000000012</v>
          </cell>
          <cell r="F324">
            <v>0.14000000000000012</v>
          </cell>
          <cell r="G324">
            <v>0.14000000000000012</v>
          </cell>
          <cell r="H324">
            <v>0.14000000000000012</v>
          </cell>
          <cell r="I324">
            <v>0.13</v>
          </cell>
          <cell r="J324">
            <v>0.13</v>
          </cell>
          <cell r="K324">
            <v>0.13</v>
          </cell>
          <cell r="L324">
            <v>0.10000000000000009</v>
          </cell>
          <cell r="M324">
            <v>0.10000000000000009</v>
          </cell>
          <cell r="N324">
            <v>0</v>
          </cell>
        </row>
        <row r="325">
          <cell r="C325">
            <v>38353</v>
          </cell>
          <cell r="D325">
            <v>0.14000000000000012</v>
          </cell>
          <cell r="E325">
            <v>0.14000000000000012</v>
          </cell>
          <cell r="F325">
            <v>0.14000000000000012</v>
          </cell>
          <cell r="G325">
            <v>0.14000000000000012</v>
          </cell>
          <cell r="H325">
            <v>0.14000000000000012</v>
          </cell>
          <cell r="I325">
            <v>0.13</v>
          </cell>
          <cell r="J325">
            <v>0.13</v>
          </cell>
          <cell r="K325">
            <v>0.13</v>
          </cell>
          <cell r="L325">
            <v>0.10000000000000009</v>
          </cell>
          <cell r="M325">
            <v>0.10000000000000009</v>
          </cell>
          <cell r="N325">
            <v>0</v>
          </cell>
        </row>
        <row r="326">
          <cell r="C326">
            <v>38718</v>
          </cell>
          <cell r="D326">
            <v>0.14000000000000012</v>
          </cell>
          <cell r="E326">
            <v>0.14000000000000012</v>
          </cell>
          <cell r="F326">
            <v>0.14000000000000012</v>
          </cell>
          <cell r="G326">
            <v>0.14000000000000012</v>
          </cell>
          <cell r="H326">
            <v>0.14000000000000012</v>
          </cell>
          <cell r="I326">
            <v>0.13</v>
          </cell>
          <cell r="J326">
            <v>0.13</v>
          </cell>
          <cell r="K326">
            <v>0.13</v>
          </cell>
          <cell r="L326">
            <v>0.10000000000000009</v>
          </cell>
          <cell r="M326">
            <v>0.10000000000000009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7.0000000000000007E-2</v>
          </cell>
          <cell r="F339">
            <v>7.0000000000000007E-2</v>
          </cell>
          <cell r="G339">
            <v>7.0000000000000007E-2</v>
          </cell>
          <cell r="H339">
            <v>7.0000000000000007E-2</v>
          </cell>
          <cell r="I339">
            <v>0.08</v>
          </cell>
          <cell r="J339">
            <v>0.08</v>
          </cell>
          <cell r="K339">
            <v>0.08</v>
          </cell>
          <cell r="L339">
            <v>0.06</v>
          </cell>
          <cell r="M339">
            <v>0.06</v>
          </cell>
          <cell r="N339">
            <v>0.08</v>
          </cell>
        </row>
        <row r="340">
          <cell r="C340">
            <v>36892</v>
          </cell>
          <cell r="D340">
            <v>0</v>
          </cell>
          <cell r="E340">
            <v>7.0000000000000007E-2</v>
          </cell>
          <cell r="F340">
            <v>7.0000000000000007E-2</v>
          </cell>
          <cell r="G340">
            <v>7.0000000000000007E-2</v>
          </cell>
          <cell r="H340">
            <v>7.0000000000000007E-2</v>
          </cell>
          <cell r="I340">
            <v>0.08</v>
          </cell>
          <cell r="J340">
            <v>0.08</v>
          </cell>
          <cell r="K340">
            <v>0.08</v>
          </cell>
          <cell r="L340">
            <v>0.06</v>
          </cell>
          <cell r="M340">
            <v>0.06</v>
          </cell>
          <cell r="N340">
            <v>0.08</v>
          </cell>
        </row>
        <row r="341">
          <cell r="C341">
            <v>37257</v>
          </cell>
          <cell r="D341">
            <v>0</v>
          </cell>
          <cell r="E341">
            <v>7.0000000000000007E-2</v>
          </cell>
          <cell r="F341">
            <v>7.0000000000000007E-2</v>
          </cell>
          <cell r="G341">
            <v>7.0000000000000007E-2</v>
          </cell>
          <cell r="H341">
            <v>7.0000000000000007E-2</v>
          </cell>
          <cell r="I341">
            <v>0.08</v>
          </cell>
          <cell r="J341">
            <v>0.08</v>
          </cell>
          <cell r="K341">
            <v>0.08</v>
          </cell>
          <cell r="L341">
            <v>0.06</v>
          </cell>
          <cell r="M341">
            <v>0.06</v>
          </cell>
          <cell r="N341">
            <v>0.08</v>
          </cell>
        </row>
        <row r="342">
          <cell r="C342">
            <v>37622</v>
          </cell>
          <cell r="D342">
            <v>0</v>
          </cell>
          <cell r="E342">
            <v>7.0000000000000007E-2</v>
          </cell>
          <cell r="F342">
            <v>7.0000000000000007E-2</v>
          </cell>
          <cell r="G342">
            <v>7.0000000000000007E-2</v>
          </cell>
          <cell r="H342">
            <v>7.0000000000000007E-2</v>
          </cell>
          <cell r="I342">
            <v>0.08</v>
          </cell>
          <cell r="J342">
            <v>0.08</v>
          </cell>
          <cell r="K342">
            <v>0.08</v>
          </cell>
          <cell r="L342">
            <v>0.06</v>
          </cell>
          <cell r="M342">
            <v>0.06</v>
          </cell>
          <cell r="N342">
            <v>0.08</v>
          </cell>
        </row>
        <row r="343">
          <cell r="C343">
            <v>37987</v>
          </cell>
          <cell r="D343">
            <v>0</v>
          </cell>
          <cell r="E343">
            <v>7.0000000000000007E-2</v>
          </cell>
          <cell r="F343">
            <v>7.0000000000000007E-2</v>
          </cell>
          <cell r="G343">
            <v>7.0000000000000007E-2</v>
          </cell>
          <cell r="H343">
            <v>7.0000000000000007E-2</v>
          </cell>
          <cell r="I343">
            <v>0.08</v>
          </cell>
          <cell r="J343">
            <v>0.08</v>
          </cell>
          <cell r="K343">
            <v>0.08</v>
          </cell>
          <cell r="L343">
            <v>0.06</v>
          </cell>
          <cell r="M343">
            <v>0.06</v>
          </cell>
          <cell r="N343">
            <v>0.08</v>
          </cell>
        </row>
        <row r="344">
          <cell r="C344">
            <v>38353</v>
          </cell>
          <cell r="D344">
            <v>0</v>
          </cell>
          <cell r="E344">
            <v>7.0000000000000007E-2</v>
          </cell>
          <cell r="F344">
            <v>7.0000000000000007E-2</v>
          </cell>
          <cell r="G344">
            <v>7.0000000000000007E-2</v>
          </cell>
          <cell r="H344">
            <v>7.0000000000000007E-2</v>
          </cell>
          <cell r="I344">
            <v>0.08</v>
          </cell>
          <cell r="J344">
            <v>0.08</v>
          </cell>
          <cell r="K344">
            <v>0.08</v>
          </cell>
          <cell r="L344">
            <v>0.06</v>
          </cell>
          <cell r="M344">
            <v>0.06</v>
          </cell>
          <cell r="N344">
            <v>0.08</v>
          </cell>
        </row>
        <row r="345">
          <cell r="C345">
            <v>38718</v>
          </cell>
          <cell r="D345">
            <v>0</v>
          </cell>
          <cell r="E345">
            <v>7.0000000000000007E-2</v>
          </cell>
          <cell r="F345">
            <v>7.0000000000000007E-2</v>
          </cell>
          <cell r="G345">
            <v>7.0000000000000007E-2</v>
          </cell>
          <cell r="H345">
            <v>7.0000000000000007E-2</v>
          </cell>
          <cell r="I345">
            <v>0.08</v>
          </cell>
          <cell r="J345">
            <v>0.08</v>
          </cell>
          <cell r="K345">
            <v>0.08</v>
          </cell>
          <cell r="L345">
            <v>0.06</v>
          </cell>
          <cell r="M345">
            <v>0.06</v>
          </cell>
          <cell r="N345">
            <v>0.08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7.4999999999999997E-2</v>
          </cell>
          <cell r="E348">
            <v>0</v>
          </cell>
          <cell r="F348">
            <v>7.6666666666666675E-2</v>
          </cell>
          <cell r="G348">
            <v>7.6666666666666675E-2</v>
          </cell>
          <cell r="H348">
            <v>7.6666666666666675E-2</v>
          </cell>
          <cell r="I348">
            <v>8.2500000000000004E-2</v>
          </cell>
          <cell r="J348">
            <v>8.2500000000000004E-2</v>
          </cell>
          <cell r="K348">
            <v>8.2500000000000004E-2</v>
          </cell>
          <cell r="L348">
            <v>0.06</v>
          </cell>
          <cell r="M348">
            <v>0.06</v>
          </cell>
          <cell r="N348">
            <v>0.08</v>
          </cell>
        </row>
        <row r="349">
          <cell r="C349">
            <v>36892</v>
          </cell>
          <cell r="D349">
            <v>7.4999999999999997E-2</v>
          </cell>
          <cell r="E349">
            <v>0</v>
          </cell>
          <cell r="F349">
            <v>7.6666666666666675E-2</v>
          </cell>
          <cell r="G349">
            <v>7.6666666666666675E-2</v>
          </cell>
          <cell r="H349">
            <v>7.6666666666666675E-2</v>
          </cell>
          <cell r="I349">
            <v>8.2500000000000004E-2</v>
          </cell>
          <cell r="J349">
            <v>8.2500000000000004E-2</v>
          </cell>
          <cell r="K349">
            <v>8.2500000000000004E-2</v>
          </cell>
          <cell r="L349">
            <v>0.06</v>
          </cell>
          <cell r="M349">
            <v>0.06</v>
          </cell>
          <cell r="N349">
            <v>0.08</v>
          </cell>
        </row>
        <row r="350">
          <cell r="C350">
            <v>37257</v>
          </cell>
          <cell r="D350">
            <v>7.4999999999999997E-2</v>
          </cell>
          <cell r="E350">
            <v>0</v>
          </cell>
          <cell r="F350">
            <v>7.6666666666666675E-2</v>
          </cell>
          <cell r="G350">
            <v>7.6666666666666675E-2</v>
          </cell>
          <cell r="H350">
            <v>7.6666666666666675E-2</v>
          </cell>
          <cell r="I350">
            <v>8.2500000000000004E-2</v>
          </cell>
          <cell r="J350">
            <v>8.2500000000000004E-2</v>
          </cell>
          <cell r="K350">
            <v>8.2500000000000004E-2</v>
          </cell>
          <cell r="L350">
            <v>0.06</v>
          </cell>
          <cell r="M350">
            <v>0.06</v>
          </cell>
          <cell r="N350">
            <v>0.08</v>
          </cell>
        </row>
        <row r="351">
          <cell r="C351">
            <v>37622</v>
          </cell>
          <cell r="D351">
            <v>7.4999999999999997E-2</v>
          </cell>
          <cell r="E351">
            <v>0</v>
          </cell>
          <cell r="F351">
            <v>7.6666666666666675E-2</v>
          </cell>
          <cell r="G351">
            <v>7.6666666666666675E-2</v>
          </cell>
          <cell r="H351">
            <v>7.6666666666666675E-2</v>
          </cell>
          <cell r="I351">
            <v>8.2500000000000004E-2</v>
          </cell>
          <cell r="J351">
            <v>8.2500000000000004E-2</v>
          </cell>
          <cell r="K351">
            <v>8.2500000000000004E-2</v>
          </cell>
          <cell r="L351">
            <v>0.06</v>
          </cell>
          <cell r="M351">
            <v>0.06</v>
          </cell>
          <cell r="N351">
            <v>0.08</v>
          </cell>
        </row>
        <row r="352">
          <cell r="C352">
            <v>37987</v>
          </cell>
          <cell r="D352">
            <v>7.4999999999999997E-2</v>
          </cell>
          <cell r="E352">
            <v>0</v>
          </cell>
          <cell r="F352">
            <v>7.6666666666666675E-2</v>
          </cell>
          <cell r="G352">
            <v>7.6666666666666675E-2</v>
          </cell>
          <cell r="H352">
            <v>7.6666666666666675E-2</v>
          </cell>
          <cell r="I352">
            <v>8.2500000000000004E-2</v>
          </cell>
          <cell r="J352">
            <v>8.2500000000000004E-2</v>
          </cell>
          <cell r="K352">
            <v>8.2500000000000004E-2</v>
          </cell>
          <cell r="L352">
            <v>0.06</v>
          </cell>
          <cell r="M352">
            <v>0.06</v>
          </cell>
          <cell r="N352">
            <v>0.08</v>
          </cell>
        </row>
        <row r="353">
          <cell r="C353">
            <v>38353</v>
          </cell>
          <cell r="D353">
            <v>7.4999999999999997E-2</v>
          </cell>
          <cell r="E353">
            <v>0</v>
          </cell>
          <cell r="F353">
            <v>7.6666666666666675E-2</v>
          </cell>
          <cell r="G353">
            <v>7.6666666666666675E-2</v>
          </cell>
          <cell r="H353">
            <v>7.6666666666666675E-2</v>
          </cell>
          <cell r="I353">
            <v>8.2500000000000004E-2</v>
          </cell>
          <cell r="J353">
            <v>8.2500000000000004E-2</v>
          </cell>
          <cell r="K353">
            <v>8.2500000000000004E-2</v>
          </cell>
          <cell r="L353">
            <v>0.06</v>
          </cell>
          <cell r="M353">
            <v>0.06</v>
          </cell>
          <cell r="N353">
            <v>0.08</v>
          </cell>
        </row>
        <row r="354">
          <cell r="C354">
            <v>38718</v>
          </cell>
          <cell r="D354">
            <v>7.4999999999999997E-2</v>
          </cell>
          <cell r="E354">
            <v>0</v>
          </cell>
          <cell r="F354">
            <v>7.6666666666666675E-2</v>
          </cell>
          <cell r="G354">
            <v>7.6666666666666675E-2</v>
          </cell>
          <cell r="H354">
            <v>7.6666666666666675E-2</v>
          </cell>
          <cell r="I354">
            <v>8.2500000000000004E-2</v>
          </cell>
          <cell r="J354">
            <v>8.2500000000000004E-2</v>
          </cell>
          <cell r="K354">
            <v>8.2500000000000004E-2</v>
          </cell>
          <cell r="L354">
            <v>0.06</v>
          </cell>
          <cell r="M354">
            <v>0.06</v>
          </cell>
          <cell r="N354">
            <v>0.08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7.4999999999999997E-2</v>
          </cell>
          <cell r="E357">
            <v>7.6666666666666675E-2</v>
          </cell>
          <cell r="F357">
            <v>0</v>
          </cell>
          <cell r="G357">
            <v>7.6666666666666675E-2</v>
          </cell>
          <cell r="H357">
            <v>7.6666666666666675E-2</v>
          </cell>
          <cell r="I357">
            <v>8.2500000000000004E-2</v>
          </cell>
          <cell r="J357">
            <v>8.2500000000000004E-2</v>
          </cell>
          <cell r="K357">
            <v>8.2500000000000004E-2</v>
          </cell>
          <cell r="L357">
            <v>0.06</v>
          </cell>
          <cell r="M357">
            <v>0.06</v>
          </cell>
          <cell r="N357">
            <v>0.1</v>
          </cell>
        </row>
        <row r="358">
          <cell r="C358">
            <v>36892</v>
          </cell>
          <cell r="D358">
            <v>7.4999999999999997E-2</v>
          </cell>
          <cell r="E358">
            <v>7.6666666666666675E-2</v>
          </cell>
          <cell r="F358">
            <v>0</v>
          </cell>
          <cell r="G358">
            <v>7.6666666666666675E-2</v>
          </cell>
          <cell r="H358">
            <v>7.6666666666666675E-2</v>
          </cell>
          <cell r="I358">
            <v>8.2500000000000004E-2</v>
          </cell>
          <cell r="J358">
            <v>8.2500000000000004E-2</v>
          </cell>
          <cell r="K358">
            <v>8.2500000000000004E-2</v>
          </cell>
          <cell r="L358">
            <v>0.06</v>
          </cell>
          <cell r="M358">
            <v>0.06</v>
          </cell>
          <cell r="N358">
            <v>0.1</v>
          </cell>
        </row>
        <row r="359">
          <cell r="C359">
            <v>37257</v>
          </cell>
          <cell r="D359">
            <v>7.4999999999999997E-2</v>
          </cell>
          <cell r="E359">
            <v>7.6666666666666675E-2</v>
          </cell>
          <cell r="F359">
            <v>0</v>
          </cell>
          <cell r="G359">
            <v>7.6666666666666675E-2</v>
          </cell>
          <cell r="H359">
            <v>7.6666666666666675E-2</v>
          </cell>
          <cell r="I359">
            <v>8.2500000000000004E-2</v>
          </cell>
          <cell r="J359">
            <v>8.2500000000000004E-2</v>
          </cell>
          <cell r="K359">
            <v>8.2500000000000004E-2</v>
          </cell>
          <cell r="L359">
            <v>0.06</v>
          </cell>
          <cell r="M359">
            <v>0.06</v>
          </cell>
          <cell r="N359">
            <v>0.1</v>
          </cell>
        </row>
        <row r="360">
          <cell r="C360">
            <v>37622</v>
          </cell>
          <cell r="D360">
            <v>7.4999999999999997E-2</v>
          </cell>
          <cell r="E360">
            <v>7.6666666666666675E-2</v>
          </cell>
          <cell r="F360">
            <v>0</v>
          </cell>
          <cell r="G360">
            <v>7.6666666666666675E-2</v>
          </cell>
          <cell r="H360">
            <v>7.6666666666666675E-2</v>
          </cell>
          <cell r="I360">
            <v>8.2500000000000004E-2</v>
          </cell>
          <cell r="J360">
            <v>8.2500000000000004E-2</v>
          </cell>
          <cell r="K360">
            <v>8.2500000000000004E-2</v>
          </cell>
          <cell r="L360">
            <v>0.06</v>
          </cell>
          <cell r="M360">
            <v>0.06</v>
          </cell>
          <cell r="N360">
            <v>0.1</v>
          </cell>
        </row>
        <row r="361">
          <cell r="C361">
            <v>37987</v>
          </cell>
          <cell r="D361">
            <v>7.4999999999999997E-2</v>
          </cell>
          <cell r="E361">
            <v>7.6666666666666675E-2</v>
          </cell>
          <cell r="F361">
            <v>0</v>
          </cell>
          <cell r="G361">
            <v>7.6666666666666675E-2</v>
          </cell>
          <cell r="H361">
            <v>7.6666666666666675E-2</v>
          </cell>
          <cell r="I361">
            <v>8.2500000000000004E-2</v>
          </cell>
          <cell r="J361">
            <v>8.2500000000000004E-2</v>
          </cell>
          <cell r="K361">
            <v>8.2500000000000004E-2</v>
          </cell>
          <cell r="L361">
            <v>0.06</v>
          </cell>
          <cell r="M361">
            <v>0.06</v>
          </cell>
          <cell r="N361">
            <v>0.1</v>
          </cell>
        </row>
        <row r="362">
          <cell r="C362">
            <v>38353</v>
          </cell>
          <cell r="D362">
            <v>7.4999999999999997E-2</v>
          </cell>
          <cell r="E362">
            <v>7.6666666666666675E-2</v>
          </cell>
          <cell r="F362">
            <v>0</v>
          </cell>
          <cell r="G362">
            <v>7.6666666666666675E-2</v>
          </cell>
          <cell r="H362">
            <v>7.6666666666666675E-2</v>
          </cell>
          <cell r="I362">
            <v>8.2500000000000004E-2</v>
          </cell>
          <cell r="J362">
            <v>8.2500000000000004E-2</v>
          </cell>
          <cell r="K362">
            <v>8.2500000000000004E-2</v>
          </cell>
          <cell r="L362">
            <v>0.06</v>
          </cell>
          <cell r="M362">
            <v>0.06</v>
          </cell>
          <cell r="N362">
            <v>0.1</v>
          </cell>
        </row>
        <row r="363">
          <cell r="C363">
            <v>38718</v>
          </cell>
          <cell r="D363">
            <v>7.4999999999999997E-2</v>
          </cell>
          <cell r="E363">
            <v>7.6666666666666675E-2</v>
          </cell>
          <cell r="F363">
            <v>0</v>
          </cell>
          <cell r="G363">
            <v>7.6666666666666675E-2</v>
          </cell>
          <cell r="H363">
            <v>7.6666666666666675E-2</v>
          </cell>
          <cell r="I363">
            <v>8.2500000000000004E-2</v>
          </cell>
          <cell r="J363">
            <v>8.2500000000000004E-2</v>
          </cell>
          <cell r="K363">
            <v>8.2500000000000004E-2</v>
          </cell>
          <cell r="L363">
            <v>0.06</v>
          </cell>
          <cell r="M363">
            <v>0.06</v>
          </cell>
          <cell r="N363">
            <v>0.1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7.4999999999999997E-2</v>
          </cell>
          <cell r="E366">
            <v>7.6666666666666675E-2</v>
          </cell>
          <cell r="F366">
            <v>7.6666666666666675E-2</v>
          </cell>
          <cell r="G366">
            <v>0</v>
          </cell>
          <cell r="H366">
            <v>7.6666666666666675E-2</v>
          </cell>
          <cell r="I366">
            <v>8.2500000000000004E-2</v>
          </cell>
          <cell r="J366">
            <v>8.2500000000000004E-2</v>
          </cell>
          <cell r="K366">
            <v>8.2500000000000004E-2</v>
          </cell>
          <cell r="L366">
            <v>0.06</v>
          </cell>
          <cell r="M366">
            <v>0.06</v>
          </cell>
          <cell r="N366">
            <v>0.1</v>
          </cell>
        </row>
        <row r="367">
          <cell r="C367">
            <v>36892</v>
          </cell>
          <cell r="D367">
            <v>7.4999999999999997E-2</v>
          </cell>
          <cell r="E367">
            <v>7.6666666666666675E-2</v>
          </cell>
          <cell r="F367">
            <v>7.6666666666666675E-2</v>
          </cell>
          <cell r="G367">
            <v>0</v>
          </cell>
          <cell r="H367">
            <v>7.6666666666666675E-2</v>
          </cell>
          <cell r="I367">
            <v>8.2500000000000004E-2</v>
          </cell>
          <cell r="J367">
            <v>8.2500000000000004E-2</v>
          </cell>
          <cell r="K367">
            <v>8.2500000000000004E-2</v>
          </cell>
          <cell r="L367">
            <v>0.06</v>
          </cell>
          <cell r="M367">
            <v>0.06</v>
          </cell>
          <cell r="N367">
            <v>0.1</v>
          </cell>
        </row>
        <row r="368">
          <cell r="C368">
            <v>37257</v>
          </cell>
          <cell r="D368">
            <v>7.4999999999999997E-2</v>
          </cell>
          <cell r="E368">
            <v>7.6666666666666675E-2</v>
          </cell>
          <cell r="F368">
            <v>7.6666666666666675E-2</v>
          </cell>
          <cell r="G368">
            <v>0</v>
          </cell>
          <cell r="H368">
            <v>7.6666666666666675E-2</v>
          </cell>
          <cell r="I368">
            <v>8.2500000000000004E-2</v>
          </cell>
          <cell r="J368">
            <v>8.2500000000000004E-2</v>
          </cell>
          <cell r="K368">
            <v>8.2500000000000004E-2</v>
          </cell>
          <cell r="L368">
            <v>0.06</v>
          </cell>
          <cell r="M368">
            <v>0.06</v>
          </cell>
          <cell r="N368">
            <v>0.1</v>
          </cell>
        </row>
        <row r="369">
          <cell r="C369">
            <v>37622</v>
          </cell>
          <cell r="D369">
            <v>7.4999999999999997E-2</v>
          </cell>
          <cell r="E369">
            <v>7.6666666666666675E-2</v>
          </cell>
          <cell r="F369">
            <v>7.6666666666666675E-2</v>
          </cell>
          <cell r="G369">
            <v>0</v>
          </cell>
          <cell r="H369">
            <v>7.6666666666666675E-2</v>
          </cell>
          <cell r="I369">
            <v>8.2500000000000004E-2</v>
          </cell>
          <cell r="J369">
            <v>8.2500000000000004E-2</v>
          </cell>
          <cell r="K369">
            <v>8.2500000000000004E-2</v>
          </cell>
          <cell r="L369">
            <v>0.06</v>
          </cell>
          <cell r="M369">
            <v>0.06</v>
          </cell>
          <cell r="N369">
            <v>0.1</v>
          </cell>
        </row>
        <row r="370">
          <cell r="C370">
            <v>37987</v>
          </cell>
          <cell r="D370">
            <v>7.4999999999999997E-2</v>
          </cell>
          <cell r="E370">
            <v>7.6666666666666675E-2</v>
          </cell>
          <cell r="F370">
            <v>7.6666666666666675E-2</v>
          </cell>
          <cell r="G370">
            <v>0</v>
          </cell>
          <cell r="H370">
            <v>7.6666666666666675E-2</v>
          </cell>
          <cell r="I370">
            <v>8.2500000000000004E-2</v>
          </cell>
          <cell r="J370">
            <v>8.2500000000000004E-2</v>
          </cell>
          <cell r="K370">
            <v>8.2500000000000004E-2</v>
          </cell>
          <cell r="L370">
            <v>0.06</v>
          </cell>
          <cell r="M370">
            <v>0.06</v>
          </cell>
          <cell r="N370">
            <v>0.1</v>
          </cell>
        </row>
        <row r="371">
          <cell r="C371">
            <v>38353</v>
          </cell>
          <cell r="D371">
            <v>7.4999999999999997E-2</v>
          </cell>
          <cell r="E371">
            <v>7.6666666666666675E-2</v>
          </cell>
          <cell r="F371">
            <v>7.6666666666666675E-2</v>
          </cell>
          <cell r="G371">
            <v>0</v>
          </cell>
          <cell r="H371">
            <v>7.6666666666666675E-2</v>
          </cell>
          <cell r="I371">
            <v>8.2500000000000004E-2</v>
          </cell>
          <cell r="J371">
            <v>8.2500000000000004E-2</v>
          </cell>
          <cell r="K371">
            <v>8.2500000000000004E-2</v>
          </cell>
          <cell r="L371">
            <v>0.06</v>
          </cell>
          <cell r="M371">
            <v>0.06</v>
          </cell>
          <cell r="N371">
            <v>0.1</v>
          </cell>
        </row>
        <row r="372">
          <cell r="C372">
            <v>38718</v>
          </cell>
          <cell r="D372">
            <v>7.4999999999999997E-2</v>
          </cell>
          <cell r="E372">
            <v>7.6666666666666675E-2</v>
          </cell>
          <cell r="F372">
            <v>7.6666666666666675E-2</v>
          </cell>
          <cell r="G372">
            <v>0</v>
          </cell>
          <cell r="H372">
            <v>7.6666666666666675E-2</v>
          </cell>
          <cell r="I372">
            <v>8.2500000000000004E-2</v>
          </cell>
          <cell r="J372">
            <v>8.2500000000000004E-2</v>
          </cell>
          <cell r="K372">
            <v>8.2500000000000004E-2</v>
          </cell>
          <cell r="L372">
            <v>0.06</v>
          </cell>
          <cell r="M372">
            <v>0.06</v>
          </cell>
          <cell r="N372">
            <v>0.1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7.4999999999999997E-2</v>
          </cell>
          <cell r="E375">
            <v>7.6666666666666675E-2</v>
          </cell>
          <cell r="F375">
            <v>7.6666666666666675E-2</v>
          </cell>
          <cell r="G375">
            <v>7.6666666666666675E-2</v>
          </cell>
          <cell r="H375">
            <v>0</v>
          </cell>
          <cell r="I375">
            <v>8.2500000000000004E-2</v>
          </cell>
          <cell r="J375">
            <v>8.2500000000000004E-2</v>
          </cell>
          <cell r="K375">
            <v>8.2500000000000004E-2</v>
          </cell>
          <cell r="L375">
            <v>0.06</v>
          </cell>
          <cell r="M375">
            <v>0.06</v>
          </cell>
          <cell r="N375">
            <v>0.1</v>
          </cell>
        </row>
        <row r="376">
          <cell r="C376">
            <v>36892</v>
          </cell>
          <cell r="D376">
            <v>7.4999999999999997E-2</v>
          </cell>
          <cell r="E376">
            <v>7.6666666666666675E-2</v>
          </cell>
          <cell r="F376">
            <v>7.6666666666666675E-2</v>
          </cell>
          <cell r="G376">
            <v>7.6666666666666675E-2</v>
          </cell>
          <cell r="H376">
            <v>0</v>
          </cell>
          <cell r="I376">
            <v>8.2500000000000004E-2</v>
          </cell>
          <cell r="J376">
            <v>8.2500000000000004E-2</v>
          </cell>
          <cell r="K376">
            <v>8.2500000000000004E-2</v>
          </cell>
          <cell r="L376">
            <v>0.06</v>
          </cell>
          <cell r="M376">
            <v>0.06</v>
          </cell>
          <cell r="N376">
            <v>0.1</v>
          </cell>
        </row>
        <row r="377">
          <cell r="C377">
            <v>37257</v>
          </cell>
          <cell r="D377">
            <v>7.4999999999999997E-2</v>
          </cell>
          <cell r="E377">
            <v>7.6666666666666675E-2</v>
          </cell>
          <cell r="F377">
            <v>7.6666666666666675E-2</v>
          </cell>
          <cell r="G377">
            <v>7.6666666666666675E-2</v>
          </cell>
          <cell r="H377">
            <v>0</v>
          </cell>
          <cell r="I377">
            <v>8.2500000000000004E-2</v>
          </cell>
          <cell r="J377">
            <v>8.2500000000000004E-2</v>
          </cell>
          <cell r="K377">
            <v>8.2500000000000004E-2</v>
          </cell>
          <cell r="L377">
            <v>0.06</v>
          </cell>
          <cell r="M377">
            <v>0.06</v>
          </cell>
          <cell r="N377">
            <v>0.1</v>
          </cell>
        </row>
        <row r="378">
          <cell r="C378">
            <v>37622</v>
          </cell>
          <cell r="D378">
            <v>7.4999999999999997E-2</v>
          </cell>
          <cell r="E378">
            <v>7.6666666666666675E-2</v>
          </cell>
          <cell r="F378">
            <v>7.6666666666666675E-2</v>
          </cell>
          <cell r="G378">
            <v>7.6666666666666675E-2</v>
          </cell>
          <cell r="H378">
            <v>0</v>
          </cell>
          <cell r="I378">
            <v>8.2500000000000004E-2</v>
          </cell>
          <cell r="J378">
            <v>8.2500000000000004E-2</v>
          </cell>
          <cell r="K378">
            <v>8.2500000000000004E-2</v>
          </cell>
          <cell r="L378">
            <v>0.06</v>
          </cell>
          <cell r="M378">
            <v>0.06</v>
          </cell>
          <cell r="N378">
            <v>0.1</v>
          </cell>
        </row>
        <row r="379">
          <cell r="C379">
            <v>37987</v>
          </cell>
          <cell r="D379">
            <v>7.4999999999999997E-2</v>
          </cell>
          <cell r="E379">
            <v>7.6666666666666675E-2</v>
          </cell>
          <cell r="F379">
            <v>7.6666666666666675E-2</v>
          </cell>
          <cell r="G379">
            <v>7.6666666666666675E-2</v>
          </cell>
          <cell r="H379">
            <v>0</v>
          </cell>
          <cell r="I379">
            <v>8.2500000000000004E-2</v>
          </cell>
          <cell r="J379">
            <v>8.2500000000000004E-2</v>
          </cell>
          <cell r="K379">
            <v>8.2500000000000004E-2</v>
          </cell>
          <cell r="L379">
            <v>0.06</v>
          </cell>
          <cell r="M379">
            <v>0.06</v>
          </cell>
          <cell r="N379">
            <v>0.1</v>
          </cell>
        </row>
        <row r="380">
          <cell r="C380">
            <v>38353</v>
          </cell>
          <cell r="D380">
            <v>7.4999999999999997E-2</v>
          </cell>
          <cell r="E380">
            <v>7.6666666666666675E-2</v>
          </cell>
          <cell r="F380">
            <v>7.6666666666666675E-2</v>
          </cell>
          <cell r="G380">
            <v>7.6666666666666675E-2</v>
          </cell>
          <cell r="H380">
            <v>0</v>
          </cell>
          <cell r="I380">
            <v>8.2500000000000004E-2</v>
          </cell>
          <cell r="J380">
            <v>8.2500000000000004E-2</v>
          </cell>
          <cell r="K380">
            <v>8.2500000000000004E-2</v>
          </cell>
          <cell r="L380">
            <v>0.06</v>
          </cell>
          <cell r="M380">
            <v>0.06</v>
          </cell>
          <cell r="N380">
            <v>0.1</v>
          </cell>
        </row>
        <row r="381">
          <cell r="C381">
            <v>38718</v>
          </cell>
          <cell r="D381">
            <v>7.4999999999999997E-2</v>
          </cell>
          <cell r="E381">
            <v>7.6666666666666675E-2</v>
          </cell>
          <cell r="F381">
            <v>7.6666666666666675E-2</v>
          </cell>
          <cell r="G381">
            <v>7.6666666666666675E-2</v>
          </cell>
          <cell r="H381">
            <v>0</v>
          </cell>
          <cell r="I381">
            <v>8.2500000000000004E-2</v>
          </cell>
          <cell r="J381">
            <v>8.2500000000000004E-2</v>
          </cell>
          <cell r="K381">
            <v>8.2500000000000004E-2</v>
          </cell>
          <cell r="L381">
            <v>0.06</v>
          </cell>
          <cell r="M381">
            <v>0.06</v>
          </cell>
          <cell r="N381">
            <v>0.1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0.13333333333333333</v>
          </cell>
          <cell r="E384">
            <v>0.13333333333333333</v>
          </cell>
          <cell r="F384">
            <v>0.13333333333333333</v>
          </cell>
          <cell r="G384">
            <v>0.13333333333333333</v>
          </cell>
          <cell r="H384">
            <v>0.13333333333333333</v>
          </cell>
          <cell r="I384">
            <v>0</v>
          </cell>
          <cell r="J384">
            <v>0.15</v>
          </cell>
          <cell r="K384">
            <v>0.15</v>
          </cell>
          <cell r="L384">
            <v>0.1</v>
          </cell>
          <cell r="M384">
            <v>0.1</v>
          </cell>
          <cell r="N384">
            <v>0.12666666666666668</v>
          </cell>
        </row>
        <row r="385">
          <cell r="C385">
            <v>36892</v>
          </cell>
          <cell r="D385">
            <v>0.13333333333333333</v>
          </cell>
          <cell r="E385">
            <v>0.13333333333333333</v>
          </cell>
          <cell r="F385">
            <v>0.13333333333333333</v>
          </cell>
          <cell r="G385">
            <v>0.13333333333333333</v>
          </cell>
          <cell r="H385">
            <v>0.13333333333333333</v>
          </cell>
          <cell r="I385">
            <v>0</v>
          </cell>
          <cell r="J385">
            <v>0.15</v>
          </cell>
          <cell r="K385">
            <v>0.15</v>
          </cell>
          <cell r="L385">
            <v>0.1</v>
          </cell>
          <cell r="M385">
            <v>0.1</v>
          </cell>
          <cell r="N385">
            <v>0.12666666666666668</v>
          </cell>
        </row>
        <row r="386">
          <cell r="C386">
            <v>37257</v>
          </cell>
          <cell r="D386">
            <v>0.13333333333333333</v>
          </cell>
          <cell r="E386">
            <v>0.13333333333333333</v>
          </cell>
          <cell r="F386">
            <v>0.13333333333333333</v>
          </cell>
          <cell r="G386">
            <v>0.13333333333333333</v>
          </cell>
          <cell r="H386">
            <v>0.13333333333333333</v>
          </cell>
          <cell r="I386">
            <v>0</v>
          </cell>
          <cell r="J386">
            <v>0.15</v>
          </cell>
          <cell r="K386">
            <v>0.15</v>
          </cell>
          <cell r="L386">
            <v>0.1</v>
          </cell>
          <cell r="M386">
            <v>0.1</v>
          </cell>
          <cell r="N386">
            <v>0.12666666666666668</v>
          </cell>
        </row>
        <row r="387">
          <cell r="C387">
            <v>37622</v>
          </cell>
          <cell r="D387">
            <v>0.13333333333333333</v>
          </cell>
          <cell r="E387">
            <v>0.13333333333333333</v>
          </cell>
          <cell r="F387">
            <v>0.13333333333333333</v>
          </cell>
          <cell r="G387">
            <v>0.13333333333333333</v>
          </cell>
          <cell r="H387">
            <v>0.13333333333333333</v>
          </cell>
          <cell r="I387">
            <v>0</v>
          </cell>
          <cell r="J387">
            <v>0.15</v>
          </cell>
          <cell r="K387">
            <v>0.15</v>
          </cell>
          <cell r="L387">
            <v>0.1</v>
          </cell>
          <cell r="M387">
            <v>0.1</v>
          </cell>
          <cell r="N387">
            <v>0.12666666666666668</v>
          </cell>
        </row>
        <row r="388">
          <cell r="C388">
            <v>37987</v>
          </cell>
          <cell r="D388">
            <v>0.13333333333333333</v>
          </cell>
          <cell r="E388">
            <v>0.13333333333333333</v>
          </cell>
          <cell r="F388">
            <v>0.13333333333333333</v>
          </cell>
          <cell r="G388">
            <v>0.13333333333333333</v>
          </cell>
          <cell r="H388">
            <v>0.13333333333333333</v>
          </cell>
          <cell r="I388">
            <v>0</v>
          </cell>
          <cell r="J388">
            <v>0.15</v>
          </cell>
          <cell r="K388">
            <v>0.15</v>
          </cell>
          <cell r="L388">
            <v>0.1</v>
          </cell>
          <cell r="M388">
            <v>0.1</v>
          </cell>
          <cell r="N388">
            <v>0.12666666666666668</v>
          </cell>
        </row>
        <row r="389">
          <cell r="C389">
            <v>38353</v>
          </cell>
          <cell r="D389">
            <v>0.13333333333333333</v>
          </cell>
          <cell r="E389">
            <v>0.13333333333333333</v>
          </cell>
          <cell r="F389">
            <v>0.13333333333333333</v>
          </cell>
          <cell r="G389">
            <v>0.13333333333333333</v>
          </cell>
          <cell r="H389">
            <v>0.13333333333333333</v>
          </cell>
          <cell r="I389">
            <v>0</v>
          </cell>
          <cell r="J389">
            <v>0.15</v>
          </cell>
          <cell r="K389">
            <v>0.15</v>
          </cell>
          <cell r="L389">
            <v>0.1</v>
          </cell>
          <cell r="M389">
            <v>0.1</v>
          </cell>
          <cell r="N389">
            <v>0.12666666666666668</v>
          </cell>
        </row>
        <row r="390">
          <cell r="C390">
            <v>38718</v>
          </cell>
          <cell r="D390">
            <v>0.13333333333333333</v>
          </cell>
          <cell r="E390">
            <v>0.13333333333333333</v>
          </cell>
          <cell r="F390">
            <v>0.13333333333333333</v>
          </cell>
          <cell r="G390">
            <v>0.13333333333333333</v>
          </cell>
          <cell r="H390">
            <v>0.13333333333333333</v>
          </cell>
          <cell r="I390">
            <v>0</v>
          </cell>
          <cell r="J390">
            <v>0.15</v>
          </cell>
          <cell r="K390">
            <v>0.15</v>
          </cell>
          <cell r="L390">
            <v>0.1</v>
          </cell>
          <cell r="M390">
            <v>0.1</v>
          </cell>
          <cell r="N390">
            <v>0.12666666666666668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0.13333333333333333</v>
          </cell>
          <cell r="E393">
            <v>0.13333333333333333</v>
          </cell>
          <cell r="F393">
            <v>0.13333333333333333</v>
          </cell>
          <cell r="G393">
            <v>0.13333333333333333</v>
          </cell>
          <cell r="H393">
            <v>0.13333333333333333</v>
          </cell>
          <cell r="I393">
            <v>0.15</v>
          </cell>
          <cell r="J393">
            <v>0</v>
          </cell>
          <cell r="K393">
            <v>0.15</v>
          </cell>
          <cell r="L393">
            <v>0.1</v>
          </cell>
          <cell r="M393">
            <v>0.1</v>
          </cell>
          <cell r="N393">
            <v>0.12666666666666668</v>
          </cell>
        </row>
        <row r="394">
          <cell r="C394">
            <v>36892</v>
          </cell>
          <cell r="D394">
            <v>0.13333333333333333</v>
          </cell>
          <cell r="E394">
            <v>0.13333333333333333</v>
          </cell>
          <cell r="F394">
            <v>0.13333333333333333</v>
          </cell>
          <cell r="G394">
            <v>0.13333333333333333</v>
          </cell>
          <cell r="H394">
            <v>0.13333333333333333</v>
          </cell>
          <cell r="I394">
            <v>0.15</v>
          </cell>
          <cell r="J394">
            <v>0</v>
          </cell>
          <cell r="K394">
            <v>0.15</v>
          </cell>
          <cell r="L394">
            <v>0.1</v>
          </cell>
          <cell r="M394">
            <v>0.1</v>
          </cell>
          <cell r="N394">
            <v>0.12666666666666668</v>
          </cell>
        </row>
        <row r="395">
          <cell r="C395">
            <v>37257</v>
          </cell>
          <cell r="D395">
            <v>0.13333333333333333</v>
          </cell>
          <cell r="E395">
            <v>0.13333333333333333</v>
          </cell>
          <cell r="F395">
            <v>0.13333333333333333</v>
          </cell>
          <cell r="G395">
            <v>0.13333333333333333</v>
          </cell>
          <cell r="H395">
            <v>0.13333333333333333</v>
          </cell>
          <cell r="I395">
            <v>0.15</v>
          </cell>
          <cell r="J395">
            <v>0</v>
          </cell>
          <cell r="K395">
            <v>0.15</v>
          </cell>
          <cell r="L395">
            <v>0.1</v>
          </cell>
          <cell r="M395">
            <v>0.1</v>
          </cell>
          <cell r="N395">
            <v>0.12666666666666668</v>
          </cell>
        </row>
        <row r="396">
          <cell r="C396">
            <v>37622</v>
          </cell>
          <cell r="D396">
            <v>0.13333333333333333</v>
          </cell>
          <cell r="E396">
            <v>0.13333333333333333</v>
          </cell>
          <cell r="F396">
            <v>0.13333333333333333</v>
          </cell>
          <cell r="G396">
            <v>0.13333333333333333</v>
          </cell>
          <cell r="H396">
            <v>0.13333333333333333</v>
          </cell>
          <cell r="I396">
            <v>0.15</v>
          </cell>
          <cell r="J396">
            <v>0</v>
          </cell>
          <cell r="K396">
            <v>0.15</v>
          </cell>
          <cell r="L396">
            <v>0.1</v>
          </cell>
          <cell r="M396">
            <v>0.1</v>
          </cell>
          <cell r="N396">
            <v>0.12666666666666668</v>
          </cell>
        </row>
        <row r="397">
          <cell r="C397">
            <v>37987</v>
          </cell>
          <cell r="D397">
            <v>0.13333333333333333</v>
          </cell>
          <cell r="E397">
            <v>0.13333333333333333</v>
          </cell>
          <cell r="F397">
            <v>0.13333333333333333</v>
          </cell>
          <cell r="G397">
            <v>0.13333333333333333</v>
          </cell>
          <cell r="H397">
            <v>0.13333333333333333</v>
          </cell>
          <cell r="I397">
            <v>0.15</v>
          </cell>
          <cell r="J397">
            <v>0</v>
          </cell>
          <cell r="K397">
            <v>0.15</v>
          </cell>
          <cell r="L397">
            <v>0.1</v>
          </cell>
          <cell r="M397">
            <v>0.1</v>
          </cell>
          <cell r="N397">
            <v>0.12666666666666668</v>
          </cell>
        </row>
        <row r="398">
          <cell r="C398">
            <v>38353</v>
          </cell>
          <cell r="D398">
            <v>0.13333333333333333</v>
          </cell>
          <cell r="E398">
            <v>0.13333333333333333</v>
          </cell>
          <cell r="F398">
            <v>0.13333333333333333</v>
          </cell>
          <cell r="G398">
            <v>0.13333333333333333</v>
          </cell>
          <cell r="H398">
            <v>0.13333333333333333</v>
          </cell>
          <cell r="I398">
            <v>0.15</v>
          </cell>
          <cell r="J398">
            <v>0</v>
          </cell>
          <cell r="K398">
            <v>0.15</v>
          </cell>
          <cell r="L398">
            <v>0.1</v>
          </cell>
          <cell r="M398">
            <v>0.1</v>
          </cell>
          <cell r="N398">
            <v>0.12666666666666668</v>
          </cell>
        </row>
        <row r="399">
          <cell r="C399">
            <v>38718</v>
          </cell>
          <cell r="D399">
            <v>0.13333333333333333</v>
          </cell>
          <cell r="E399">
            <v>0.13333333333333333</v>
          </cell>
          <cell r="F399">
            <v>0.13333333333333333</v>
          </cell>
          <cell r="G399">
            <v>0.13333333333333333</v>
          </cell>
          <cell r="H399">
            <v>0.13333333333333333</v>
          </cell>
          <cell r="I399">
            <v>0.15</v>
          </cell>
          <cell r="J399">
            <v>0</v>
          </cell>
          <cell r="K399">
            <v>0.15</v>
          </cell>
          <cell r="L399">
            <v>0.1</v>
          </cell>
          <cell r="M399">
            <v>0.1</v>
          </cell>
          <cell r="N399">
            <v>0.12666666666666668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0.13333333333333333</v>
          </cell>
          <cell r="E402">
            <v>0.13333333333333333</v>
          </cell>
          <cell r="F402">
            <v>0.13333333333333333</v>
          </cell>
          <cell r="G402">
            <v>0.13333333333333333</v>
          </cell>
          <cell r="H402">
            <v>0.13333333333333333</v>
          </cell>
          <cell r="I402">
            <v>0.15</v>
          </cell>
          <cell r="J402">
            <v>0.15</v>
          </cell>
          <cell r="K402">
            <v>0</v>
          </cell>
          <cell r="L402">
            <v>0.1</v>
          </cell>
          <cell r="M402">
            <v>0.1</v>
          </cell>
          <cell r="N402">
            <v>0.12666666666666668</v>
          </cell>
        </row>
        <row r="403">
          <cell r="C403">
            <v>36892</v>
          </cell>
          <cell r="D403">
            <v>0.13333333333333333</v>
          </cell>
          <cell r="E403">
            <v>0.13333333333333333</v>
          </cell>
          <cell r="F403">
            <v>0.13333333333333333</v>
          </cell>
          <cell r="G403">
            <v>0.13333333333333333</v>
          </cell>
          <cell r="H403">
            <v>0.13333333333333333</v>
          </cell>
          <cell r="I403">
            <v>0.15</v>
          </cell>
          <cell r="J403">
            <v>0.15</v>
          </cell>
          <cell r="K403">
            <v>0</v>
          </cell>
          <cell r="L403">
            <v>0.1</v>
          </cell>
          <cell r="M403">
            <v>0.1</v>
          </cell>
          <cell r="N403">
            <v>0.12666666666666668</v>
          </cell>
        </row>
        <row r="404">
          <cell r="C404">
            <v>37257</v>
          </cell>
          <cell r="D404">
            <v>0.13333333333333333</v>
          </cell>
          <cell r="E404">
            <v>0.13333333333333333</v>
          </cell>
          <cell r="F404">
            <v>0.13333333333333333</v>
          </cell>
          <cell r="G404">
            <v>0.13333333333333333</v>
          </cell>
          <cell r="H404">
            <v>0.13333333333333333</v>
          </cell>
          <cell r="I404">
            <v>0.15</v>
          </cell>
          <cell r="J404">
            <v>0.15</v>
          </cell>
          <cell r="K404">
            <v>0</v>
          </cell>
          <cell r="L404">
            <v>0.1</v>
          </cell>
          <cell r="M404">
            <v>0.1</v>
          </cell>
          <cell r="N404">
            <v>0.12666666666666668</v>
          </cell>
        </row>
        <row r="405">
          <cell r="C405">
            <v>37622</v>
          </cell>
          <cell r="D405">
            <v>0.13333333333333333</v>
          </cell>
          <cell r="E405">
            <v>0.13333333333333333</v>
          </cell>
          <cell r="F405">
            <v>0.13333333333333333</v>
          </cell>
          <cell r="G405">
            <v>0.13333333333333333</v>
          </cell>
          <cell r="H405">
            <v>0.13333333333333333</v>
          </cell>
          <cell r="I405">
            <v>0.15</v>
          </cell>
          <cell r="J405">
            <v>0.15</v>
          </cell>
          <cell r="K405">
            <v>0</v>
          </cell>
          <cell r="L405">
            <v>0.1</v>
          </cell>
          <cell r="M405">
            <v>0.1</v>
          </cell>
          <cell r="N405">
            <v>0.12666666666666668</v>
          </cell>
        </row>
        <row r="406">
          <cell r="C406">
            <v>37987</v>
          </cell>
          <cell r="D406">
            <v>0.13333333333333333</v>
          </cell>
          <cell r="E406">
            <v>0.13333333333333333</v>
          </cell>
          <cell r="F406">
            <v>0.13333333333333333</v>
          </cell>
          <cell r="G406">
            <v>0.13333333333333333</v>
          </cell>
          <cell r="H406">
            <v>0.13333333333333333</v>
          </cell>
          <cell r="I406">
            <v>0.15</v>
          </cell>
          <cell r="J406">
            <v>0.15</v>
          </cell>
          <cell r="K406">
            <v>0</v>
          </cell>
          <cell r="L406">
            <v>0.1</v>
          </cell>
          <cell r="M406">
            <v>0.1</v>
          </cell>
          <cell r="N406">
            <v>0.12666666666666668</v>
          </cell>
        </row>
        <row r="407">
          <cell r="C407">
            <v>38353</v>
          </cell>
          <cell r="D407">
            <v>0.13333333333333333</v>
          </cell>
          <cell r="E407">
            <v>0.13333333333333333</v>
          </cell>
          <cell r="F407">
            <v>0.13333333333333333</v>
          </cell>
          <cell r="G407">
            <v>0.13333333333333333</v>
          </cell>
          <cell r="H407">
            <v>0.13333333333333333</v>
          </cell>
          <cell r="I407">
            <v>0.15</v>
          </cell>
          <cell r="J407">
            <v>0.15</v>
          </cell>
          <cell r="K407">
            <v>0</v>
          </cell>
          <cell r="L407">
            <v>0.1</v>
          </cell>
          <cell r="M407">
            <v>0.1</v>
          </cell>
          <cell r="N407">
            <v>0.12666666666666668</v>
          </cell>
        </row>
        <row r="408">
          <cell r="C408">
            <v>38718</v>
          </cell>
          <cell r="D408">
            <v>0.13333333333333333</v>
          </cell>
          <cell r="E408">
            <v>0.13333333333333333</v>
          </cell>
          <cell r="F408">
            <v>0.13333333333333333</v>
          </cell>
          <cell r="G408">
            <v>0.13333333333333333</v>
          </cell>
          <cell r="H408">
            <v>0.13333333333333333</v>
          </cell>
          <cell r="I408">
            <v>0.15</v>
          </cell>
          <cell r="J408">
            <v>0.15</v>
          </cell>
          <cell r="K408">
            <v>0</v>
          </cell>
          <cell r="L408">
            <v>0.1</v>
          </cell>
          <cell r="M408">
            <v>0.1</v>
          </cell>
          <cell r="N408">
            <v>0.12666666666666668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0.08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0.08</v>
          </cell>
          <cell r="J411">
            <v>0.08</v>
          </cell>
          <cell r="K411">
            <v>0.08</v>
          </cell>
          <cell r="L411">
            <v>0</v>
          </cell>
          <cell r="M411">
            <v>0.3</v>
          </cell>
          <cell r="N411">
            <v>0.08</v>
          </cell>
        </row>
        <row r="412">
          <cell r="C412">
            <v>36892</v>
          </cell>
          <cell r="D412">
            <v>0.08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0.08</v>
          </cell>
          <cell r="J412">
            <v>0.08</v>
          </cell>
          <cell r="K412">
            <v>0.08</v>
          </cell>
          <cell r="L412">
            <v>0</v>
          </cell>
          <cell r="M412">
            <v>0.3</v>
          </cell>
          <cell r="N412">
            <v>0.08</v>
          </cell>
        </row>
        <row r="413">
          <cell r="C413">
            <v>37257</v>
          </cell>
          <cell r="D413">
            <v>0.08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0.08</v>
          </cell>
          <cell r="J413">
            <v>0.08</v>
          </cell>
          <cell r="K413">
            <v>0.08</v>
          </cell>
          <cell r="L413">
            <v>0</v>
          </cell>
          <cell r="M413">
            <v>0.3</v>
          </cell>
          <cell r="N413">
            <v>0.08</v>
          </cell>
        </row>
        <row r="414">
          <cell r="C414">
            <v>37622</v>
          </cell>
          <cell r="D414">
            <v>0.08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0.08</v>
          </cell>
          <cell r="J414">
            <v>0.08</v>
          </cell>
          <cell r="K414">
            <v>0.08</v>
          </cell>
          <cell r="L414">
            <v>0</v>
          </cell>
          <cell r="M414">
            <v>0.3</v>
          </cell>
          <cell r="N414">
            <v>0.08</v>
          </cell>
        </row>
        <row r="415">
          <cell r="C415">
            <v>37987</v>
          </cell>
          <cell r="D415">
            <v>0.08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0.08</v>
          </cell>
          <cell r="J415">
            <v>0.08</v>
          </cell>
          <cell r="K415">
            <v>0.08</v>
          </cell>
          <cell r="L415">
            <v>0</v>
          </cell>
          <cell r="M415">
            <v>0.3</v>
          </cell>
          <cell r="N415">
            <v>0.08</v>
          </cell>
        </row>
        <row r="416">
          <cell r="C416">
            <v>38353</v>
          </cell>
          <cell r="D416">
            <v>0.08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0.08</v>
          </cell>
          <cell r="J416">
            <v>0.08</v>
          </cell>
          <cell r="K416">
            <v>0.08</v>
          </cell>
          <cell r="L416">
            <v>0</v>
          </cell>
          <cell r="M416">
            <v>0.3</v>
          </cell>
          <cell r="N416">
            <v>0.08</v>
          </cell>
        </row>
        <row r="417">
          <cell r="C417">
            <v>38718</v>
          </cell>
          <cell r="D417">
            <v>0.08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0.08</v>
          </cell>
          <cell r="J417">
            <v>0.08</v>
          </cell>
          <cell r="K417">
            <v>0.08</v>
          </cell>
          <cell r="L417">
            <v>0</v>
          </cell>
          <cell r="M417">
            <v>0.3</v>
          </cell>
          <cell r="N417">
            <v>0.08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0.08</v>
          </cell>
          <cell r="E420">
            <v>0.08</v>
          </cell>
          <cell r="F420">
            <v>0.08</v>
          </cell>
          <cell r="G420">
            <v>0.08</v>
          </cell>
          <cell r="H420">
            <v>0.08</v>
          </cell>
          <cell r="I420">
            <v>0.08</v>
          </cell>
          <cell r="J420">
            <v>0.08</v>
          </cell>
          <cell r="K420">
            <v>0.08</v>
          </cell>
          <cell r="L420">
            <v>0.3</v>
          </cell>
          <cell r="M420">
            <v>0</v>
          </cell>
          <cell r="N420">
            <v>0.08</v>
          </cell>
        </row>
        <row r="421">
          <cell r="C421">
            <v>36892</v>
          </cell>
          <cell r="D421">
            <v>0.08</v>
          </cell>
          <cell r="E421">
            <v>0.08</v>
          </cell>
          <cell r="F421">
            <v>0.08</v>
          </cell>
          <cell r="G421">
            <v>0.08</v>
          </cell>
          <cell r="H421">
            <v>0.08</v>
          </cell>
          <cell r="I421">
            <v>0.08</v>
          </cell>
          <cell r="J421">
            <v>0.08</v>
          </cell>
          <cell r="K421">
            <v>0.08</v>
          </cell>
          <cell r="L421">
            <v>0.3</v>
          </cell>
          <cell r="M421">
            <v>0</v>
          </cell>
          <cell r="N421">
            <v>0.08</v>
          </cell>
        </row>
        <row r="422">
          <cell r="C422">
            <v>37257</v>
          </cell>
          <cell r="D422">
            <v>0.08</v>
          </cell>
          <cell r="E422">
            <v>0.08</v>
          </cell>
          <cell r="F422">
            <v>0.08</v>
          </cell>
          <cell r="G422">
            <v>0.08</v>
          </cell>
          <cell r="H422">
            <v>0.08</v>
          </cell>
          <cell r="I422">
            <v>0.08</v>
          </cell>
          <cell r="J422">
            <v>0.08</v>
          </cell>
          <cell r="K422">
            <v>0.08</v>
          </cell>
          <cell r="L422">
            <v>0.3</v>
          </cell>
          <cell r="M422">
            <v>0</v>
          </cell>
          <cell r="N422">
            <v>0.08</v>
          </cell>
        </row>
        <row r="423">
          <cell r="C423">
            <v>37622</v>
          </cell>
          <cell r="D423">
            <v>0.08</v>
          </cell>
          <cell r="E423">
            <v>0.08</v>
          </cell>
          <cell r="F423">
            <v>0.08</v>
          </cell>
          <cell r="G423">
            <v>0.08</v>
          </cell>
          <cell r="H423">
            <v>0.08</v>
          </cell>
          <cell r="I423">
            <v>0.08</v>
          </cell>
          <cell r="J423">
            <v>0.08</v>
          </cell>
          <cell r="K423">
            <v>0.08</v>
          </cell>
          <cell r="L423">
            <v>0.3</v>
          </cell>
          <cell r="M423">
            <v>0</v>
          </cell>
          <cell r="N423">
            <v>0.08</v>
          </cell>
        </row>
        <row r="424">
          <cell r="C424">
            <v>37987</v>
          </cell>
          <cell r="D424">
            <v>0.08</v>
          </cell>
          <cell r="E424">
            <v>0.08</v>
          </cell>
          <cell r="F424">
            <v>0.08</v>
          </cell>
          <cell r="G424">
            <v>0.08</v>
          </cell>
          <cell r="H424">
            <v>0.08</v>
          </cell>
          <cell r="I424">
            <v>0.08</v>
          </cell>
          <cell r="J424">
            <v>0.08</v>
          </cell>
          <cell r="K424">
            <v>0.08</v>
          </cell>
          <cell r="L424">
            <v>0.3</v>
          </cell>
          <cell r="M424">
            <v>0</v>
          </cell>
          <cell r="N424">
            <v>0.08</v>
          </cell>
        </row>
        <row r="425">
          <cell r="C425">
            <v>38353</v>
          </cell>
          <cell r="D425">
            <v>0.08</v>
          </cell>
          <cell r="E425">
            <v>0.08</v>
          </cell>
          <cell r="F425">
            <v>0.08</v>
          </cell>
          <cell r="G425">
            <v>0.08</v>
          </cell>
          <cell r="H425">
            <v>0.08</v>
          </cell>
          <cell r="I425">
            <v>0.08</v>
          </cell>
          <cell r="J425">
            <v>0.08</v>
          </cell>
          <cell r="K425">
            <v>0.08</v>
          </cell>
          <cell r="L425">
            <v>0.3</v>
          </cell>
          <cell r="M425">
            <v>0</v>
          </cell>
          <cell r="N425">
            <v>0.08</v>
          </cell>
        </row>
        <row r="426">
          <cell r="C426">
            <v>38718</v>
          </cell>
          <cell r="D426">
            <v>0.08</v>
          </cell>
          <cell r="E426">
            <v>0.08</v>
          </cell>
          <cell r="F426">
            <v>0.08</v>
          </cell>
          <cell r="G426">
            <v>0.08</v>
          </cell>
          <cell r="H426">
            <v>0.08</v>
          </cell>
          <cell r="I426">
            <v>0.08</v>
          </cell>
          <cell r="J426">
            <v>0.08</v>
          </cell>
          <cell r="K426">
            <v>0.08</v>
          </cell>
          <cell r="L426">
            <v>0.3</v>
          </cell>
          <cell r="M426">
            <v>0</v>
          </cell>
          <cell r="N426">
            <v>0.08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0.14000000000000012</v>
          </cell>
          <cell r="E429">
            <v>0.14000000000000012</v>
          </cell>
          <cell r="F429">
            <v>0.14000000000000012</v>
          </cell>
          <cell r="G429">
            <v>0.14000000000000012</v>
          </cell>
          <cell r="H429">
            <v>0.14000000000000012</v>
          </cell>
          <cell r="I429">
            <v>0.13</v>
          </cell>
          <cell r="J429">
            <v>0.13</v>
          </cell>
          <cell r="K429">
            <v>0.13</v>
          </cell>
          <cell r="L429">
            <v>0.10000000000000009</v>
          </cell>
          <cell r="M429">
            <v>0.10000000000000009</v>
          </cell>
          <cell r="N429">
            <v>0</v>
          </cell>
        </row>
        <row r="430">
          <cell r="C430">
            <v>36892</v>
          </cell>
          <cell r="D430">
            <v>0.14000000000000012</v>
          </cell>
          <cell r="E430">
            <v>0.14000000000000012</v>
          </cell>
          <cell r="F430">
            <v>0.14000000000000012</v>
          </cell>
          <cell r="G430">
            <v>0.14000000000000012</v>
          </cell>
          <cell r="H430">
            <v>0.14000000000000012</v>
          </cell>
          <cell r="I430">
            <v>0.13</v>
          </cell>
          <cell r="J430">
            <v>0.13</v>
          </cell>
          <cell r="K430">
            <v>0.13</v>
          </cell>
          <cell r="L430">
            <v>0.10000000000000009</v>
          </cell>
          <cell r="M430">
            <v>0.10000000000000009</v>
          </cell>
          <cell r="N430">
            <v>0</v>
          </cell>
        </row>
        <row r="431">
          <cell r="C431">
            <v>37257</v>
          </cell>
          <cell r="D431">
            <v>0.14000000000000012</v>
          </cell>
          <cell r="E431">
            <v>0.14000000000000012</v>
          </cell>
          <cell r="F431">
            <v>0.14000000000000012</v>
          </cell>
          <cell r="G431">
            <v>0.14000000000000012</v>
          </cell>
          <cell r="H431">
            <v>0.14000000000000012</v>
          </cell>
          <cell r="I431">
            <v>0.13</v>
          </cell>
          <cell r="J431">
            <v>0.13</v>
          </cell>
          <cell r="K431">
            <v>0.13</v>
          </cell>
          <cell r="L431">
            <v>0.10000000000000009</v>
          </cell>
          <cell r="M431">
            <v>0.10000000000000009</v>
          </cell>
          <cell r="N431">
            <v>0</v>
          </cell>
        </row>
        <row r="432">
          <cell r="C432">
            <v>37622</v>
          </cell>
          <cell r="D432">
            <v>0.14000000000000012</v>
          </cell>
          <cell r="E432">
            <v>0.14000000000000012</v>
          </cell>
          <cell r="F432">
            <v>0.14000000000000012</v>
          </cell>
          <cell r="G432">
            <v>0.14000000000000012</v>
          </cell>
          <cell r="H432">
            <v>0.14000000000000012</v>
          </cell>
          <cell r="I432">
            <v>0.13</v>
          </cell>
          <cell r="J432">
            <v>0.13</v>
          </cell>
          <cell r="K432">
            <v>0.13</v>
          </cell>
          <cell r="L432">
            <v>0.10000000000000009</v>
          </cell>
          <cell r="M432">
            <v>0.10000000000000009</v>
          </cell>
          <cell r="N432">
            <v>0</v>
          </cell>
        </row>
        <row r="433">
          <cell r="C433">
            <v>37987</v>
          </cell>
          <cell r="D433">
            <v>0.14000000000000012</v>
          </cell>
          <cell r="E433">
            <v>0.14000000000000012</v>
          </cell>
          <cell r="F433">
            <v>0.14000000000000012</v>
          </cell>
          <cell r="G433">
            <v>0.14000000000000012</v>
          </cell>
          <cell r="H433">
            <v>0.14000000000000012</v>
          </cell>
          <cell r="I433">
            <v>0.13</v>
          </cell>
          <cell r="J433">
            <v>0.13</v>
          </cell>
          <cell r="K433">
            <v>0.13</v>
          </cell>
          <cell r="L433">
            <v>0.10000000000000009</v>
          </cell>
          <cell r="M433">
            <v>0.10000000000000009</v>
          </cell>
          <cell r="N433">
            <v>0</v>
          </cell>
        </row>
        <row r="434">
          <cell r="C434">
            <v>38353</v>
          </cell>
          <cell r="D434">
            <v>0.14000000000000012</v>
          </cell>
          <cell r="E434">
            <v>0.14000000000000012</v>
          </cell>
          <cell r="F434">
            <v>0.14000000000000012</v>
          </cell>
          <cell r="G434">
            <v>0.14000000000000012</v>
          </cell>
          <cell r="H434">
            <v>0.14000000000000012</v>
          </cell>
          <cell r="I434">
            <v>0.13</v>
          </cell>
          <cell r="J434">
            <v>0.13</v>
          </cell>
          <cell r="K434">
            <v>0.13</v>
          </cell>
          <cell r="L434">
            <v>0.10000000000000009</v>
          </cell>
          <cell r="M434">
            <v>0.10000000000000009</v>
          </cell>
          <cell r="N434">
            <v>0</v>
          </cell>
        </row>
        <row r="435">
          <cell r="C435">
            <v>38718</v>
          </cell>
          <cell r="D435">
            <v>0.14000000000000012</v>
          </cell>
          <cell r="E435">
            <v>0.14000000000000012</v>
          </cell>
          <cell r="F435">
            <v>0.14000000000000012</v>
          </cell>
          <cell r="G435">
            <v>0.14000000000000012</v>
          </cell>
          <cell r="H435">
            <v>0.14000000000000012</v>
          </cell>
          <cell r="I435">
            <v>0.13</v>
          </cell>
          <cell r="J435">
            <v>0.13</v>
          </cell>
          <cell r="K435">
            <v>0.13</v>
          </cell>
          <cell r="L435">
            <v>0.10000000000000009</v>
          </cell>
          <cell r="M435">
            <v>0.10000000000000009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7.0000000000000007E-2</v>
          </cell>
          <cell r="F448">
            <v>7.0000000000000007E-2</v>
          </cell>
          <cell r="G448">
            <v>7.0000000000000007E-2</v>
          </cell>
          <cell r="H448">
            <v>7.0000000000000007E-2</v>
          </cell>
          <cell r="I448">
            <v>0.08</v>
          </cell>
          <cell r="J448">
            <v>0.08</v>
          </cell>
          <cell r="K448">
            <v>0.08</v>
          </cell>
          <cell r="L448">
            <v>0.06</v>
          </cell>
          <cell r="M448">
            <v>0.06</v>
          </cell>
          <cell r="N448">
            <v>0.08</v>
          </cell>
        </row>
        <row r="449">
          <cell r="C449">
            <v>36892</v>
          </cell>
          <cell r="D449">
            <v>0</v>
          </cell>
          <cell r="E449">
            <v>7.0000000000000007E-2</v>
          </cell>
          <cell r="F449">
            <v>7.0000000000000007E-2</v>
          </cell>
          <cell r="G449">
            <v>7.0000000000000007E-2</v>
          </cell>
          <cell r="H449">
            <v>7.0000000000000007E-2</v>
          </cell>
          <cell r="I449">
            <v>0.08</v>
          </cell>
          <cell r="J449">
            <v>0.08</v>
          </cell>
          <cell r="K449">
            <v>0.08</v>
          </cell>
          <cell r="L449">
            <v>0.06</v>
          </cell>
          <cell r="M449">
            <v>0.06</v>
          </cell>
          <cell r="N449">
            <v>0.08</v>
          </cell>
        </row>
        <row r="450">
          <cell r="C450">
            <v>37257</v>
          </cell>
          <cell r="D450">
            <v>0</v>
          </cell>
          <cell r="E450">
            <v>7.0000000000000007E-2</v>
          </cell>
          <cell r="F450">
            <v>7.0000000000000007E-2</v>
          </cell>
          <cell r="G450">
            <v>7.0000000000000007E-2</v>
          </cell>
          <cell r="H450">
            <v>7.0000000000000007E-2</v>
          </cell>
          <cell r="I450">
            <v>0.08</v>
          </cell>
          <cell r="J450">
            <v>0.08</v>
          </cell>
          <cell r="K450">
            <v>0.08</v>
          </cell>
          <cell r="L450">
            <v>0.06</v>
          </cell>
          <cell r="M450">
            <v>0.06</v>
          </cell>
          <cell r="N450">
            <v>0.08</v>
          </cell>
        </row>
        <row r="451">
          <cell r="C451">
            <v>37622</v>
          </cell>
          <cell r="D451">
            <v>0</v>
          </cell>
          <cell r="E451">
            <v>7.0000000000000007E-2</v>
          </cell>
          <cell r="F451">
            <v>7.0000000000000007E-2</v>
          </cell>
          <cell r="G451">
            <v>7.0000000000000007E-2</v>
          </cell>
          <cell r="H451">
            <v>7.0000000000000007E-2</v>
          </cell>
          <cell r="I451">
            <v>0.08</v>
          </cell>
          <cell r="J451">
            <v>0.08</v>
          </cell>
          <cell r="K451">
            <v>0.08</v>
          </cell>
          <cell r="L451">
            <v>0.06</v>
          </cell>
          <cell r="M451">
            <v>0.06</v>
          </cell>
          <cell r="N451">
            <v>0.08</v>
          </cell>
        </row>
        <row r="452">
          <cell r="C452">
            <v>37987</v>
          </cell>
          <cell r="D452">
            <v>0</v>
          </cell>
          <cell r="E452">
            <v>7.0000000000000007E-2</v>
          </cell>
          <cell r="F452">
            <v>7.0000000000000007E-2</v>
          </cell>
          <cell r="G452">
            <v>7.0000000000000007E-2</v>
          </cell>
          <cell r="H452">
            <v>7.0000000000000007E-2</v>
          </cell>
          <cell r="I452">
            <v>0.08</v>
          </cell>
          <cell r="J452">
            <v>0.08</v>
          </cell>
          <cell r="K452">
            <v>0.08</v>
          </cell>
          <cell r="L452">
            <v>0.06</v>
          </cell>
          <cell r="M452">
            <v>0.06</v>
          </cell>
          <cell r="N452">
            <v>0.08</v>
          </cell>
        </row>
        <row r="453">
          <cell r="C453">
            <v>38353</v>
          </cell>
          <cell r="D453">
            <v>0</v>
          </cell>
          <cell r="E453">
            <v>7.0000000000000007E-2</v>
          </cell>
          <cell r="F453">
            <v>7.0000000000000007E-2</v>
          </cell>
          <cell r="G453">
            <v>7.0000000000000007E-2</v>
          </cell>
          <cell r="H453">
            <v>7.0000000000000007E-2</v>
          </cell>
          <cell r="I453">
            <v>0.08</v>
          </cell>
          <cell r="J453">
            <v>0.08</v>
          </cell>
          <cell r="K453">
            <v>0.08</v>
          </cell>
          <cell r="L453">
            <v>0.06</v>
          </cell>
          <cell r="M453">
            <v>0.06</v>
          </cell>
          <cell r="N453">
            <v>0.08</v>
          </cell>
        </row>
        <row r="454">
          <cell r="C454">
            <v>38718</v>
          </cell>
          <cell r="D454">
            <v>0</v>
          </cell>
          <cell r="E454">
            <v>7.0000000000000007E-2</v>
          </cell>
          <cell r="F454">
            <v>7.0000000000000007E-2</v>
          </cell>
          <cell r="G454">
            <v>7.0000000000000007E-2</v>
          </cell>
          <cell r="H454">
            <v>7.0000000000000007E-2</v>
          </cell>
          <cell r="I454">
            <v>0.08</v>
          </cell>
          <cell r="J454">
            <v>0.08</v>
          </cell>
          <cell r="K454">
            <v>0.08</v>
          </cell>
          <cell r="L454">
            <v>0.06</v>
          </cell>
          <cell r="M454">
            <v>0.06</v>
          </cell>
          <cell r="N454">
            <v>0.08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7.4999999999999997E-2</v>
          </cell>
          <cell r="E457">
            <v>0</v>
          </cell>
          <cell r="F457">
            <v>7.6666666666666675E-2</v>
          </cell>
          <cell r="G457">
            <v>7.6666666666666675E-2</v>
          </cell>
          <cell r="H457">
            <v>7.6666666666666675E-2</v>
          </cell>
          <cell r="I457">
            <v>8.2500000000000004E-2</v>
          </cell>
          <cell r="J457">
            <v>8.2500000000000004E-2</v>
          </cell>
          <cell r="K457">
            <v>8.2500000000000004E-2</v>
          </cell>
          <cell r="L457">
            <v>0.06</v>
          </cell>
          <cell r="M457">
            <v>0.06</v>
          </cell>
          <cell r="N457">
            <v>0.08</v>
          </cell>
        </row>
        <row r="458">
          <cell r="C458">
            <v>36892</v>
          </cell>
          <cell r="D458">
            <v>7.4999999999999997E-2</v>
          </cell>
          <cell r="E458">
            <v>0</v>
          </cell>
          <cell r="F458">
            <v>7.6666666666666675E-2</v>
          </cell>
          <cell r="G458">
            <v>7.6666666666666675E-2</v>
          </cell>
          <cell r="H458">
            <v>7.6666666666666675E-2</v>
          </cell>
          <cell r="I458">
            <v>8.2500000000000004E-2</v>
          </cell>
          <cell r="J458">
            <v>8.2500000000000004E-2</v>
          </cell>
          <cell r="K458">
            <v>8.2500000000000004E-2</v>
          </cell>
          <cell r="L458">
            <v>0.06</v>
          </cell>
          <cell r="M458">
            <v>0.06</v>
          </cell>
          <cell r="N458">
            <v>0.08</v>
          </cell>
        </row>
        <row r="459">
          <cell r="C459">
            <v>37257</v>
          </cell>
          <cell r="D459">
            <v>7.4999999999999997E-2</v>
          </cell>
          <cell r="E459">
            <v>0</v>
          </cell>
          <cell r="F459">
            <v>7.6666666666666675E-2</v>
          </cell>
          <cell r="G459">
            <v>7.6666666666666675E-2</v>
          </cell>
          <cell r="H459">
            <v>7.6666666666666675E-2</v>
          </cell>
          <cell r="I459">
            <v>8.2500000000000004E-2</v>
          </cell>
          <cell r="J459">
            <v>8.2500000000000004E-2</v>
          </cell>
          <cell r="K459">
            <v>8.2500000000000004E-2</v>
          </cell>
          <cell r="L459">
            <v>0.06</v>
          </cell>
          <cell r="M459">
            <v>0.06</v>
          </cell>
          <cell r="N459">
            <v>0.08</v>
          </cell>
        </row>
        <row r="460">
          <cell r="C460">
            <v>37622</v>
          </cell>
          <cell r="D460">
            <v>7.4999999999999997E-2</v>
          </cell>
          <cell r="E460">
            <v>0</v>
          </cell>
          <cell r="F460">
            <v>7.6666666666666675E-2</v>
          </cell>
          <cell r="G460">
            <v>7.6666666666666675E-2</v>
          </cell>
          <cell r="H460">
            <v>7.6666666666666675E-2</v>
          </cell>
          <cell r="I460">
            <v>8.2500000000000004E-2</v>
          </cell>
          <cell r="J460">
            <v>8.2500000000000004E-2</v>
          </cell>
          <cell r="K460">
            <v>8.2500000000000004E-2</v>
          </cell>
          <cell r="L460">
            <v>0.06</v>
          </cell>
          <cell r="M460">
            <v>0.06</v>
          </cell>
          <cell r="N460">
            <v>0.08</v>
          </cell>
        </row>
        <row r="461">
          <cell r="C461">
            <v>37987</v>
          </cell>
          <cell r="D461">
            <v>7.4999999999999997E-2</v>
          </cell>
          <cell r="E461">
            <v>0</v>
          </cell>
          <cell r="F461">
            <v>7.6666666666666675E-2</v>
          </cell>
          <cell r="G461">
            <v>7.6666666666666675E-2</v>
          </cell>
          <cell r="H461">
            <v>7.6666666666666675E-2</v>
          </cell>
          <cell r="I461">
            <v>8.2500000000000004E-2</v>
          </cell>
          <cell r="J461">
            <v>8.2500000000000004E-2</v>
          </cell>
          <cell r="K461">
            <v>8.2500000000000004E-2</v>
          </cell>
          <cell r="L461">
            <v>0.06</v>
          </cell>
          <cell r="M461">
            <v>0.06</v>
          </cell>
          <cell r="N461">
            <v>0.08</v>
          </cell>
        </row>
        <row r="462">
          <cell r="C462">
            <v>38353</v>
          </cell>
          <cell r="D462">
            <v>7.4999999999999997E-2</v>
          </cell>
          <cell r="E462">
            <v>0</v>
          </cell>
          <cell r="F462">
            <v>7.6666666666666675E-2</v>
          </cell>
          <cell r="G462">
            <v>7.6666666666666675E-2</v>
          </cell>
          <cell r="H462">
            <v>7.6666666666666675E-2</v>
          </cell>
          <cell r="I462">
            <v>8.2500000000000004E-2</v>
          </cell>
          <cell r="J462">
            <v>8.2500000000000004E-2</v>
          </cell>
          <cell r="K462">
            <v>8.2500000000000004E-2</v>
          </cell>
          <cell r="L462">
            <v>0.06</v>
          </cell>
          <cell r="M462">
            <v>0.06</v>
          </cell>
          <cell r="N462">
            <v>0.08</v>
          </cell>
        </row>
        <row r="463">
          <cell r="C463">
            <v>38718</v>
          </cell>
          <cell r="D463">
            <v>7.4999999999999997E-2</v>
          </cell>
          <cell r="E463">
            <v>0</v>
          </cell>
          <cell r="F463">
            <v>7.6666666666666675E-2</v>
          </cell>
          <cell r="G463">
            <v>7.6666666666666675E-2</v>
          </cell>
          <cell r="H463">
            <v>7.6666666666666675E-2</v>
          </cell>
          <cell r="I463">
            <v>8.2500000000000004E-2</v>
          </cell>
          <cell r="J463">
            <v>8.2500000000000004E-2</v>
          </cell>
          <cell r="K463">
            <v>8.2500000000000004E-2</v>
          </cell>
          <cell r="L463">
            <v>0.06</v>
          </cell>
          <cell r="M463">
            <v>0.06</v>
          </cell>
          <cell r="N463">
            <v>0.08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7.4999999999999997E-2</v>
          </cell>
          <cell r="E466">
            <v>7.6666666666666675E-2</v>
          </cell>
          <cell r="F466">
            <v>0</v>
          </cell>
          <cell r="G466">
            <v>7.6666666666666675E-2</v>
          </cell>
          <cell r="H466">
            <v>7.6666666666666675E-2</v>
          </cell>
          <cell r="I466">
            <v>8.2500000000000004E-2</v>
          </cell>
          <cell r="J466">
            <v>8.2500000000000004E-2</v>
          </cell>
          <cell r="K466">
            <v>8.2500000000000004E-2</v>
          </cell>
          <cell r="L466">
            <v>0.06</v>
          </cell>
          <cell r="M466">
            <v>0.06</v>
          </cell>
          <cell r="N466">
            <v>0.1</v>
          </cell>
        </row>
        <row r="467">
          <cell r="C467">
            <v>36892</v>
          </cell>
          <cell r="D467">
            <v>7.4999999999999997E-2</v>
          </cell>
          <cell r="E467">
            <v>7.6666666666666675E-2</v>
          </cell>
          <cell r="F467">
            <v>0</v>
          </cell>
          <cell r="G467">
            <v>7.6666666666666675E-2</v>
          </cell>
          <cell r="H467">
            <v>7.6666666666666675E-2</v>
          </cell>
          <cell r="I467">
            <v>8.2500000000000004E-2</v>
          </cell>
          <cell r="J467">
            <v>8.2500000000000004E-2</v>
          </cell>
          <cell r="K467">
            <v>8.2500000000000004E-2</v>
          </cell>
          <cell r="L467">
            <v>0.06</v>
          </cell>
          <cell r="M467">
            <v>0.06</v>
          </cell>
          <cell r="N467">
            <v>0.1</v>
          </cell>
        </row>
        <row r="468">
          <cell r="C468">
            <v>37257</v>
          </cell>
          <cell r="D468">
            <v>7.4999999999999997E-2</v>
          </cell>
          <cell r="E468">
            <v>7.6666666666666675E-2</v>
          </cell>
          <cell r="F468">
            <v>0</v>
          </cell>
          <cell r="G468">
            <v>7.6666666666666675E-2</v>
          </cell>
          <cell r="H468">
            <v>7.6666666666666675E-2</v>
          </cell>
          <cell r="I468">
            <v>8.2500000000000004E-2</v>
          </cell>
          <cell r="J468">
            <v>8.2500000000000004E-2</v>
          </cell>
          <cell r="K468">
            <v>8.2500000000000004E-2</v>
          </cell>
          <cell r="L468">
            <v>0.06</v>
          </cell>
          <cell r="M468">
            <v>0.06</v>
          </cell>
          <cell r="N468">
            <v>0.1</v>
          </cell>
        </row>
        <row r="469">
          <cell r="C469">
            <v>37622</v>
          </cell>
          <cell r="D469">
            <v>7.4999999999999997E-2</v>
          </cell>
          <cell r="E469">
            <v>7.6666666666666675E-2</v>
          </cell>
          <cell r="F469">
            <v>0</v>
          </cell>
          <cell r="G469">
            <v>7.6666666666666675E-2</v>
          </cell>
          <cell r="H469">
            <v>7.6666666666666675E-2</v>
          </cell>
          <cell r="I469">
            <v>8.2500000000000004E-2</v>
          </cell>
          <cell r="J469">
            <v>8.2500000000000004E-2</v>
          </cell>
          <cell r="K469">
            <v>8.2500000000000004E-2</v>
          </cell>
          <cell r="L469">
            <v>0.06</v>
          </cell>
          <cell r="M469">
            <v>0.06</v>
          </cell>
          <cell r="N469">
            <v>0.1</v>
          </cell>
        </row>
        <row r="470">
          <cell r="C470">
            <v>37987</v>
          </cell>
          <cell r="D470">
            <v>7.4999999999999997E-2</v>
          </cell>
          <cell r="E470">
            <v>7.6666666666666675E-2</v>
          </cell>
          <cell r="F470">
            <v>0</v>
          </cell>
          <cell r="G470">
            <v>7.6666666666666675E-2</v>
          </cell>
          <cell r="H470">
            <v>7.6666666666666675E-2</v>
          </cell>
          <cell r="I470">
            <v>8.2500000000000004E-2</v>
          </cell>
          <cell r="J470">
            <v>8.2500000000000004E-2</v>
          </cell>
          <cell r="K470">
            <v>8.2500000000000004E-2</v>
          </cell>
          <cell r="L470">
            <v>0.06</v>
          </cell>
          <cell r="M470">
            <v>0.06</v>
          </cell>
          <cell r="N470">
            <v>0.1</v>
          </cell>
        </row>
        <row r="471">
          <cell r="C471">
            <v>38353</v>
          </cell>
          <cell r="D471">
            <v>7.4999999999999997E-2</v>
          </cell>
          <cell r="E471">
            <v>7.6666666666666675E-2</v>
          </cell>
          <cell r="F471">
            <v>0</v>
          </cell>
          <cell r="G471">
            <v>7.6666666666666675E-2</v>
          </cell>
          <cell r="H471">
            <v>7.6666666666666675E-2</v>
          </cell>
          <cell r="I471">
            <v>8.2500000000000004E-2</v>
          </cell>
          <cell r="J471">
            <v>8.2500000000000004E-2</v>
          </cell>
          <cell r="K471">
            <v>8.2500000000000004E-2</v>
          </cell>
          <cell r="L471">
            <v>0.06</v>
          </cell>
          <cell r="M471">
            <v>0.06</v>
          </cell>
          <cell r="N471">
            <v>0.1</v>
          </cell>
        </row>
        <row r="472">
          <cell r="C472">
            <v>38718</v>
          </cell>
          <cell r="D472">
            <v>7.4999999999999997E-2</v>
          </cell>
          <cell r="E472">
            <v>7.6666666666666675E-2</v>
          </cell>
          <cell r="F472">
            <v>0</v>
          </cell>
          <cell r="G472">
            <v>7.6666666666666675E-2</v>
          </cell>
          <cell r="H472">
            <v>7.6666666666666675E-2</v>
          </cell>
          <cell r="I472">
            <v>8.2500000000000004E-2</v>
          </cell>
          <cell r="J472">
            <v>8.2500000000000004E-2</v>
          </cell>
          <cell r="K472">
            <v>8.2500000000000004E-2</v>
          </cell>
          <cell r="L472">
            <v>0.06</v>
          </cell>
          <cell r="M472">
            <v>0.06</v>
          </cell>
          <cell r="N472">
            <v>0.1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7.4999999999999997E-2</v>
          </cell>
          <cell r="E475">
            <v>7.6666666666666675E-2</v>
          </cell>
          <cell r="F475">
            <v>7.6666666666666675E-2</v>
          </cell>
          <cell r="G475">
            <v>0</v>
          </cell>
          <cell r="H475">
            <v>7.6666666666666675E-2</v>
          </cell>
          <cell r="I475">
            <v>8.2500000000000004E-2</v>
          </cell>
          <cell r="J475">
            <v>8.2500000000000004E-2</v>
          </cell>
          <cell r="K475">
            <v>8.2500000000000004E-2</v>
          </cell>
          <cell r="L475">
            <v>0.06</v>
          </cell>
          <cell r="M475">
            <v>0.06</v>
          </cell>
          <cell r="N475">
            <v>0.1</v>
          </cell>
        </row>
        <row r="476">
          <cell r="C476">
            <v>36892</v>
          </cell>
          <cell r="D476">
            <v>7.4999999999999997E-2</v>
          </cell>
          <cell r="E476">
            <v>7.6666666666666675E-2</v>
          </cell>
          <cell r="F476">
            <v>7.6666666666666675E-2</v>
          </cell>
          <cell r="G476">
            <v>0</v>
          </cell>
          <cell r="H476">
            <v>7.6666666666666675E-2</v>
          </cell>
          <cell r="I476">
            <v>8.2500000000000004E-2</v>
          </cell>
          <cell r="J476">
            <v>8.2500000000000004E-2</v>
          </cell>
          <cell r="K476">
            <v>8.2500000000000004E-2</v>
          </cell>
          <cell r="L476">
            <v>0.06</v>
          </cell>
          <cell r="M476">
            <v>0.06</v>
          </cell>
          <cell r="N476">
            <v>0.1</v>
          </cell>
        </row>
        <row r="477">
          <cell r="C477">
            <v>37257</v>
          </cell>
          <cell r="D477">
            <v>7.4999999999999997E-2</v>
          </cell>
          <cell r="E477">
            <v>7.6666666666666675E-2</v>
          </cell>
          <cell r="F477">
            <v>7.6666666666666675E-2</v>
          </cell>
          <cell r="G477">
            <v>0</v>
          </cell>
          <cell r="H477">
            <v>7.6666666666666675E-2</v>
          </cell>
          <cell r="I477">
            <v>8.2500000000000004E-2</v>
          </cell>
          <cell r="J477">
            <v>8.2500000000000004E-2</v>
          </cell>
          <cell r="K477">
            <v>8.2500000000000004E-2</v>
          </cell>
          <cell r="L477">
            <v>0.06</v>
          </cell>
          <cell r="M477">
            <v>0.06</v>
          </cell>
          <cell r="N477">
            <v>0.1</v>
          </cell>
        </row>
        <row r="478">
          <cell r="C478">
            <v>37622</v>
          </cell>
          <cell r="D478">
            <v>7.4999999999999997E-2</v>
          </cell>
          <cell r="E478">
            <v>7.6666666666666675E-2</v>
          </cell>
          <cell r="F478">
            <v>7.6666666666666675E-2</v>
          </cell>
          <cell r="G478">
            <v>0</v>
          </cell>
          <cell r="H478">
            <v>7.6666666666666675E-2</v>
          </cell>
          <cell r="I478">
            <v>8.2500000000000004E-2</v>
          </cell>
          <cell r="J478">
            <v>8.2500000000000004E-2</v>
          </cell>
          <cell r="K478">
            <v>8.2500000000000004E-2</v>
          </cell>
          <cell r="L478">
            <v>0.06</v>
          </cell>
          <cell r="M478">
            <v>0.06</v>
          </cell>
          <cell r="N478">
            <v>0.1</v>
          </cell>
        </row>
        <row r="479">
          <cell r="C479">
            <v>37987</v>
          </cell>
          <cell r="D479">
            <v>7.4999999999999997E-2</v>
          </cell>
          <cell r="E479">
            <v>7.6666666666666675E-2</v>
          </cell>
          <cell r="F479">
            <v>7.6666666666666675E-2</v>
          </cell>
          <cell r="G479">
            <v>0</v>
          </cell>
          <cell r="H479">
            <v>7.6666666666666675E-2</v>
          </cell>
          <cell r="I479">
            <v>8.2500000000000004E-2</v>
          </cell>
          <cell r="J479">
            <v>8.2500000000000004E-2</v>
          </cell>
          <cell r="K479">
            <v>8.2500000000000004E-2</v>
          </cell>
          <cell r="L479">
            <v>0.06</v>
          </cell>
          <cell r="M479">
            <v>0.06</v>
          </cell>
          <cell r="N479">
            <v>0.1</v>
          </cell>
        </row>
        <row r="480">
          <cell r="C480">
            <v>38353</v>
          </cell>
          <cell r="D480">
            <v>7.4999999999999997E-2</v>
          </cell>
          <cell r="E480">
            <v>7.6666666666666675E-2</v>
          </cell>
          <cell r="F480">
            <v>7.6666666666666675E-2</v>
          </cell>
          <cell r="G480">
            <v>0</v>
          </cell>
          <cell r="H480">
            <v>7.6666666666666675E-2</v>
          </cell>
          <cell r="I480">
            <v>8.2500000000000004E-2</v>
          </cell>
          <cell r="J480">
            <v>8.2500000000000004E-2</v>
          </cell>
          <cell r="K480">
            <v>8.2500000000000004E-2</v>
          </cell>
          <cell r="L480">
            <v>0.06</v>
          </cell>
          <cell r="M480">
            <v>0.06</v>
          </cell>
          <cell r="N480">
            <v>0.1</v>
          </cell>
        </row>
        <row r="481">
          <cell r="C481">
            <v>38718</v>
          </cell>
          <cell r="D481">
            <v>7.4999999999999997E-2</v>
          </cell>
          <cell r="E481">
            <v>7.6666666666666675E-2</v>
          </cell>
          <cell r="F481">
            <v>7.6666666666666675E-2</v>
          </cell>
          <cell r="G481">
            <v>0</v>
          </cell>
          <cell r="H481">
            <v>7.6666666666666675E-2</v>
          </cell>
          <cell r="I481">
            <v>8.2500000000000004E-2</v>
          </cell>
          <cell r="J481">
            <v>8.2500000000000004E-2</v>
          </cell>
          <cell r="K481">
            <v>8.2500000000000004E-2</v>
          </cell>
          <cell r="L481">
            <v>0.06</v>
          </cell>
          <cell r="M481">
            <v>0.06</v>
          </cell>
          <cell r="N481">
            <v>0.1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7.4999999999999997E-2</v>
          </cell>
          <cell r="E484">
            <v>7.6666666666666675E-2</v>
          </cell>
          <cell r="F484">
            <v>7.6666666666666675E-2</v>
          </cell>
          <cell r="G484">
            <v>7.6666666666666675E-2</v>
          </cell>
          <cell r="H484">
            <v>0</v>
          </cell>
          <cell r="I484">
            <v>8.2500000000000004E-2</v>
          </cell>
          <cell r="J484">
            <v>8.2500000000000004E-2</v>
          </cell>
          <cell r="K484">
            <v>8.2500000000000004E-2</v>
          </cell>
          <cell r="L484">
            <v>0.06</v>
          </cell>
          <cell r="M484">
            <v>0.06</v>
          </cell>
          <cell r="N484">
            <v>0.1</v>
          </cell>
        </row>
        <row r="485">
          <cell r="C485">
            <v>36892</v>
          </cell>
          <cell r="D485">
            <v>7.4999999999999997E-2</v>
          </cell>
          <cell r="E485">
            <v>7.6666666666666675E-2</v>
          </cell>
          <cell r="F485">
            <v>7.6666666666666675E-2</v>
          </cell>
          <cell r="G485">
            <v>7.6666666666666675E-2</v>
          </cell>
          <cell r="H485">
            <v>0</v>
          </cell>
          <cell r="I485">
            <v>8.2500000000000004E-2</v>
          </cell>
          <cell r="J485">
            <v>8.2500000000000004E-2</v>
          </cell>
          <cell r="K485">
            <v>8.2500000000000004E-2</v>
          </cell>
          <cell r="L485">
            <v>0.06</v>
          </cell>
          <cell r="M485">
            <v>0.06</v>
          </cell>
          <cell r="N485">
            <v>0.1</v>
          </cell>
        </row>
        <row r="486">
          <cell r="C486">
            <v>37257</v>
          </cell>
          <cell r="D486">
            <v>7.4999999999999997E-2</v>
          </cell>
          <cell r="E486">
            <v>7.6666666666666675E-2</v>
          </cell>
          <cell r="F486">
            <v>7.6666666666666675E-2</v>
          </cell>
          <cell r="G486">
            <v>7.6666666666666675E-2</v>
          </cell>
          <cell r="H486">
            <v>0</v>
          </cell>
          <cell r="I486">
            <v>8.2500000000000004E-2</v>
          </cell>
          <cell r="J486">
            <v>8.2500000000000004E-2</v>
          </cell>
          <cell r="K486">
            <v>8.2500000000000004E-2</v>
          </cell>
          <cell r="L486">
            <v>0.06</v>
          </cell>
          <cell r="M486">
            <v>0.06</v>
          </cell>
          <cell r="N486">
            <v>0.1</v>
          </cell>
        </row>
        <row r="487">
          <cell r="C487">
            <v>37622</v>
          </cell>
          <cell r="D487">
            <v>7.4999999999999997E-2</v>
          </cell>
          <cell r="E487">
            <v>7.6666666666666675E-2</v>
          </cell>
          <cell r="F487">
            <v>7.6666666666666675E-2</v>
          </cell>
          <cell r="G487">
            <v>7.6666666666666675E-2</v>
          </cell>
          <cell r="H487">
            <v>0</v>
          </cell>
          <cell r="I487">
            <v>8.2500000000000004E-2</v>
          </cell>
          <cell r="J487">
            <v>8.2500000000000004E-2</v>
          </cell>
          <cell r="K487">
            <v>8.2500000000000004E-2</v>
          </cell>
          <cell r="L487">
            <v>0.06</v>
          </cell>
          <cell r="M487">
            <v>0.06</v>
          </cell>
          <cell r="N487">
            <v>0.1</v>
          </cell>
        </row>
        <row r="488">
          <cell r="C488">
            <v>37987</v>
          </cell>
          <cell r="D488">
            <v>7.4999999999999997E-2</v>
          </cell>
          <cell r="E488">
            <v>7.6666666666666675E-2</v>
          </cell>
          <cell r="F488">
            <v>7.6666666666666675E-2</v>
          </cell>
          <cell r="G488">
            <v>7.6666666666666675E-2</v>
          </cell>
          <cell r="H488">
            <v>0</v>
          </cell>
          <cell r="I488">
            <v>8.2500000000000004E-2</v>
          </cell>
          <cell r="J488">
            <v>8.2500000000000004E-2</v>
          </cell>
          <cell r="K488">
            <v>8.2500000000000004E-2</v>
          </cell>
          <cell r="L488">
            <v>0.06</v>
          </cell>
          <cell r="M488">
            <v>0.06</v>
          </cell>
          <cell r="N488">
            <v>0.1</v>
          </cell>
        </row>
        <row r="489">
          <cell r="C489">
            <v>38353</v>
          </cell>
          <cell r="D489">
            <v>7.4999999999999997E-2</v>
          </cell>
          <cell r="E489">
            <v>7.6666666666666675E-2</v>
          </cell>
          <cell r="F489">
            <v>7.6666666666666675E-2</v>
          </cell>
          <cell r="G489">
            <v>7.6666666666666675E-2</v>
          </cell>
          <cell r="H489">
            <v>0</v>
          </cell>
          <cell r="I489">
            <v>8.2500000000000004E-2</v>
          </cell>
          <cell r="J489">
            <v>8.2500000000000004E-2</v>
          </cell>
          <cell r="K489">
            <v>8.2500000000000004E-2</v>
          </cell>
          <cell r="L489">
            <v>0.06</v>
          </cell>
          <cell r="M489">
            <v>0.06</v>
          </cell>
          <cell r="N489">
            <v>0.1</v>
          </cell>
        </row>
        <row r="490">
          <cell r="C490">
            <v>38718</v>
          </cell>
          <cell r="D490">
            <v>7.4999999999999997E-2</v>
          </cell>
          <cell r="E490">
            <v>7.6666666666666675E-2</v>
          </cell>
          <cell r="F490">
            <v>7.6666666666666675E-2</v>
          </cell>
          <cell r="G490">
            <v>7.6666666666666675E-2</v>
          </cell>
          <cell r="H490">
            <v>0</v>
          </cell>
          <cell r="I490">
            <v>8.2500000000000004E-2</v>
          </cell>
          <cell r="J490">
            <v>8.2500000000000004E-2</v>
          </cell>
          <cell r="K490">
            <v>8.2500000000000004E-2</v>
          </cell>
          <cell r="L490">
            <v>0.06</v>
          </cell>
          <cell r="M490">
            <v>0.06</v>
          </cell>
          <cell r="N490">
            <v>0.1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0.13333333333333333</v>
          </cell>
          <cell r="E493">
            <v>0.13333333333333333</v>
          </cell>
          <cell r="F493">
            <v>0.13333333333333333</v>
          </cell>
          <cell r="G493">
            <v>0.13333333333333333</v>
          </cell>
          <cell r="H493">
            <v>0.13333333333333333</v>
          </cell>
          <cell r="I493">
            <v>0</v>
          </cell>
          <cell r="J493">
            <v>0.15</v>
          </cell>
          <cell r="K493">
            <v>0.15</v>
          </cell>
          <cell r="L493">
            <v>0.1</v>
          </cell>
          <cell r="M493">
            <v>0.1</v>
          </cell>
          <cell r="N493">
            <v>0.12666666666666668</v>
          </cell>
        </row>
        <row r="494">
          <cell r="C494">
            <v>36892</v>
          </cell>
          <cell r="D494">
            <v>0.13333333333333333</v>
          </cell>
          <cell r="E494">
            <v>0.13333333333333333</v>
          </cell>
          <cell r="F494">
            <v>0.13333333333333333</v>
          </cell>
          <cell r="G494">
            <v>0.13333333333333333</v>
          </cell>
          <cell r="H494">
            <v>0.13333333333333333</v>
          </cell>
          <cell r="I494">
            <v>0</v>
          </cell>
          <cell r="J494">
            <v>0.15</v>
          </cell>
          <cell r="K494">
            <v>0.15</v>
          </cell>
          <cell r="L494">
            <v>0.1</v>
          </cell>
          <cell r="M494">
            <v>0.1</v>
          </cell>
          <cell r="N494">
            <v>0.12666666666666668</v>
          </cell>
        </row>
        <row r="495">
          <cell r="C495">
            <v>37257</v>
          </cell>
          <cell r="D495">
            <v>0.13333333333333333</v>
          </cell>
          <cell r="E495">
            <v>0.13333333333333333</v>
          </cell>
          <cell r="F495">
            <v>0.13333333333333333</v>
          </cell>
          <cell r="G495">
            <v>0.13333333333333333</v>
          </cell>
          <cell r="H495">
            <v>0.13333333333333333</v>
          </cell>
          <cell r="I495">
            <v>0</v>
          </cell>
          <cell r="J495">
            <v>0.15</v>
          </cell>
          <cell r="K495">
            <v>0.15</v>
          </cell>
          <cell r="L495">
            <v>0.1</v>
          </cell>
          <cell r="M495">
            <v>0.1</v>
          </cell>
          <cell r="N495">
            <v>0.12666666666666668</v>
          </cell>
        </row>
        <row r="496">
          <cell r="C496">
            <v>37622</v>
          </cell>
          <cell r="D496">
            <v>0.13333333333333333</v>
          </cell>
          <cell r="E496">
            <v>0.13333333333333333</v>
          </cell>
          <cell r="F496">
            <v>0.13333333333333333</v>
          </cell>
          <cell r="G496">
            <v>0.13333333333333333</v>
          </cell>
          <cell r="H496">
            <v>0.13333333333333333</v>
          </cell>
          <cell r="I496">
            <v>0</v>
          </cell>
          <cell r="J496">
            <v>0.15</v>
          </cell>
          <cell r="K496">
            <v>0.15</v>
          </cell>
          <cell r="L496">
            <v>0.1</v>
          </cell>
          <cell r="M496">
            <v>0.1</v>
          </cell>
          <cell r="N496">
            <v>0.12666666666666668</v>
          </cell>
        </row>
        <row r="497">
          <cell r="C497">
            <v>37987</v>
          </cell>
          <cell r="D497">
            <v>0.13333333333333333</v>
          </cell>
          <cell r="E497">
            <v>0.13333333333333333</v>
          </cell>
          <cell r="F497">
            <v>0.13333333333333333</v>
          </cell>
          <cell r="G497">
            <v>0.13333333333333333</v>
          </cell>
          <cell r="H497">
            <v>0.13333333333333333</v>
          </cell>
          <cell r="I497">
            <v>0</v>
          </cell>
          <cell r="J497">
            <v>0.15</v>
          </cell>
          <cell r="K497">
            <v>0.15</v>
          </cell>
          <cell r="L497">
            <v>0.1</v>
          </cell>
          <cell r="M497">
            <v>0.1</v>
          </cell>
          <cell r="N497">
            <v>0.12666666666666668</v>
          </cell>
        </row>
        <row r="498">
          <cell r="C498">
            <v>38353</v>
          </cell>
          <cell r="D498">
            <v>0.13333333333333333</v>
          </cell>
          <cell r="E498">
            <v>0.13333333333333333</v>
          </cell>
          <cell r="F498">
            <v>0.13333333333333333</v>
          </cell>
          <cell r="G498">
            <v>0.13333333333333333</v>
          </cell>
          <cell r="H498">
            <v>0.13333333333333333</v>
          </cell>
          <cell r="I498">
            <v>0</v>
          </cell>
          <cell r="J498">
            <v>0.15</v>
          </cell>
          <cell r="K498">
            <v>0.15</v>
          </cell>
          <cell r="L498">
            <v>0.1</v>
          </cell>
          <cell r="M498">
            <v>0.1</v>
          </cell>
          <cell r="N498">
            <v>0.12666666666666668</v>
          </cell>
        </row>
        <row r="499">
          <cell r="C499">
            <v>38718</v>
          </cell>
          <cell r="D499">
            <v>0.13333333333333333</v>
          </cell>
          <cell r="E499">
            <v>0.13333333333333333</v>
          </cell>
          <cell r="F499">
            <v>0.13333333333333333</v>
          </cell>
          <cell r="G499">
            <v>0.13333333333333333</v>
          </cell>
          <cell r="H499">
            <v>0.13333333333333333</v>
          </cell>
          <cell r="I499">
            <v>0</v>
          </cell>
          <cell r="J499">
            <v>0.15</v>
          </cell>
          <cell r="K499">
            <v>0.15</v>
          </cell>
          <cell r="L499">
            <v>0.1</v>
          </cell>
          <cell r="M499">
            <v>0.1</v>
          </cell>
          <cell r="N499">
            <v>0.12666666666666668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0.13333333333333333</v>
          </cell>
          <cell r="E502">
            <v>0.13333333333333333</v>
          </cell>
          <cell r="F502">
            <v>0.13333333333333333</v>
          </cell>
          <cell r="G502">
            <v>0.13333333333333333</v>
          </cell>
          <cell r="H502">
            <v>0.13333333333333333</v>
          </cell>
          <cell r="I502">
            <v>0.15</v>
          </cell>
          <cell r="J502">
            <v>0</v>
          </cell>
          <cell r="K502">
            <v>0.15</v>
          </cell>
          <cell r="L502">
            <v>0.1</v>
          </cell>
          <cell r="M502">
            <v>0.1</v>
          </cell>
          <cell r="N502">
            <v>0.12666666666666668</v>
          </cell>
        </row>
        <row r="503">
          <cell r="C503">
            <v>36892</v>
          </cell>
          <cell r="D503">
            <v>0.13333333333333333</v>
          </cell>
          <cell r="E503">
            <v>0.13333333333333333</v>
          </cell>
          <cell r="F503">
            <v>0.13333333333333333</v>
          </cell>
          <cell r="G503">
            <v>0.13333333333333333</v>
          </cell>
          <cell r="H503">
            <v>0.13333333333333333</v>
          </cell>
          <cell r="I503">
            <v>0.15</v>
          </cell>
          <cell r="J503">
            <v>0</v>
          </cell>
          <cell r="K503">
            <v>0.15</v>
          </cell>
          <cell r="L503">
            <v>0.1</v>
          </cell>
          <cell r="M503">
            <v>0.1</v>
          </cell>
          <cell r="N503">
            <v>0.12666666666666668</v>
          </cell>
        </row>
        <row r="504">
          <cell r="C504">
            <v>37257</v>
          </cell>
          <cell r="D504">
            <v>0.13333333333333333</v>
          </cell>
          <cell r="E504">
            <v>0.13333333333333333</v>
          </cell>
          <cell r="F504">
            <v>0.13333333333333333</v>
          </cell>
          <cell r="G504">
            <v>0.13333333333333333</v>
          </cell>
          <cell r="H504">
            <v>0.13333333333333333</v>
          </cell>
          <cell r="I504">
            <v>0.15</v>
          </cell>
          <cell r="J504">
            <v>0</v>
          </cell>
          <cell r="K504">
            <v>0.15</v>
          </cell>
          <cell r="L504">
            <v>0.1</v>
          </cell>
          <cell r="M504">
            <v>0.1</v>
          </cell>
          <cell r="N504">
            <v>0.12666666666666668</v>
          </cell>
        </row>
        <row r="505">
          <cell r="C505">
            <v>37622</v>
          </cell>
          <cell r="D505">
            <v>0.13333333333333333</v>
          </cell>
          <cell r="E505">
            <v>0.13333333333333333</v>
          </cell>
          <cell r="F505">
            <v>0.13333333333333333</v>
          </cell>
          <cell r="G505">
            <v>0.13333333333333333</v>
          </cell>
          <cell r="H505">
            <v>0.13333333333333333</v>
          </cell>
          <cell r="I505">
            <v>0.15</v>
          </cell>
          <cell r="J505">
            <v>0</v>
          </cell>
          <cell r="K505">
            <v>0.15</v>
          </cell>
          <cell r="L505">
            <v>0.1</v>
          </cell>
          <cell r="M505">
            <v>0.1</v>
          </cell>
          <cell r="N505">
            <v>0.12666666666666668</v>
          </cell>
        </row>
        <row r="506">
          <cell r="C506">
            <v>37987</v>
          </cell>
          <cell r="D506">
            <v>0.13333333333333333</v>
          </cell>
          <cell r="E506">
            <v>0.13333333333333333</v>
          </cell>
          <cell r="F506">
            <v>0.13333333333333333</v>
          </cell>
          <cell r="G506">
            <v>0.13333333333333333</v>
          </cell>
          <cell r="H506">
            <v>0.13333333333333333</v>
          </cell>
          <cell r="I506">
            <v>0.15</v>
          </cell>
          <cell r="J506">
            <v>0</v>
          </cell>
          <cell r="K506">
            <v>0.15</v>
          </cell>
          <cell r="L506">
            <v>0.1</v>
          </cell>
          <cell r="M506">
            <v>0.1</v>
          </cell>
          <cell r="N506">
            <v>0.12666666666666668</v>
          </cell>
        </row>
        <row r="507">
          <cell r="C507">
            <v>38353</v>
          </cell>
          <cell r="D507">
            <v>0.13333333333333333</v>
          </cell>
          <cell r="E507">
            <v>0.13333333333333333</v>
          </cell>
          <cell r="F507">
            <v>0.13333333333333333</v>
          </cell>
          <cell r="G507">
            <v>0.13333333333333333</v>
          </cell>
          <cell r="H507">
            <v>0.13333333333333333</v>
          </cell>
          <cell r="I507">
            <v>0.15</v>
          </cell>
          <cell r="J507">
            <v>0</v>
          </cell>
          <cell r="K507">
            <v>0.15</v>
          </cell>
          <cell r="L507">
            <v>0.1</v>
          </cell>
          <cell r="M507">
            <v>0.1</v>
          </cell>
          <cell r="N507">
            <v>0.12666666666666668</v>
          </cell>
        </row>
        <row r="508">
          <cell r="C508">
            <v>38718</v>
          </cell>
          <cell r="D508">
            <v>0.13333333333333333</v>
          </cell>
          <cell r="E508">
            <v>0.13333333333333333</v>
          </cell>
          <cell r="F508">
            <v>0.13333333333333333</v>
          </cell>
          <cell r="G508">
            <v>0.13333333333333333</v>
          </cell>
          <cell r="H508">
            <v>0.13333333333333333</v>
          </cell>
          <cell r="I508">
            <v>0.15</v>
          </cell>
          <cell r="J508">
            <v>0</v>
          </cell>
          <cell r="K508">
            <v>0.15</v>
          </cell>
          <cell r="L508">
            <v>0.1</v>
          </cell>
          <cell r="M508">
            <v>0.1</v>
          </cell>
          <cell r="N508">
            <v>0.12666666666666668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0.13333333333333333</v>
          </cell>
          <cell r="E511">
            <v>0.13333333333333333</v>
          </cell>
          <cell r="F511">
            <v>0.13333333333333333</v>
          </cell>
          <cell r="G511">
            <v>0.13333333333333333</v>
          </cell>
          <cell r="H511">
            <v>0.13333333333333333</v>
          </cell>
          <cell r="I511">
            <v>0.15</v>
          </cell>
          <cell r="J511">
            <v>0.15</v>
          </cell>
          <cell r="K511">
            <v>0</v>
          </cell>
          <cell r="L511">
            <v>0.1</v>
          </cell>
          <cell r="M511">
            <v>0.1</v>
          </cell>
          <cell r="N511">
            <v>0.12666666666666668</v>
          </cell>
        </row>
        <row r="512">
          <cell r="C512">
            <v>36892</v>
          </cell>
          <cell r="D512">
            <v>0.13333333333333333</v>
          </cell>
          <cell r="E512">
            <v>0.13333333333333333</v>
          </cell>
          <cell r="F512">
            <v>0.13333333333333333</v>
          </cell>
          <cell r="G512">
            <v>0.13333333333333333</v>
          </cell>
          <cell r="H512">
            <v>0.13333333333333333</v>
          </cell>
          <cell r="I512">
            <v>0.15</v>
          </cell>
          <cell r="J512">
            <v>0.15</v>
          </cell>
          <cell r="K512">
            <v>0</v>
          </cell>
          <cell r="L512">
            <v>0.1</v>
          </cell>
          <cell r="M512">
            <v>0.1</v>
          </cell>
          <cell r="N512">
            <v>0.12666666666666668</v>
          </cell>
        </row>
        <row r="513">
          <cell r="C513">
            <v>37257</v>
          </cell>
          <cell r="D513">
            <v>0.13333333333333333</v>
          </cell>
          <cell r="E513">
            <v>0.13333333333333333</v>
          </cell>
          <cell r="F513">
            <v>0.13333333333333333</v>
          </cell>
          <cell r="G513">
            <v>0.13333333333333333</v>
          </cell>
          <cell r="H513">
            <v>0.13333333333333333</v>
          </cell>
          <cell r="I513">
            <v>0.15</v>
          </cell>
          <cell r="J513">
            <v>0.15</v>
          </cell>
          <cell r="K513">
            <v>0</v>
          </cell>
          <cell r="L513">
            <v>0.1</v>
          </cell>
          <cell r="M513">
            <v>0.1</v>
          </cell>
          <cell r="N513">
            <v>0.12666666666666668</v>
          </cell>
        </row>
        <row r="514">
          <cell r="C514">
            <v>37622</v>
          </cell>
          <cell r="D514">
            <v>0.13333333333333333</v>
          </cell>
          <cell r="E514">
            <v>0.13333333333333333</v>
          </cell>
          <cell r="F514">
            <v>0.13333333333333333</v>
          </cell>
          <cell r="G514">
            <v>0.13333333333333333</v>
          </cell>
          <cell r="H514">
            <v>0.13333333333333333</v>
          </cell>
          <cell r="I514">
            <v>0.15</v>
          </cell>
          <cell r="J514">
            <v>0.15</v>
          </cell>
          <cell r="K514">
            <v>0</v>
          </cell>
          <cell r="L514">
            <v>0.1</v>
          </cell>
          <cell r="M514">
            <v>0.1</v>
          </cell>
          <cell r="N514">
            <v>0.12666666666666668</v>
          </cell>
        </row>
        <row r="515">
          <cell r="C515">
            <v>37987</v>
          </cell>
          <cell r="D515">
            <v>0.13333333333333333</v>
          </cell>
          <cell r="E515">
            <v>0.13333333333333333</v>
          </cell>
          <cell r="F515">
            <v>0.13333333333333333</v>
          </cell>
          <cell r="G515">
            <v>0.13333333333333333</v>
          </cell>
          <cell r="H515">
            <v>0.13333333333333333</v>
          </cell>
          <cell r="I515">
            <v>0.15</v>
          </cell>
          <cell r="J515">
            <v>0.15</v>
          </cell>
          <cell r="K515">
            <v>0</v>
          </cell>
          <cell r="L515">
            <v>0.1</v>
          </cell>
          <cell r="M515">
            <v>0.1</v>
          </cell>
          <cell r="N515">
            <v>0.12666666666666668</v>
          </cell>
        </row>
        <row r="516">
          <cell r="C516">
            <v>38353</v>
          </cell>
          <cell r="D516">
            <v>0.13333333333333333</v>
          </cell>
          <cell r="E516">
            <v>0.13333333333333333</v>
          </cell>
          <cell r="F516">
            <v>0.13333333333333333</v>
          </cell>
          <cell r="G516">
            <v>0.13333333333333333</v>
          </cell>
          <cell r="H516">
            <v>0.13333333333333333</v>
          </cell>
          <cell r="I516">
            <v>0.15</v>
          </cell>
          <cell r="J516">
            <v>0.15</v>
          </cell>
          <cell r="K516">
            <v>0</v>
          </cell>
          <cell r="L516">
            <v>0.1</v>
          </cell>
          <cell r="M516">
            <v>0.1</v>
          </cell>
          <cell r="N516">
            <v>0.12666666666666668</v>
          </cell>
        </row>
        <row r="517">
          <cell r="C517">
            <v>38718</v>
          </cell>
          <cell r="D517">
            <v>0.13333333333333333</v>
          </cell>
          <cell r="E517">
            <v>0.13333333333333333</v>
          </cell>
          <cell r="F517">
            <v>0.13333333333333333</v>
          </cell>
          <cell r="G517">
            <v>0.13333333333333333</v>
          </cell>
          <cell r="H517">
            <v>0.13333333333333333</v>
          </cell>
          <cell r="I517">
            <v>0.15</v>
          </cell>
          <cell r="J517">
            <v>0.15</v>
          </cell>
          <cell r="K517">
            <v>0</v>
          </cell>
          <cell r="L517">
            <v>0.1</v>
          </cell>
          <cell r="M517">
            <v>0.1</v>
          </cell>
          <cell r="N517">
            <v>0.12666666666666668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0.08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0.08</v>
          </cell>
          <cell r="J520">
            <v>0.08</v>
          </cell>
          <cell r="K520">
            <v>0.08</v>
          </cell>
          <cell r="L520">
            <v>0</v>
          </cell>
          <cell r="M520">
            <v>0.3</v>
          </cell>
          <cell r="N520">
            <v>0.08</v>
          </cell>
        </row>
        <row r="521">
          <cell r="C521">
            <v>36892</v>
          </cell>
          <cell r="D521">
            <v>0.08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0.08</v>
          </cell>
          <cell r="J521">
            <v>0.08</v>
          </cell>
          <cell r="K521">
            <v>0.08</v>
          </cell>
          <cell r="L521">
            <v>0</v>
          </cell>
          <cell r="M521">
            <v>0.3</v>
          </cell>
          <cell r="N521">
            <v>0.08</v>
          </cell>
        </row>
        <row r="522">
          <cell r="C522">
            <v>37257</v>
          </cell>
          <cell r="D522">
            <v>0.08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0.08</v>
          </cell>
          <cell r="J522">
            <v>0.08</v>
          </cell>
          <cell r="K522">
            <v>0.08</v>
          </cell>
          <cell r="L522">
            <v>0</v>
          </cell>
          <cell r="M522">
            <v>0.3</v>
          </cell>
          <cell r="N522">
            <v>0.08</v>
          </cell>
        </row>
        <row r="523">
          <cell r="C523">
            <v>37622</v>
          </cell>
          <cell r="D523">
            <v>0.08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0.08</v>
          </cell>
          <cell r="J523">
            <v>0.08</v>
          </cell>
          <cell r="K523">
            <v>0.08</v>
          </cell>
          <cell r="L523">
            <v>0</v>
          </cell>
          <cell r="M523">
            <v>0.3</v>
          </cell>
          <cell r="N523">
            <v>0.08</v>
          </cell>
        </row>
        <row r="524">
          <cell r="C524">
            <v>37987</v>
          </cell>
          <cell r="D524">
            <v>0.08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0.08</v>
          </cell>
          <cell r="J524">
            <v>0.08</v>
          </cell>
          <cell r="K524">
            <v>0.08</v>
          </cell>
          <cell r="L524">
            <v>0</v>
          </cell>
          <cell r="M524">
            <v>0.3</v>
          </cell>
          <cell r="N524">
            <v>0.08</v>
          </cell>
        </row>
        <row r="525">
          <cell r="C525">
            <v>38353</v>
          </cell>
          <cell r="D525">
            <v>0.08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0.08</v>
          </cell>
          <cell r="J525">
            <v>0.08</v>
          </cell>
          <cell r="K525">
            <v>0.08</v>
          </cell>
          <cell r="L525">
            <v>0</v>
          </cell>
          <cell r="M525">
            <v>0.3</v>
          </cell>
          <cell r="N525">
            <v>0.08</v>
          </cell>
        </row>
        <row r="526">
          <cell r="C526">
            <v>38718</v>
          </cell>
          <cell r="D526">
            <v>0.08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0.08</v>
          </cell>
          <cell r="J526">
            <v>0.08</v>
          </cell>
          <cell r="K526">
            <v>0.08</v>
          </cell>
          <cell r="L526">
            <v>0</v>
          </cell>
          <cell r="M526">
            <v>0.3</v>
          </cell>
          <cell r="N526">
            <v>0.08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0.08</v>
          </cell>
          <cell r="E529">
            <v>0.08</v>
          </cell>
          <cell r="F529">
            <v>0.08</v>
          </cell>
          <cell r="G529">
            <v>0.08</v>
          </cell>
          <cell r="H529">
            <v>0.08</v>
          </cell>
          <cell r="I529">
            <v>0.08</v>
          </cell>
          <cell r="J529">
            <v>0.08</v>
          </cell>
          <cell r="K529">
            <v>0.08</v>
          </cell>
          <cell r="L529">
            <v>0.3</v>
          </cell>
          <cell r="M529">
            <v>0</v>
          </cell>
          <cell r="N529">
            <v>0.08</v>
          </cell>
        </row>
        <row r="530">
          <cell r="C530">
            <v>36892</v>
          </cell>
          <cell r="D530">
            <v>0.08</v>
          </cell>
          <cell r="E530">
            <v>0.08</v>
          </cell>
          <cell r="F530">
            <v>0.08</v>
          </cell>
          <cell r="G530">
            <v>0.08</v>
          </cell>
          <cell r="H530">
            <v>0.08</v>
          </cell>
          <cell r="I530">
            <v>0.08</v>
          </cell>
          <cell r="J530">
            <v>0.08</v>
          </cell>
          <cell r="K530">
            <v>0.08</v>
          </cell>
          <cell r="L530">
            <v>0.3</v>
          </cell>
          <cell r="M530">
            <v>0</v>
          </cell>
          <cell r="N530">
            <v>0.08</v>
          </cell>
        </row>
        <row r="531">
          <cell r="C531">
            <v>37257</v>
          </cell>
          <cell r="D531">
            <v>0.08</v>
          </cell>
          <cell r="E531">
            <v>0.08</v>
          </cell>
          <cell r="F531">
            <v>0.08</v>
          </cell>
          <cell r="G531">
            <v>0.08</v>
          </cell>
          <cell r="H531">
            <v>0.08</v>
          </cell>
          <cell r="I531">
            <v>0.08</v>
          </cell>
          <cell r="J531">
            <v>0.08</v>
          </cell>
          <cell r="K531">
            <v>0.08</v>
          </cell>
          <cell r="L531">
            <v>0.3</v>
          </cell>
          <cell r="M531">
            <v>0</v>
          </cell>
          <cell r="N531">
            <v>0.08</v>
          </cell>
        </row>
        <row r="532">
          <cell r="C532">
            <v>37622</v>
          </cell>
          <cell r="D532">
            <v>0.08</v>
          </cell>
          <cell r="E532">
            <v>0.08</v>
          </cell>
          <cell r="F532">
            <v>0.08</v>
          </cell>
          <cell r="G532">
            <v>0.08</v>
          </cell>
          <cell r="H532">
            <v>0.08</v>
          </cell>
          <cell r="I532">
            <v>0.08</v>
          </cell>
          <cell r="J532">
            <v>0.08</v>
          </cell>
          <cell r="K532">
            <v>0.08</v>
          </cell>
          <cell r="L532">
            <v>0.3</v>
          </cell>
          <cell r="M532">
            <v>0</v>
          </cell>
          <cell r="N532">
            <v>0.08</v>
          </cell>
        </row>
        <row r="533">
          <cell r="C533">
            <v>37987</v>
          </cell>
          <cell r="D533">
            <v>0.08</v>
          </cell>
          <cell r="E533">
            <v>0.08</v>
          </cell>
          <cell r="F533">
            <v>0.08</v>
          </cell>
          <cell r="G533">
            <v>0.08</v>
          </cell>
          <cell r="H533">
            <v>0.08</v>
          </cell>
          <cell r="I533">
            <v>0.08</v>
          </cell>
          <cell r="J533">
            <v>0.08</v>
          </cell>
          <cell r="K533">
            <v>0.08</v>
          </cell>
          <cell r="L533">
            <v>0.3</v>
          </cell>
          <cell r="M533">
            <v>0</v>
          </cell>
          <cell r="N533">
            <v>0.08</v>
          </cell>
        </row>
        <row r="534">
          <cell r="C534">
            <v>38353</v>
          </cell>
          <cell r="D534">
            <v>0.08</v>
          </cell>
          <cell r="E534">
            <v>0.08</v>
          </cell>
          <cell r="F534">
            <v>0.08</v>
          </cell>
          <cell r="G534">
            <v>0.08</v>
          </cell>
          <cell r="H534">
            <v>0.08</v>
          </cell>
          <cell r="I534">
            <v>0.08</v>
          </cell>
          <cell r="J534">
            <v>0.08</v>
          </cell>
          <cell r="K534">
            <v>0.08</v>
          </cell>
          <cell r="L534">
            <v>0.3</v>
          </cell>
          <cell r="M534">
            <v>0</v>
          </cell>
          <cell r="N534">
            <v>0.08</v>
          </cell>
        </row>
        <row r="535">
          <cell r="C535">
            <v>38718</v>
          </cell>
          <cell r="D535">
            <v>0.08</v>
          </cell>
          <cell r="E535">
            <v>0.08</v>
          </cell>
          <cell r="F535">
            <v>0.08</v>
          </cell>
          <cell r="G535">
            <v>0.08</v>
          </cell>
          <cell r="H535">
            <v>0.08</v>
          </cell>
          <cell r="I535">
            <v>0.08</v>
          </cell>
          <cell r="J535">
            <v>0.08</v>
          </cell>
          <cell r="K535">
            <v>0.08</v>
          </cell>
          <cell r="L535">
            <v>0.3</v>
          </cell>
          <cell r="M535">
            <v>0</v>
          </cell>
          <cell r="N535">
            <v>0.08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0.14000000000000012</v>
          </cell>
          <cell r="E538">
            <v>0.14000000000000012</v>
          </cell>
          <cell r="F538">
            <v>0.14000000000000012</v>
          </cell>
          <cell r="G538">
            <v>0.14000000000000012</v>
          </cell>
          <cell r="H538">
            <v>0.14000000000000012</v>
          </cell>
          <cell r="I538">
            <v>0.13</v>
          </cell>
          <cell r="J538">
            <v>0.13</v>
          </cell>
          <cell r="K538">
            <v>0.13</v>
          </cell>
          <cell r="L538">
            <v>0.10000000000000009</v>
          </cell>
          <cell r="M538">
            <v>0.10000000000000009</v>
          </cell>
          <cell r="N538">
            <v>0</v>
          </cell>
        </row>
        <row r="539">
          <cell r="C539">
            <v>36892</v>
          </cell>
          <cell r="D539">
            <v>0.14000000000000012</v>
          </cell>
          <cell r="E539">
            <v>0.14000000000000012</v>
          </cell>
          <cell r="F539">
            <v>0.14000000000000012</v>
          </cell>
          <cell r="G539">
            <v>0.14000000000000012</v>
          </cell>
          <cell r="H539">
            <v>0.14000000000000012</v>
          </cell>
          <cell r="I539">
            <v>0.13</v>
          </cell>
          <cell r="J539">
            <v>0.13</v>
          </cell>
          <cell r="K539">
            <v>0.13</v>
          </cell>
          <cell r="L539">
            <v>0.10000000000000009</v>
          </cell>
          <cell r="M539">
            <v>0.10000000000000009</v>
          </cell>
          <cell r="N539">
            <v>0</v>
          </cell>
        </row>
        <row r="540">
          <cell r="C540">
            <v>37257</v>
          </cell>
          <cell r="D540">
            <v>0.14000000000000012</v>
          </cell>
          <cell r="E540">
            <v>0.14000000000000012</v>
          </cell>
          <cell r="F540">
            <v>0.14000000000000012</v>
          </cell>
          <cell r="G540">
            <v>0.14000000000000012</v>
          </cell>
          <cell r="H540">
            <v>0.14000000000000012</v>
          </cell>
          <cell r="I540">
            <v>0.13</v>
          </cell>
          <cell r="J540">
            <v>0.13</v>
          </cell>
          <cell r="K540">
            <v>0.13</v>
          </cell>
          <cell r="L540">
            <v>0.10000000000000009</v>
          </cell>
          <cell r="M540">
            <v>0.10000000000000009</v>
          </cell>
          <cell r="N540">
            <v>0</v>
          </cell>
        </row>
        <row r="541">
          <cell r="C541">
            <v>37622</v>
          </cell>
          <cell r="D541">
            <v>0.14000000000000012</v>
          </cell>
          <cell r="E541">
            <v>0.14000000000000012</v>
          </cell>
          <cell r="F541">
            <v>0.14000000000000012</v>
          </cell>
          <cell r="G541">
            <v>0.14000000000000012</v>
          </cell>
          <cell r="H541">
            <v>0.14000000000000012</v>
          </cell>
          <cell r="I541">
            <v>0.13</v>
          </cell>
          <cell r="J541">
            <v>0.13</v>
          </cell>
          <cell r="K541">
            <v>0.13</v>
          </cell>
          <cell r="L541">
            <v>0.10000000000000009</v>
          </cell>
          <cell r="M541">
            <v>0.10000000000000009</v>
          </cell>
          <cell r="N541">
            <v>0</v>
          </cell>
        </row>
        <row r="542">
          <cell r="C542">
            <v>37987</v>
          </cell>
          <cell r="D542">
            <v>0.14000000000000012</v>
          </cell>
          <cell r="E542">
            <v>0.14000000000000012</v>
          </cell>
          <cell r="F542">
            <v>0.14000000000000012</v>
          </cell>
          <cell r="G542">
            <v>0.14000000000000012</v>
          </cell>
          <cell r="H542">
            <v>0.14000000000000012</v>
          </cell>
          <cell r="I542">
            <v>0.13</v>
          </cell>
          <cell r="J542">
            <v>0.13</v>
          </cell>
          <cell r="K542">
            <v>0.13</v>
          </cell>
          <cell r="L542">
            <v>0.10000000000000009</v>
          </cell>
          <cell r="M542">
            <v>0.10000000000000009</v>
          </cell>
          <cell r="N542">
            <v>0</v>
          </cell>
        </row>
        <row r="543">
          <cell r="C543">
            <v>38353</v>
          </cell>
          <cell r="D543">
            <v>0.14000000000000012</v>
          </cell>
          <cell r="E543">
            <v>0.14000000000000012</v>
          </cell>
          <cell r="F543">
            <v>0.14000000000000012</v>
          </cell>
          <cell r="G543">
            <v>0.14000000000000012</v>
          </cell>
          <cell r="H543">
            <v>0.14000000000000012</v>
          </cell>
          <cell r="I543">
            <v>0.13</v>
          </cell>
          <cell r="J543">
            <v>0.13</v>
          </cell>
          <cell r="K543">
            <v>0.13</v>
          </cell>
          <cell r="L543">
            <v>0.10000000000000009</v>
          </cell>
          <cell r="M543">
            <v>0.10000000000000009</v>
          </cell>
          <cell r="N543">
            <v>0</v>
          </cell>
        </row>
        <row r="544">
          <cell r="C544">
            <v>38718</v>
          </cell>
          <cell r="D544">
            <v>0.14000000000000012</v>
          </cell>
          <cell r="E544">
            <v>0.14000000000000012</v>
          </cell>
          <cell r="F544">
            <v>0.14000000000000012</v>
          </cell>
          <cell r="G544">
            <v>0.14000000000000012</v>
          </cell>
          <cell r="H544">
            <v>0.14000000000000012</v>
          </cell>
          <cell r="I544">
            <v>0.13</v>
          </cell>
          <cell r="J544">
            <v>0.13</v>
          </cell>
          <cell r="K544">
            <v>0.13</v>
          </cell>
          <cell r="L544">
            <v>0.10000000000000009</v>
          </cell>
          <cell r="M544">
            <v>0.10000000000000009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7.0000000000000007E-2</v>
          </cell>
          <cell r="F557">
            <v>7.0000000000000007E-2</v>
          </cell>
          <cell r="G557">
            <v>7.0000000000000007E-2</v>
          </cell>
          <cell r="H557">
            <v>7.0000000000000007E-2</v>
          </cell>
          <cell r="I557">
            <v>0.08</v>
          </cell>
          <cell r="J557">
            <v>0.08</v>
          </cell>
          <cell r="K557">
            <v>0.08</v>
          </cell>
          <cell r="L557">
            <v>0.06</v>
          </cell>
          <cell r="M557">
            <v>0.06</v>
          </cell>
          <cell r="N557">
            <v>0.08</v>
          </cell>
        </row>
        <row r="558">
          <cell r="C558">
            <v>36892</v>
          </cell>
          <cell r="D558">
            <v>0</v>
          </cell>
          <cell r="E558">
            <v>7.0000000000000007E-2</v>
          </cell>
          <cell r="F558">
            <v>7.0000000000000007E-2</v>
          </cell>
          <cell r="G558">
            <v>7.0000000000000007E-2</v>
          </cell>
          <cell r="H558">
            <v>7.0000000000000007E-2</v>
          </cell>
          <cell r="I558">
            <v>0.08</v>
          </cell>
          <cell r="J558">
            <v>0.08</v>
          </cell>
          <cell r="K558">
            <v>0.08</v>
          </cell>
          <cell r="L558">
            <v>0.06</v>
          </cell>
          <cell r="M558">
            <v>0.06</v>
          </cell>
          <cell r="N558">
            <v>0.08</v>
          </cell>
        </row>
        <row r="559">
          <cell r="C559">
            <v>37257</v>
          </cell>
          <cell r="D559">
            <v>0</v>
          </cell>
          <cell r="E559">
            <v>7.0000000000000007E-2</v>
          </cell>
          <cell r="F559">
            <v>7.0000000000000007E-2</v>
          </cell>
          <cell r="G559">
            <v>7.0000000000000007E-2</v>
          </cell>
          <cell r="H559">
            <v>7.0000000000000007E-2</v>
          </cell>
          <cell r="I559">
            <v>0.08</v>
          </cell>
          <cell r="J559">
            <v>0.08</v>
          </cell>
          <cell r="K559">
            <v>0.08</v>
          </cell>
          <cell r="L559">
            <v>0.06</v>
          </cell>
          <cell r="M559">
            <v>0.06</v>
          </cell>
          <cell r="N559">
            <v>0.08</v>
          </cell>
        </row>
        <row r="560">
          <cell r="C560">
            <v>37622</v>
          </cell>
          <cell r="D560">
            <v>0</v>
          </cell>
          <cell r="E560">
            <v>7.0000000000000007E-2</v>
          </cell>
          <cell r="F560">
            <v>7.0000000000000007E-2</v>
          </cell>
          <cell r="G560">
            <v>7.0000000000000007E-2</v>
          </cell>
          <cell r="H560">
            <v>7.0000000000000007E-2</v>
          </cell>
          <cell r="I560">
            <v>0.08</v>
          </cell>
          <cell r="J560">
            <v>0.08</v>
          </cell>
          <cell r="K560">
            <v>0.08</v>
          </cell>
          <cell r="L560">
            <v>0.06</v>
          </cell>
          <cell r="M560">
            <v>0.06</v>
          </cell>
          <cell r="N560">
            <v>0.08</v>
          </cell>
        </row>
        <row r="561">
          <cell r="C561">
            <v>37987</v>
          </cell>
          <cell r="D561">
            <v>0</v>
          </cell>
          <cell r="E561">
            <v>7.0000000000000007E-2</v>
          </cell>
          <cell r="F561">
            <v>7.0000000000000007E-2</v>
          </cell>
          <cell r="G561">
            <v>7.0000000000000007E-2</v>
          </cell>
          <cell r="H561">
            <v>7.0000000000000007E-2</v>
          </cell>
          <cell r="I561">
            <v>0.08</v>
          </cell>
          <cell r="J561">
            <v>0.08</v>
          </cell>
          <cell r="K561">
            <v>0.08</v>
          </cell>
          <cell r="L561">
            <v>0.06</v>
          </cell>
          <cell r="M561">
            <v>0.06</v>
          </cell>
          <cell r="N561">
            <v>0.08</v>
          </cell>
        </row>
        <row r="562">
          <cell r="C562">
            <v>38353</v>
          </cell>
          <cell r="D562">
            <v>0</v>
          </cell>
          <cell r="E562">
            <v>7.0000000000000007E-2</v>
          </cell>
          <cell r="F562">
            <v>7.0000000000000007E-2</v>
          </cell>
          <cell r="G562">
            <v>7.0000000000000007E-2</v>
          </cell>
          <cell r="H562">
            <v>7.0000000000000007E-2</v>
          </cell>
          <cell r="I562">
            <v>0.08</v>
          </cell>
          <cell r="J562">
            <v>0.08</v>
          </cell>
          <cell r="K562">
            <v>0.08</v>
          </cell>
          <cell r="L562">
            <v>0.06</v>
          </cell>
          <cell r="M562">
            <v>0.06</v>
          </cell>
          <cell r="N562">
            <v>0.08</v>
          </cell>
        </row>
        <row r="563">
          <cell r="C563">
            <v>38718</v>
          </cell>
          <cell r="D563">
            <v>0</v>
          </cell>
          <cell r="E563">
            <v>7.0000000000000007E-2</v>
          </cell>
          <cell r="F563">
            <v>7.0000000000000007E-2</v>
          </cell>
          <cell r="G563">
            <v>7.0000000000000007E-2</v>
          </cell>
          <cell r="H563">
            <v>7.0000000000000007E-2</v>
          </cell>
          <cell r="I563">
            <v>0.08</v>
          </cell>
          <cell r="J563">
            <v>0.08</v>
          </cell>
          <cell r="K563">
            <v>0.08</v>
          </cell>
          <cell r="L563">
            <v>0.06</v>
          </cell>
          <cell r="M563">
            <v>0.06</v>
          </cell>
          <cell r="N563">
            <v>0.08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7.4999999999999997E-2</v>
          </cell>
          <cell r="E566">
            <v>0</v>
          </cell>
          <cell r="F566">
            <v>7.6666666666666675E-2</v>
          </cell>
          <cell r="G566">
            <v>7.6666666666666675E-2</v>
          </cell>
          <cell r="H566">
            <v>7.6666666666666675E-2</v>
          </cell>
          <cell r="I566">
            <v>8.2500000000000004E-2</v>
          </cell>
          <cell r="J566">
            <v>8.2500000000000004E-2</v>
          </cell>
          <cell r="K566">
            <v>8.2500000000000004E-2</v>
          </cell>
          <cell r="L566">
            <v>0.06</v>
          </cell>
          <cell r="M566">
            <v>0.06</v>
          </cell>
          <cell r="N566">
            <v>0.08</v>
          </cell>
        </row>
        <row r="567">
          <cell r="C567">
            <v>36892</v>
          </cell>
          <cell r="D567">
            <v>7.4999999999999997E-2</v>
          </cell>
          <cell r="E567">
            <v>0</v>
          </cell>
          <cell r="F567">
            <v>7.6666666666666675E-2</v>
          </cell>
          <cell r="G567">
            <v>7.6666666666666675E-2</v>
          </cell>
          <cell r="H567">
            <v>7.6666666666666675E-2</v>
          </cell>
          <cell r="I567">
            <v>8.2500000000000004E-2</v>
          </cell>
          <cell r="J567">
            <v>8.2500000000000004E-2</v>
          </cell>
          <cell r="K567">
            <v>8.2500000000000004E-2</v>
          </cell>
          <cell r="L567">
            <v>0.06</v>
          </cell>
          <cell r="M567">
            <v>0.06</v>
          </cell>
          <cell r="N567">
            <v>0.08</v>
          </cell>
        </row>
        <row r="568">
          <cell r="C568">
            <v>37257</v>
          </cell>
          <cell r="D568">
            <v>7.4999999999999997E-2</v>
          </cell>
          <cell r="E568">
            <v>0</v>
          </cell>
          <cell r="F568">
            <v>7.6666666666666675E-2</v>
          </cell>
          <cell r="G568">
            <v>7.6666666666666675E-2</v>
          </cell>
          <cell r="H568">
            <v>7.6666666666666675E-2</v>
          </cell>
          <cell r="I568">
            <v>8.2500000000000004E-2</v>
          </cell>
          <cell r="J568">
            <v>8.2500000000000004E-2</v>
          </cell>
          <cell r="K568">
            <v>8.2500000000000004E-2</v>
          </cell>
          <cell r="L568">
            <v>0.06</v>
          </cell>
          <cell r="M568">
            <v>0.06</v>
          </cell>
          <cell r="N568">
            <v>0.08</v>
          </cell>
        </row>
        <row r="569">
          <cell r="C569">
            <v>37622</v>
          </cell>
          <cell r="D569">
            <v>7.4999999999999997E-2</v>
          </cell>
          <cell r="E569">
            <v>0</v>
          </cell>
          <cell r="F569">
            <v>7.6666666666666675E-2</v>
          </cell>
          <cell r="G569">
            <v>7.6666666666666675E-2</v>
          </cell>
          <cell r="H569">
            <v>7.6666666666666675E-2</v>
          </cell>
          <cell r="I569">
            <v>8.2500000000000004E-2</v>
          </cell>
          <cell r="J569">
            <v>8.2500000000000004E-2</v>
          </cell>
          <cell r="K569">
            <v>8.2500000000000004E-2</v>
          </cell>
          <cell r="L569">
            <v>0.06</v>
          </cell>
          <cell r="M569">
            <v>0.06</v>
          </cell>
          <cell r="N569">
            <v>0.08</v>
          </cell>
        </row>
        <row r="570">
          <cell r="C570">
            <v>37987</v>
          </cell>
          <cell r="D570">
            <v>7.4999999999999997E-2</v>
          </cell>
          <cell r="E570">
            <v>0</v>
          </cell>
          <cell r="F570">
            <v>7.6666666666666675E-2</v>
          </cell>
          <cell r="G570">
            <v>7.6666666666666675E-2</v>
          </cell>
          <cell r="H570">
            <v>7.6666666666666675E-2</v>
          </cell>
          <cell r="I570">
            <v>8.2500000000000004E-2</v>
          </cell>
          <cell r="J570">
            <v>8.2500000000000004E-2</v>
          </cell>
          <cell r="K570">
            <v>8.2500000000000004E-2</v>
          </cell>
          <cell r="L570">
            <v>0.06</v>
          </cell>
          <cell r="M570">
            <v>0.06</v>
          </cell>
          <cell r="N570">
            <v>0.08</v>
          </cell>
        </row>
        <row r="571">
          <cell r="C571">
            <v>38353</v>
          </cell>
          <cell r="D571">
            <v>7.4999999999999997E-2</v>
          </cell>
          <cell r="E571">
            <v>0</v>
          </cell>
          <cell r="F571">
            <v>7.6666666666666675E-2</v>
          </cell>
          <cell r="G571">
            <v>7.6666666666666675E-2</v>
          </cell>
          <cell r="H571">
            <v>7.6666666666666675E-2</v>
          </cell>
          <cell r="I571">
            <v>8.2500000000000004E-2</v>
          </cell>
          <cell r="J571">
            <v>8.2500000000000004E-2</v>
          </cell>
          <cell r="K571">
            <v>8.2500000000000004E-2</v>
          </cell>
          <cell r="L571">
            <v>0.06</v>
          </cell>
          <cell r="M571">
            <v>0.06</v>
          </cell>
          <cell r="N571">
            <v>0.08</v>
          </cell>
        </row>
        <row r="572">
          <cell r="C572">
            <v>38718</v>
          </cell>
          <cell r="D572">
            <v>7.4999999999999997E-2</v>
          </cell>
          <cell r="E572">
            <v>0</v>
          </cell>
          <cell r="F572">
            <v>7.6666666666666675E-2</v>
          </cell>
          <cell r="G572">
            <v>7.6666666666666675E-2</v>
          </cell>
          <cell r="H572">
            <v>7.6666666666666675E-2</v>
          </cell>
          <cell r="I572">
            <v>8.2500000000000004E-2</v>
          </cell>
          <cell r="J572">
            <v>8.2500000000000004E-2</v>
          </cell>
          <cell r="K572">
            <v>8.2500000000000004E-2</v>
          </cell>
          <cell r="L572">
            <v>0.06</v>
          </cell>
          <cell r="M572">
            <v>0.06</v>
          </cell>
          <cell r="N572">
            <v>0.08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7.4999999999999997E-2</v>
          </cell>
          <cell r="E575">
            <v>7.6666666666666675E-2</v>
          </cell>
          <cell r="F575">
            <v>0</v>
          </cell>
          <cell r="G575">
            <v>7.6666666666666675E-2</v>
          </cell>
          <cell r="H575">
            <v>7.6666666666666675E-2</v>
          </cell>
          <cell r="I575">
            <v>8.2500000000000004E-2</v>
          </cell>
          <cell r="J575">
            <v>8.2500000000000004E-2</v>
          </cell>
          <cell r="K575">
            <v>8.2500000000000004E-2</v>
          </cell>
          <cell r="L575">
            <v>0.06</v>
          </cell>
          <cell r="M575">
            <v>0.06</v>
          </cell>
          <cell r="N575">
            <v>0.1</v>
          </cell>
        </row>
        <row r="576">
          <cell r="C576">
            <v>36892</v>
          </cell>
          <cell r="D576">
            <v>7.4999999999999997E-2</v>
          </cell>
          <cell r="E576">
            <v>7.6666666666666675E-2</v>
          </cell>
          <cell r="F576">
            <v>0</v>
          </cell>
          <cell r="G576">
            <v>7.6666666666666675E-2</v>
          </cell>
          <cell r="H576">
            <v>7.6666666666666675E-2</v>
          </cell>
          <cell r="I576">
            <v>8.2500000000000004E-2</v>
          </cell>
          <cell r="J576">
            <v>8.2500000000000004E-2</v>
          </cell>
          <cell r="K576">
            <v>8.2500000000000004E-2</v>
          </cell>
          <cell r="L576">
            <v>0.06</v>
          </cell>
          <cell r="M576">
            <v>0.06</v>
          </cell>
          <cell r="N576">
            <v>0.1</v>
          </cell>
        </row>
        <row r="577">
          <cell r="C577">
            <v>37257</v>
          </cell>
          <cell r="D577">
            <v>7.4999999999999997E-2</v>
          </cell>
          <cell r="E577">
            <v>7.6666666666666675E-2</v>
          </cell>
          <cell r="F577">
            <v>0</v>
          </cell>
          <cell r="G577">
            <v>7.6666666666666675E-2</v>
          </cell>
          <cell r="H577">
            <v>7.6666666666666675E-2</v>
          </cell>
          <cell r="I577">
            <v>8.2500000000000004E-2</v>
          </cell>
          <cell r="J577">
            <v>8.2500000000000004E-2</v>
          </cell>
          <cell r="K577">
            <v>8.2500000000000004E-2</v>
          </cell>
          <cell r="L577">
            <v>0.06</v>
          </cell>
          <cell r="M577">
            <v>0.06</v>
          </cell>
          <cell r="N577">
            <v>0.1</v>
          </cell>
        </row>
        <row r="578">
          <cell r="C578">
            <v>37622</v>
          </cell>
          <cell r="D578">
            <v>7.4999999999999997E-2</v>
          </cell>
          <cell r="E578">
            <v>7.6666666666666675E-2</v>
          </cell>
          <cell r="F578">
            <v>0</v>
          </cell>
          <cell r="G578">
            <v>7.6666666666666675E-2</v>
          </cell>
          <cell r="H578">
            <v>7.6666666666666675E-2</v>
          </cell>
          <cell r="I578">
            <v>8.2500000000000004E-2</v>
          </cell>
          <cell r="J578">
            <v>8.2500000000000004E-2</v>
          </cell>
          <cell r="K578">
            <v>8.2500000000000004E-2</v>
          </cell>
          <cell r="L578">
            <v>0.06</v>
          </cell>
          <cell r="M578">
            <v>0.06</v>
          </cell>
          <cell r="N578">
            <v>0.1</v>
          </cell>
        </row>
        <row r="579">
          <cell r="C579">
            <v>37987</v>
          </cell>
          <cell r="D579">
            <v>7.4999999999999997E-2</v>
          </cell>
          <cell r="E579">
            <v>7.6666666666666675E-2</v>
          </cell>
          <cell r="F579">
            <v>0</v>
          </cell>
          <cell r="G579">
            <v>7.6666666666666675E-2</v>
          </cell>
          <cell r="H579">
            <v>7.6666666666666675E-2</v>
          </cell>
          <cell r="I579">
            <v>8.2500000000000004E-2</v>
          </cell>
          <cell r="J579">
            <v>8.2500000000000004E-2</v>
          </cell>
          <cell r="K579">
            <v>8.2500000000000004E-2</v>
          </cell>
          <cell r="L579">
            <v>0.06</v>
          </cell>
          <cell r="M579">
            <v>0.06</v>
          </cell>
          <cell r="N579">
            <v>0.1</v>
          </cell>
        </row>
        <row r="580">
          <cell r="C580">
            <v>38353</v>
          </cell>
          <cell r="D580">
            <v>7.4999999999999997E-2</v>
          </cell>
          <cell r="E580">
            <v>7.6666666666666675E-2</v>
          </cell>
          <cell r="F580">
            <v>0</v>
          </cell>
          <cell r="G580">
            <v>7.6666666666666675E-2</v>
          </cell>
          <cell r="H580">
            <v>7.6666666666666675E-2</v>
          </cell>
          <cell r="I580">
            <v>8.2500000000000004E-2</v>
          </cell>
          <cell r="J580">
            <v>8.2500000000000004E-2</v>
          </cell>
          <cell r="K580">
            <v>8.2500000000000004E-2</v>
          </cell>
          <cell r="L580">
            <v>0.06</v>
          </cell>
          <cell r="M580">
            <v>0.06</v>
          </cell>
          <cell r="N580">
            <v>0.1</v>
          </cell>
        </row>
        <row r="581">
          <cell r="C581">
            <v>38718</v>
          </cell>
          <cell r="D581">
            <v>7.4999999999999997E-2</v>
          </cell>
          <cell r="E581">
            <v>7.6666666666666675E-2</v>
          </cell>
          <cell r="F581">
            <v>0</v>
          </cell>
          <cell r="G581">
            <v>7.6666666666666675E-2</v>
          </cell>
          <cell r="H581">
            <v>7.6666666666666675E-2</v>
          </cell>
          <cell r="I581">
            <v>8.2500000000000004E-2</v>
          </cell>
          <cell r="J581">
            <v>8.2500000000000004E-2</v>
          </cell>
          <cell r="K581">
            <v>8.2500000000000004E-2</v>
          </cell>
          <cell r="L581">
            <v>0.06</v>
          </cell>
          <cell r="M581">
            <v>0.06</v>
          </cell>
          <cell r="N581">
            <v>0.1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7.4999999999999997E-2</v>
          </cell>
          <cell r="E584">
            <v>7.6666666666666675E-2</v>
          </cell>
          <cell r="F584">
            <v>7.6666666666666675E-2</v>
          </cell>
          <cell r="G584">
            <v>0</v>
          </cell>
          <cell r="H584">
            <v>7.6666666666666675E-2</v>
          </cell>
          <cell r="I584">
            <v>8.2500000000000004E-2</v>
          </cell>
          <cell r="J584">
            <v>8.2500000000000004E-2</v>
          </cell>
          <cell r="K584">
            <v>8.2500000000000004E-2</v>
          </cell>
          <cell r="L584">
            <v>0.06</v>
          </cell>
          <cell r="M584">
            <v>0.06</v>
          </cell>
          <cell r="N584">
            <v>0.1</v>
          </cell>
        </row>
        <row r="585">
          <cell r="C585">
            <v>36892</v>
          </cell>
          <cell r="D585">
            <v>7.4999999999999997E-2</v>
          </cell>
          <cell r="E585">
            <v>7.6666666666666675E-2</v>
          </cell>
          <cell r="F585">
            <v>7.6666666666666675E-2</v>
          </cell>
          <cell r="G585">
            <v>0</v>
          </cell>
          <cell r="H585">
            <v>7.6666666666666675E-2</v>
          </cell>
          <cell r="I585">
            <v>8.2500000000000004E-2</v>
          </cell>
          <cell r="J585">
            <v>8.2500000000000004E-2</v>
          </cell>
          <cell r="K585">
            <v>8.2500000000000004E-2</v>
          </cell>
          <cell r="L585">
            <v>0.06</v>
          </cell>
          <cell r="M585">
            <v>0.06</v>
          </cell>
          <cell r="N585">
            <v>0.1</v>
          </cell>
        </row>
        <row r="586">
          <cell r="C586">
            <v>37257</v>
          </cell>
          <cell r="D586">
            <v>7.4999999999999997E-2</v>
          </cell>
          <cell r="E586">
            <v>7.6666666666666675E-2</v>
          </cell>
          <cell r="F586">
            <v>7.6666666666666675E-2</v>
          </cell>
          <cell r="G586">
            <v>0</v>
          </cell>
          <cell r="H586">
            <v>7.6666666666666675E-2</v>
          </cell>
          <cell r="I586">
            <v>8.2500000000000004E-2</v>
          </cell>
          <cell r="J586">
            <v>8.2500000000000004E-2</v>
          </cell>
          <cell r="K586">
            <v>8.2500000000000004E-2</v>
          </cell>
          <cell r="L586">
            <v>0.06</v>
          </cell>
          <cell r="M586">
            <v>0.06</v>
          </cell>
          <cell r="N586">
            <v>0.1</v>
          </cell>
        </row>
        <row r="587">
          <cell r="C587">
            <v>37622</v>
          </cell>
          <cell r="D587">
            <v>7.4999999999999997E-2</v>
          </cell>
          <cell r="E587">
            <v>7.6666666666666675E-2</v>
          </cell>
          <cell r="F587">
            <v>7.6666666666666675E-2</v>
          </cell>
          <cell r="G587">
            <v>0</v>
          </cell>
          <cell r="H587">
            <v>7.6666666666666675E-2</v>
          </cell>
          <cell r="I587">
            <v>8.2500000000000004E-2</v>
          </cell>
          <cell r="J587">
            <v>8.2500000000000004E-2</v>
          </cell>
          <cell r="K587">
            <v>8.2500000000000004E-2</v>
          </cell>
          <cell r="L587">
            <v>0.06</v>
          </cell>
          <cell r="M587">
            <v>0.06</v>
          </cell>
          <cell r="N587">
            <v>0.1</v>
          </cell>
        </row>
        <row r="588">
          <cell r="C588">
            <v>37987</v>
          </cell>
          <cell r="D588">
            <v>7.4999999999999997E-2</v>
          </cell>
          <cell r="E588">
            <v>7.6666666666666675E-2</v>
          </cell>
          <cell r="F588">
            <v>7.6666666666666675E-2</v>
          </cell>
          <cell r="G588">
            <v>0</v>
          </cell>
          <cell r="H588">
            <v>7.6666666666666675E-2</v>
          </cell>
          <cell r="I588">
            <v>8.2500000000000004E-2</v>
          </cell>
          <cell r="J588">
            <v>8.2500000000000004E-2</v>
          </cell>
          <cell r="K588">
            <v>8.2500000000000004E-2</v>
          </cell>
          <cell r="L588">
            <v>0.06</v>
          </cell>
          <cell r="M588">
            <v>0.06</v>
          </cell>
          <cell r="N588">
            <v>0.1</v>
          </cell>
        </row>
        <row r="589">
          <cell r="C589">
            <v>38353</v>
          </cell>
          <cell r="D589">
            <v>7.4999999999999997E-2</v>
          </cell>
          <cell r="E589">
            <v>7.6666666666666675E-2</v>
          </cell>
          <cell r="F589">
            <v>7.6666666666666675E-2</v>
          </cell>
          <cell r="G589">
            <v>0</v>
          </cell>
          <cell r="H589">
            <v>7.6666666666666675E-2</v>
          </cell>
          <cell r="I589">
            <v>8.2500000000000004E-2</v>
          </cell>
          <cell r="J589">
            <v>8.2500000000000004E-2</v>
          </cell>
          <cell r="K589">
            <v>8.2500000000000004E-2</v>
          </cell>
          <cell r="L589">
            <v>0.06</v>
          </cell>
          <cell r="M589">
            <v>0.06</v>
          </cell>
          <cell r="N589">
            <v>0.1</v>
          </cell>
        </row>
        <row r="590">
          <cell r="C590">
            <v>38718</v>
          </cell>
          <cell r="D590">
            <v>7.4999999999999997E-2</v>
          </cell>
          <cell r="E590">
            <v>7.6666666666666675E-2</v>
          </cell>
          <cell r="F590">
            <v>7.6666666666666675E-2</v>
          </cell>
          <cell r="G590">
            <v>0</v>
          </cell>
          <cell r="H590">
            <v>7.6666666666666675E-2</v>
          </cell>
          <cell r="I590">
            <v>8.2500000000000004E-2</v>
          </cell>
          <cell r="J590">
            <v>8.2500000000000004E-2</v>
          </cell>
          <cell r="K590">
            <v>8.2500000000000004E-2</v>
          </cell>
          <cell r="L590">
            <v>0.06</v>
          </cell>
          <cell r="M590">
            <v>0.06</v>
          </cell>
          <cell r="N590">
            <v>0.1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7.4999999999999997E-2</v>
          </cell>
          <cell r="E593">
            <v>7.6666666666666675E-2</v>
          </cell>
          <cell r="F593">
            <v>7.6666666666666675E-2</v>
          </cell>
          <cell r="G593">
            <v>7.6666666666666675E-2</v>
          </cell>
          <cell r="H593">
            <v>0</v>
          </cell>
          <cell r="I593">
            <v>8.2500000000000004E-2</v>
          </cell>
          <cell r="J593">
            <v>8.2500000000000004E-2</v>
          </cell>
          <cell r="K593">
            <v>8.2500000000000004E-2</v>
          </cell>
          <cell r="L593">
            <v>0.06</v>
          </cell>
          <cell r="M593">
            <v>0.06</v>
          </cell>
          <cell r="N593">
            <v>0.1</v>
          </cell>
        </row>
        <row r="594">
          <cell r="C594">
            <v>36892</v>
          </cell>
          <cell r="D594">
            <v>7.4999999999999997E-2</v>
          </cell>
          <cell r="E594">
            <v>7.6666666666666675E-2</v>
          </cell>
          <cell r="F594">
            <v>7.6666666666666675E-2</v>
          </cell>
          <cell r="G594">
            <v>7.6666666666666675E-2</v>
          </cell>
          <cell r="H594">
            <v>0</v>
          </cell>
          <cell r="I594">
            <v>8.2500000000000004E-2</v>
          </cell>
          <cell r="J594">
            <v>8.2500000000000004E-2</v>
          </cell>
          <cell r="K594">
            <v>8.2500000000000004E-2</v>
          </cell>
          <cell r="L594">
            <v>0.06</v>
          </cell>
          <cell r="M594">
            <v>0.06</v>
          </cell>
          <cell r="N594">
            <v>0.1</v>
          </cell>
        </row>
        <row r="595">
          <cell r="C595">
            <v>37257</v>
          </cell>
          <cell r="D595">
            <v>7.4999999999999997E-2</v>
          </cell>
          <cell r="E595">
            <v>7.6666666666666675E-2</v>
          </cell>
          <cell r="F595">
            <v>7.6666666666666675E-2</v>
          </cell>
          <cell r="G595">
            <v>7.6666666666666675E-2</v>
          </cell>
          <cell r="H595">
            <v>0</v>
          </cell>
          <cell r="I595">
            <v>8.2500000000000004E-2</v>
          </cell>
          <cell r="J595">
            <v>8.2500000000000004E-2</v>
          </cell>
          <cell r="K595">
            <v>8.2500000000000004E-2</v>
          </cell>
          <cell r="L595">
            <v>0.06</v>
          </cell>
          <cell r="M595">
            <v>0.06</v>
          </cell>
          <cell r="N595">
            <v>0.1</v>
          </cell>
        </row>
        <row r="596">
          <cell r="C596">
            <v>37622</v>
          </cell>
          <cell r="D596">
            <v>7.4999999999999997E-2</v>
          </cell>
          <cell r="E596">
            <v>7.6666666666666675E-2</v>
          </cell>
          <cell r="F596">
            <v>7.6666666666666675E-2</v>
          </cell>
          <cell r="G596">
            <v>7.6666666666666675E-2</v>
          </cell>
          <cell r="H596">
            <v>0</v>
          </cell>
          <cell r="I596">
            <v>8.2500000000000004E-2</v>
          </cell>
          <cell r="J596">
            <v>8.2500000000000004E-2</v>
          </cell>
          <cell r="K596">
            <v>8.2500000000000004E-2</v>
          </cell>
          <cell r="L596">
            <v>0.06</v>
          </cell>
          <cell r="M596">
            <v>0.06</v>
          </cell>
          <cell r="N596">
            <v>0.1</v>
          </cell>
        </row>
        <row r="597">
          <cell r="C597">
            <v>37987</v>
          </cell>
          <cell r="D597">
            <v>7.4999999999999997E-2</v>
          </cell>
          <cell r="E597">
            <v>7.6666666666666675E-2</v>
          </cell>
          <cell r="F597">
            <v>7.6666666666666675E-2</v>
          </cell>
          <cell r="G597">
            <v>7.6666666666666675E-2</v>
          </cell>
          <cell r="H597">
            <v>0</v>
          </cell>
          <cell r="I597">
            <v>8.2500000000000004E-2</v>
          </cell>
          <cell r="J597">
            <v>8.2500000000000004E-2</v>
          </cell>
          <cell r="K597">
            <v>8.2500000000000004E-2</v>
          </cell>
          <cell r="L597">
            <v>0.06</v>
          </cell>
          <cell r="M597">
            <v>0.06</v>
          </cell>
          <cell r="N597">
            <v>0.1</v>
          </cell>
        </row>
        <row r="598">
          <cell r="C598">
            <v>38353</v>
          </cell>
          <cell r="D598">
            <v>7.4999999999999997E-2</v>
          </cell>
          <cell r="E598">
            <v>7.6666666666666675E-2</v>
          </cell>
          <cell r="F598">
            <v>7.6666666666666675E-2</v>
          </cell>
          <cell r="G598">
            <v>7.6666666666666675E-2</v>
          </cell>
          <cell r="H598">
            <v>0</v>
          </cell>
          <cell r="I598">
            <v>8.2500000000000004E-2</v>
          </cell>
          <cell r="J598">
            <v>8.2500000000000004E-2</v>
          </cell>
          <cell r="K598">
            <v>8.2500000000000004E-2</v>
          </cell>
          <cell r="L598">
            <v>0.06</v>
          </cell>
          <cell r="M598">
            <v>0.06</v>
          </cell>
          <cell r="N598">
            <v>0.1</v>
          </cell>
        </row>
        <row r="599">
          <cell r="C599">
            <v>38718</v>
          </cell>
          <cell r="D599">
            <v>7.4999999999999997E-2</v>
          </cell>
          <cell r="E599">
            <v>7.6666666666666675E-2</v>
          </cell>
          <cell r="F599">
            <v>7.6666666666666675E-2</v>
          </cell>
          <cell r="G599">
            <v>7.6666666666666675E-2</v>
          </cell>
          <cell r="H599">
            <v>0</v>
          </cell>
          <cell r="I599">
            <v>8.2500000000000004E-2</v>
          </cell>
          <cell r="J599">
            <v>8.2500000000000004E-2</v>
          </cell>
          <cell r="K599">
            <v>8.2500000000000004E-2</v>
          </cell>
          <cell r="L599">
            <v>0.06</v>
          </cell>
          <cell r="M599">
            <v>0.06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0.13333333333333333</v>
          </cell>
          <cell r="E602">
            <v>0.13333333333333333</v>
          </cell>
          <cell r="F602">
            <v>0.13333333333333333</v>
          </cell>
          <cell r="G602">
            <v>0.13333333333333333</v>
          </cell>
          <cell r="H602">
            <v>0.13333333333333333</v>
          </cell>
          <cell r="I602">
            <v>0</v>
          </cell>
          <cell r="J602">
            <v>0.15</v>
          </cell>
          <cell r="K602">
            <v>0.15</v>
          </cell>
          <cell r="L602">
            <v>0.1</v>
          </cell>
          <cell r="M602">
            <v>0.1</v>
          </cell>
          <cell r="N602">
            <v>0.12666666666666668</v>
          </cell>
        </row>
        <row r="603">
          <cell r="C603">
            <v>36892</v>
          </cell>
          <cell r="D603">
            <v>0.13333333333333333</v>
          </cell>
          <cell r="E603">
            <v>0.13333333333333333</v>
          </cell>
          <cell r="F603">
            <v>0.13333333333333333</v>
          </cell>
          <cell r="G603">
            <v>0.13333333333333333</v>
          </cell>
          <cell r="H603">
            <v>0.13333333333333333</v>
          </cell>
          <cell r="I603">
            <v>0</v>
          </cell>
          <cell r="J603">
            <v>0.15</v>
          </cell>
          <cell r="K603">
            <v>0.15</v>
          </cell>
          <cell r="L603">
            <v>0.1</v>
          </cell>
          <cell r="M603">
            <v>0.1</v>
          </cell>
          <cell r="N603">
            <v>0.12666666666666668</v>
          </cell>
        </row>
        <row r="604">
          <cell r="C604">
            <v>37257</v>
          </cell>
          <cell r="D604">
            <v>0.13333333333333333</v>
          </cell>
          <cell r="E604">
            <v>0.13333333333333333</v>
          </cell>
          <cell r="F604">
            <v>0.13333333333333333</v>
          </cell>
          <cell r="G604">
            <v>0.13333333333333333</v>
          </cell>
          <cell r="H604">
            <v>0.13333333333333333</v>
          </cell>
          <cell r="I604">
            <v>0</v>
          </cell>
          <cell r="J604">
            <v>0.15</v>
          </cell>
          <cell r="K604">
            <v>0.15</v>
          </cell>
          <cell r="L604">
            <v>0.1</v>
          </cell>
          <cell r="M604">
            <v>0.1</v>
          </cell>
          <cell r="N604">
            <v>0.12666666666666668</v>
          </cell>
        </row>
        <row r="605">
          <cell r="C605">
            <v>37622</v>
          </cell>
          <cell r="D605">
            <v>0.13333333333333333</v>
          </cell>
          <cell r="E605">
            <v>0.13333333333333333</v>
          </cell>
          <cell r="F605">
            <v>0.13333333333333333</v>
          </cell>
          <cell r="G605">
            <v>0.13333333333333333</v>
          </cell>
          <cell r="H605">
            <v>0.13333333333333333</v>
          </cell>
          <cell r="I605">
            <v>0</v>
          </cell>
          <cell r="J605">
            <v>0.15</v>
          </cell>
          <cell r="K605">
            <v>0.15</v>
          </cell>
          <cell r="L605">
            <v>0.1</v>
          </cell>
          <cell r="M605">
            <v>0.1</v>
          </cell>
          <cell r="N605">
            <v>0.12666666666666668</v>
          </cell>
        </row>
        <row r="606">
          <cell r="C606">
            <v>37987</v>
          </cell>
          <cell r="D606">
            <v>0.13333333333333333</v>
          </cell>
          <cell r="E606">
            <v>0.13333333333333333</v>
          </cell>
          <cell r="F606">
            <v>0.13333333333333333</v>
          </cell>
          <cell r="G606">
            <v>0.13333333333333333</v>
          </cell>
          <cell r="H606">
            <v>0.13333333333333333</v>
          </cell>
          <cell r="I606">
            <v>0</v>
          </cell>
          <cell r="J606">
            <v>0.15</v>
          </cell>
          <cell r="K606">
            <v>0.15</v>
          </cell>
          <cell r="L606">
            <v>0.1</v>
          </cell>
          <cell r="M606">
            <v>0.1</v>
          </cell>
          <cell r="N606">
            <v>0.12666666666666668</v>
          </cell>
        </row>
        <row r="607">
          <cell r="C607">
            <v>38353</v>
          </cell>
          <cell r="D607">
            <v>0.13333333333333333</v>
          </cell>
          <cell r="E607">
            <v>0.13333333333333333</v>
          </cell>
          <cell r="F607">
            <v>0.13333333333333333</v>
          </cell>
          <cell r="G607">
            <v>0.13333333333333333</v>
          </cell>
          <cell r="H607">
            <v>0.13333333333333333</v>
          </cell>
          <cell r="I607">
            <v>0</v>
          </cell>
          <cell r="J607">
            <v>0.15</v>
          </cell>
          <cell r="K607">
            <v>0.15</v>
          </cell>
          <cell r="L607">
            <v>0.1</v>
          </cell>
          <cell r="M607">
            <v>0.1</v>
          </cell>
          <cell r="N607">
            <v>0.12666666666666668</v>
          </cell>
        </row>
        <row r="608">
          <cell r="C608">
            <v>38718</v>
          </cell>
          <cell r="D608">
            <v>0.13333333333333333</v>
          </cell>
          <cell r="E608">
            <v>0.13333333333333333</v>
          </cell>
          <cell r="F608">
            <v>0.13333333333333333</v>
          </cell>
          <cell r="G608">
            <v>0.13333333333333333</v>
          </cell>
          <cell r="H608">
            <v>0.13333333333333333</v>
          </cell>
          <cell r="I608">
            <v>0</v>
          </cell>
          <cell r="J608">
            <v>0.15</v>
          </cell>
          <cell r="K608">
            <v>0.15</v>
          </cell>
          <cell r="L608">
            <v>0.1</v>
          </cell>
          <cell r="M608">
            <v>0.1</v>
          </cell>
          <cell r="N608">
            <v>0.12666666666666668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0.13333333333333333</v>
          </cell>
          <cell r="E611">
            <v>0.13333333333333333</v>
          </cell>
          <cell r="F611">
            <v>0.13333333333333333</v>
          </cell>
          <cell r="G611">
            <v>0.13333333333333333</v>
          </cell>
          <cell r="H611">
            <v>0.13333333333333333</v>
          </cell>
          <cell r="I611">
            <v>0.15</v>
          </cell>
          <cell r="J611">
            <v>0</v>
          </cell>
          <cell r="K611">
            <v>0.15</v>
          </cell>
          <cell r="L611">
            <v>0.1</v>
          </cell>
          <cell r="M611">
            <v>0.1</v>
          </cell>
          <cell r="N611">
            <v>0.12666666666666668</v>
          </cell>
        </row>
        <row r="612">
          <cell r="C612">
            <v>36892</v>
          </cell>
          <cell r="D612">
            <v>0.13333333333333333</v>
          </cell>
          <cell r="E612">
            <v>0.13333333333333333</v>
          </cell>
          <cell r="F612">
            <v>0.13333333333333333</v>
          </cell>
          <cell r="G612">
            <v>0.13333333333333333</v>
          </cell>
          <cell r="H612">
            <v>0.13333333333333333</v>
          </cell>
          <cell r="I612">
            <v>0.15</v>
          </cell>
          <cell r="J612">
            <v>0</v>
          </cell>
          <cell r="K612">
            <v>0.15</v>
          </cell>
          <cell r="L612">
            <v>0.1</v>
          </cell>
          <cell r="M612">
            <v>0.1</v>
          </cell>
          <cell r="N612">
            <v>0.12666666666666668</v>
          </cell>
        </row>
        <row r="613">
          <cell r="C613">
            <v>37257</v>
          </cell>
          <cell r="D613">
            <v>0.13333333333333333</v>
          </cell>
          <cell r="E613">
            <v>0.13333333333333333</v>
          </cell>
          <cell r="F613">
            <v>0.13333333333333333</v>
          </cell>
          <cell r="G613">
            <v>0.13333333333333333</v>
          </cell>
          <cell r="H613">
            <v>0.13333333333333333</v>
          </cell>
          <cell r="I613">
            <v>0.15</v>
          </cell>
          <cell r="J613">
            <v>0</v>
          </cell>
          <cell r="K613">
            <v>0.15</v>
          </cell>
          <cell r="L613">
            <v>0.1</v>
          </cell>
          <cell r="M613">
            <v>0.1</v>
          </cell>
          <cell r="N613">
            <v>0.12666666666666668</v>
          </cell>
        </row>
        <row r="614">
          <cell r="C614">
            <v>37622</v>
          </cell>
          <cell r="D614">
            <v>0.13333333333333333</v>
          </cell>
          <cell r="E614">
            <v>0.13333333333333333</v>
          </cell>
          <cell r="F614">
            <v>0.13333333333333333</v>
          </cell>
          <cell r="G614">
            <v>0.13333333333333333</v>
          </cell>
          <cell r="H614">
            <v>0.13333333333333333</v>
          </cell>
          <cell r="I614">
            <v>0.15</v>
          </cell>
          <cell r="J614">
            <v>0</v>
          </cell>
          <cell r="K614">
            <v>0.15</v>
          </cell>
          <cell r="L614">
            <v>0.1</v>
          </cell>
          <cell r="M614">
            <v>0.1</v>
          </cell>
          <cell r="N614">
            <v>0.12666666666666668</v>
          </cell>
        </row>
        <row r="615">
          <cell r="C615">
            <v>37987</v>
          </cell>
          <cell r="D615">
            <v>0.13333333333333333</v>
          </cell>
          <cell r="E615">
            <v>0.13333333333333333</v>
          </cell>
          <cell r="F615">
            <v>0.13333333333333333</v>
          </cell>
          <cell r="G615">
            <v>0.13333333333333333</v>
          </cell>
          <cell r="H615">
            <v>0.13333333333333333</v>
          </cell>
          <cell r="I615">
            <v>0.15</v>
          </cell>
          <cell r="J615">
            <v>0</v>
          </cell>
          <cell r="K615">
            <v>0.15</v>
          </cell>
          <cell r="L615">
            <v>0.1</v>
          </cell>
          <cell r="M615">
            <v>0.1</v>
          </cell>
          <cell r="N615">
            <v>0.12666666666666668</v>
          </cell>
        </row>
        <row r="616">
          <cell r="C616">
            <v>38353</v>
          </cell>
          <cell r="D616">
            <v>0.13333333333333333</v>
          </cell>
          <cell r="E616">
            <v>0.13333333333333333</v>
          </cell>
          <cell r="F616">
            <v>0.13333333333333333</v>
          </cell>
          <cell r="G616">
            <v>0.13333333333333333</v>
          </cell>
          <cell r="H616">
            <v>0.13333333333333333</v>
          </cell>
          <cell r="I616">
            <v>0.15</v>
          </cell>
          <cell r="J616">
            <v>0</v>
          </cell>
          <cell r="K616">
            <v>0.15</v>
          </cell>
          <cell r="L616">
            <v>0.1</v>
          </cell>
          <cell r="M616">
            <v>0.1</v>
          </cell>
          <cell r="N616">
            <v>0.12666666666666668</v>
          </cell>
        </row>
        <row r="617">
          <cell r="C617">
            <v>38718</v>
          </cell>
          <cell r="D617">
            <v>0.13333333333333333</v>
          </cell>
          <cell r="E617">
            <v>0.13333333333333333</v>
          </cell>
          <cell r="F617">
            <v>0.13333333333333333</v>
          </cell>
          <cell r="G617">
            <v>0.13333333333333333</v>
          </cell>
          <cell r="H617">
            <v>0.13333333333333333</v>
          </cell>
          <cell r="I617">
            <v>0.15</v>
          </cell>
          <cell r="J617">
            <v>0</v>
          </cell>
          <cell r="K617">
            <v>0.15</v>
          </cell>
          <cell r="L617">
            <v>0.1</v>
          </cell>
          <cell r="M617">
            <v>0.1</v>
          </cell>
          <cell r="N617">
            <v>0.12666666666666668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0.13333333333333333</v>
          </cell>
          <cell r="E620">
            <v>0.13333333333333333</v>
          </cell>
          <cell r="F620">
            <v>0.13333333333333333</v>
          </cell>
          <cell r="G620">
            <v>0.13333333333333333</v>
          </cell>
          <cell r="H620">
            <v>0.13333333333333333</v>
          </cell>
          <cell r="I620">
            <v>0.15</v>
          </cell>
          <cell r="J620">
            <v>0.15</v>
          </cell>
          <cell r="K620">
            <v>0</v>
          </cell>
          <cell r="L620">
            <v>0.1</v>
          </cell>
          <cell r="M620">
            <v>0.1</v>
          </cell>
          <cell r="N620">
            <v>0.12666666666666668</v>
          </cell>
        </row>
        <row r="621">
          <cell r="C621">
            <v>36892</v>
          </cell>
          <cell r="D621">
            <v>0.13333333333333333</v>
          </cell>
          <cell r="E621">
            <v>0.13333333333333333</v>
          </cell>
          <cell r="F621">
            <v>0.13333333333333333</v>
          </cell>
          <cell r="G621">
            <v>0.13333333333333333</v>
          </cell>
          <cell r="H621">
            <v>0.13333333333333333</v>
          </cell>
          <cell r="I621">
            <v>0.15</v>
          </cell>
          <cell r="J621">
            <v>0.15</v>
          </cell>
          <cell r="K621">
            <v>0</v>
          </cell>
          <cell r="L621">
            <v>0.1</v>
          </cell>
          <cell r="M621">
            <v>0.1</v>
          </cell>
          <cell r="N621">
            <v>0.12666666666666668</v>
          </cell>
        </row>
        <row r="622">
          <cell r="C622">
            <v>37257</v>
          </cell>
          <cell r="D622">
            <v>0.13333333333333333</v>
          </cell>
          <cell r="E622">
            <v>0.13333333333333333</v>
          </cell>
          <cell r="F622">
            <v>0.13333333333333333</v>
          </cell>
          <cell r="G622">
            <v>0.13333333333333333</v>
          </cell>
          <cell r="H622">
            <v>0.13333333333333333</v>
          </cell>
          <cell r="I622">
            <v>0.15</v>
          </cell>
          <cell r="J622">
            <v>0.15</v>
          </cell>
          <cell r="K622">
            <v>0</v>
          </cell>
          <cell r="L622">
            <v>0.1</v>
          </cell>
          <cell r="M622">
            <v>0.1</v>
          </cell>
          <cell r="N622">
            <v>0.12666666666666668</v>
          </cell>
        </row>
        <row r="623">
          <cell r="C623">
            <v>37622</v>
          </cell>
          <cell r="D623">
            <v>0.13333333333333333</v>
          </cell>
          <cell r="E623">
            <v>0.13333333333333333</v>
          </cell>
          <cell r="F623">
            <v>0.13333333333333333</v>
          </cell>
          <cell r="G623">
            <v>0.13333333333333333</v>
          </cell>
          <cell r="H623">
            <v>0.13333333333333333</v>
          </cell>
          <cell r="I623">
            <v>0.15</v>
          </cell>
          <cell r="J623">
            <v>0.15</v>
          </cell>
          <cell r="K623">
            <v>0</v>
          </cell>
          <cell r="L623">
            <v>0.1</v>
          </cell>
          <cell r="M623">
            <v>0.1</v>
          </cell>
          <cell r="N623">
            <v>0.12666666666666668</v>
          </cell>
        </row>
        <row r="624">
          <cell r="C624">
            <v>37987</v>
          </cell>
          <cell r="D624">
            <v>0.13333333333333333</v>
          </cell>
          <cell r="E624">
            <v>0.13333333333333333</v>
          </cell>
          <cell r="F624">
            <v>0.13333333333333333</v>
          </cell>
          <cell r="G624">
            <v>0.13333333333333333</v>
          </cell>
          <cell r="H624">
            <v>0.13333333333333333</v>
          </cell>
          <cell r="I624">
            <v>0.15</v>
          </cell>
          <cell r="J624">
            <v>0.15</v>
          </cell>
          <cell r="K624">
            <v>0</v>
          </cell>
          <cell r="L624">
            <v>0.1</v>
          </cell>
          <cell r="M624">
            <v>0.1</v>
          </cell>
          <cell r="N624">
            <v>0.12666666666666668</v>
          </cell>
        </row>
        <row r="625">
          <cell r="C625">
            <v>38353</v>
          </cell>
          <cell r="D625">
            <v>0.13333333333333333</v>
          </cell>
          <cell r="E625">
            <v>0.13333333333333333</v>
          </cell>
          <cell r="F625">
            <v>0.13333333333333333</v>
          </cell>
          <cell r="G625">
            <v>0.13333333333333333</v>
          </cell>
          <cell r="H625">
            <v>0.13333333333333333</v>
          </cell>
          <cell r="I625">
            <v>0.15</v>
          </cell>
          <cell r="J625">
            <v>0.15</v>
          </cell>
          <cell r="K625">
            <v>0</v>
          </cell>
          <cell r="L625">
            <v>0.1</v>
          </cell>
          <cell r="M625">
            <v>0.1</v>
          </cell>
          <cell r="N625">
            <v>0.12666666666666668</v>
          </cell>
        </row>
        <row r="626">
          <cell r="C626">
            <v>38718</v>
          </cell>
          <cell r="D626">
            <v>0.13333333333333333</v>
          </cell>
          <cell r="E626">
            <v>0.13333333333333333</v>
          </cell>
          <cell r="F626">
            <v>0.13333333333333333</v>
          </cell>
          <cell r="G626">
            <v>0.13333333333333333</v>
          </cell>
          <cell r="H626">
            <v>0.13333333333333333</v>
          </cell>
          <cell r="I626">
            <v>0.15</v>
          </cell>
          <cell r="J626">
            <v>0.15</v>
          </cell>
          <cell r="K626">
            <v>0</v>
          </cell>
          <cell r="L626">
            <v>0.1</v>
          </cell>
          <cell r="M626">
            <v>0.1</v>
          </cell>
          <cell r="N626">
            <v>0.12666666666666668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0.08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0.08</v>
          </cell>
          <cell r="J629">
            <v>0.08</v>
          </cell>
          <cell r="K629">
            <v>0.08</v>
          </cell>
          <cell r="L629">
            <v>0</v>
          </cell>
          <cell r="M629">
            <v>0.3</v>
          </cell>
          <cell r="N629">
            <v>0.08</v>
          </cell>
        </row>
        <row r="630">
          <cell r="C630">
            <v>36892</v>
          </cell>
          <cell r="D630">
            <v>0.08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0.08</v>
          </cell>
          <cell r="J630">
            <v>0.08</v>
          </cell>
          <cell r="K630">
            <v>0.08</v>
          </cell>
          <cell r="L630">
            <v>0</v>
          </cell>
          <cell r="M630">
            <v>0.3</v>
          </cell>
          <cell r="N630">
            <v>0.08</v>
          </cell>
        </row>
        <row r="631">
          <cell r="C631">
            <v>37257</v>
          </cell>
          <cell r="D631">
            <v>0.08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0.08</v>
          </cell>
          <cell r="J631">
            <v>0.08</v>
          </cell>
          <cell r="K631">
            <v>0.08</v>
          </cell>
          <cell r="L631">
            <v>0</v>
          </cell>
          <cell r="M631">
            <v>0.3</v>
          </cell>
          <cell r="N631">
            <v>0.08</v>
          </cell>
        </row>
        <row r="632">
          <cell r="C632">
            <v>37622</v>
          </cell>
          <cell r="D632">
            <v>0.08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0.08</v>
          </cell>
          <cell r="J632">
            <v>0.08</v>
          </cell>
          <cell r="K632">
            <v>0.08</v>
          </cell>
          <cell r="L632">
            <v>0</v>
          </cell>
          <cell r="M632">
            <v>0.3</v>
          </cell>
          <cell r="N632">
            <v>0.08</v>
          </cell>
        </row>
        <row r="633">
          <cell r="C633">
            <v>37987</v>
          </cell>
          <cell r="D633">
            <v>0.08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0.08</v>
          </cell>
          <cell r="J633">
            <v>0.08</v>
          </cell>
          <cell r="K633">
            <v>0.08</v>
          </cell>
          <cell r="L633">
            <v>0</v>
          </cell>
          <cell r="M633">
            <v>0.3</v>
          </cell>
          <cell r="N633">
            <v>0.08</v>
          </cell>
        </row>
        <row r="634">
          <cell r="C634">
            <v>38353</v>
          </cell>
          <cell r="D634">
            <v>0.08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0.08</v>
          </cell>
          <cell r="J634">
            <v>0.08</v>
          </cell>
          <cell r="K634">
            <v>0.08</v>
          </cell>
          <cell r="L634">
            <v>0</v>
          </cell>
          <cell r="M634">
            <v>0.3</v>
          </cell>
          <cell r="N634">
            <v>0.08</v>
          </cell>
        </row>
        <row r="635">
          <cell r="C635">
            <v>38718</v>
          </cell>
          <cell r="D635">
            <v>0.08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0.08</v>
          </cell>
          <cell r="J635">
            <v>0.08</v>
          </cell>
          <cell r="K635">
            <v>0.08</v>
          </cell>
          <cell r="L635">
            <v>0</v>
          </cell>
          <cell r="M635">
            <v>0.3</v>
          </cell>
          <cell r="N635">
            <v>0.08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0.08</v>
          </cell>
          <cell r="E638">
            <v>0.08</v>
          </cell>
          <cell r="F638">
            <v>0.08</v>
          </cell>
          <cell r="G638">
            <v>0.08</v>
          </cell>
          <cell r="H638">
            <v>0.08</v>
          </cell>
          <cell r="I638">
            <v>0.08</v>
          </cell>
          <cell r="J638">
            <v>0.08</v>
          </cell>
          <cell r="K638">
            <v>0.08</v>
          </cell>
          <cell r="L638">
            <v>0.3</v>
          </cell>
          <cell r="M638">
            <v>0</v>
          </cell>
          <cell r="N638">
            <v>0.08</v>
          </cell>
        </row>
        <row r="639">
          <cell r="C639">
            <v>36892</v>
          </cell>
          <cell r="D639">
            <v>0.08</v>
          </cell>
          <cell r="E639">
            <v>0.08</v>
          </cell>
          <cell r="F639">
            <v>0.08</v>
          </cell>
          <cell r="G639">
            <v>0.08</v>
          </cell>
          <cell r="H639">
            <v>0.08</v>
          </cell>
          <cell r="I639">
            <v>0.08</v>
          </cell>
          <cell r="J639">
            <v>0.08</v>
          </cell>
          <cell r="K639">
            <v>0.08</v>
          </cell>
          <cell r="L639">
            <v>0.3</v>
          </cell>
          <cell r="M639">
            <v>0</v>
          </cell>
          <cell r="N639">
            <v>0.08</v>
          </cell>
        </row>
        <row r="640">
          <cell r="C640">
            <v>37257</v>
          </cell>
          <cell r="D640">
            <v>0.08</v>
          </cell>
          <cell r="E640">
            <v>0.08</v>
          </cell>
          <cell r="F640">
            <v>0.08</v>
          </cell>
          <cell r="G640">
            <v>0.08</v>
          </cell>
          <cell r="H640">
            <v>0.08</v>
          </cell>
          <cell r="I640">
            <v>0.08</v>
          </cell>
          <cell r="J640">
            <v>0.08</v>
          </cell>
          <cell r="K640">
            <v>0.08</v>
          </cell>
          <cell r="L640">
            <v>0.3</v>
          </cell>
          <cell r="M640">
            <v>0</v>
          </cell>
          <cell r="N640">
            <v>0.08</v>
          </cell>
        </row>
        <row r="641">
          <cell r="C641">
            <v>37622</v>
          </cell>
          <cell r="D641">
            <v>0.08</v>
          </cell>
          <cell r="E641">
            <v>0.08</v>
          </cell>
          <cell r="F641">
            <v>0.08</v>
          </cell>
          <cell r="G641">
            <v>0.08</v>
          </cell>
          <cell r="H641">
            <v>0.08</v>
          </cell>
          <cell r="I641">
            <v>0.08</v>
          </cell>
          <cell r="J641">
            <v>0.08</v>
          </cell>
          <cell r="K641">
            <v>0.08</v>
          </cell>
          <cell r="L641">
            <v>0.3</v>
          </cell>
          <cell r="M641">
            <v>0</v>
          </cell>
          <cell r="N641">
            <v>0.08</v>
          </cell>
        </row>
        <row r="642">
          <cell r="C642">
            <v>37987</v>
          </cell>
          <cell r="D642">
            <v>0.08</v>
          </cell>
          <cell r="E642">
            <v>0.08</v>
          </cell>
          <cell r="F642">
            <v>0.08</v>
          </cell>
          <cell r="G642">
            <v>0.08</v>
          </cell>
          <cell r="H642">
            <v>0.08</v>
          </cell>
          <cell r="I642">
            <v>0.08</v>
          </cell>
          <cell r="J642">
            <v>0.08</v>
          </cell>
          <cell r="K642">
            <v>0.08</v>
          </cell>
          <cell r="L642">
            <v>0.3</v>
          </cell>
          <cell r="M642">
            <v>0</v>
          </cell>
          <cell r="N642">
            <v>0.08</v>
          </cell>
        </row>
        <row r="643">
          <cell r="C643">
            <v>38353</v>
          </cell>
          <cell r="D643">
            <v>0.08</v>
          </cell>
          <cell r="E643">
            <v>0.08</v>
          </cell>
          <cell r="F643">
            <v>0.08</v>
          </cell>
          <cell r="G643">
            <v>0.08</v>
          </cell>
          <cell r="H643">
            <v>0.08</v>
          </cell>
          <cell r="I643">
            <v>0.08</v>
          </cell>
          <cell r="J643">
            <v>0.08</v>
          </cell>
          <cell r="K643">
            <v>0.08</v>
          </cell>
          <cell r="L643">
            <v>0.3</v>
          </cell>
          <cell r="M643">
            <v>0</v>
          </cell>
          <cell r="N643">
            <v>0.08</v>
          </cell>
        </row>
        <row r="644">
          <cell r="C644">
            <v>38718</v>
          </cell>
          <cell r="D644">
            <v>0.08</v>
          </cell>
          <cell r="E644">
            <v>0.08</v>
          </cell>
          <cell r="F644">
            <v>0.08</v>
          </cell>
          <cell r="G644">
            <v>0.08</v>
          </cell>
          <cell r="H644">
            <v>0.08</v>
          </cell>
          <cell r="I644">
            <v>0.08</v>
          </cell>
          <cell r="J644">
            <v>0.08</v>
          </cell>
          <cell r="K644">
            <v>0.08</v>
          </cell>
          <cell r="L644">
            <v>0.3</v>
          </cell>
          <cell r="M644">
            <v>0</v>
          </cell>
          <cell r="N644">
            <v>0.08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0.14000000000000012</v>
          </cell>
          <cell r="E647">
            <v>0.14000000000000012</v>
          </cell>
          <cell r="F647">
            <v>0.14000000000000012</v>
          </cell>
          <cell r="G647">
            <v>0.14000000000000012</v>
          </cell>
          <cell r="H647">
            <v>0.14000000000000012</v>
          </cell>
          <cell r="I647">
            <v>0.13</v>
          </cell>
          <cell r="J647">
            <v>0.13</v>
          </cell>
          <cell r="K647">
            <v>0.13</v>
          </cell>
          <cell r="L647">
            <v>0.10000000000000009</v>
          </cell>
          <cell r="M647">
            <v>0.10000000000000009</v>
          </cell>
          <cell r="N647">
            <v>0</v>
          </cell>
        </row>
        <row r="648">
          <cell r="C648">
            <v>36892</v>
          </cell>
          <cell r="D648">
            <v>0.14000000000000012</v>
          </cell>
          <cell r="E648">
            <v>0.14000000000000012</v>
          </cell>
          <cell r="F648">
            <v>0.14000000000000012</v>
          </cell>
          <cell r="G648">
            <v>0.14000000000000012</v>
          </cell>
          <cell r="H648">
            <v>0.14000000000000012</v>
          </cell>
          <cell r="I648">
            <v>0.13</v>
          </cell>
          <cell r="J648">
            <v>0.13</v>
          </cell>
          <cell r="K648">
            <v>0.13</v>
          </cell>
          <cell r="L648">
            <v>0.10000000000000009</v>
          </cell>
          <cell r="M648">
            <v>0.10000000000000009</v>
          </cell>
          <cell r="N648">
            <v>0</v>
          </cell>
        </row>
        <row r="649">
          <cell r="C649">
            <v>37257</v>
          </cell>
          <cell r="D649">
            <v>0.14000000000000012</v>
          </cell>
          <cell r="E649">
            <v>0.14000000000000012</v>
          </cell>
          <cell r="F649">
            <v>0.14000000000000012</v>
          </cell>
          <cell r="G649">
            <v>0.14000000000000012</v>
          </cell>
          <cell r="H649">
            <v>0.14000000000000012</v>
          </cell>
          <cell r="I649">
            <v>0.13</v>
          </cell>
          <cell r="J649">
            <v>0.13</v>
          </cell>
          <cell r="K649">
            <v>0.13</v>
          </cell>
          <cell r="L649">
            <v>0.10000000000000009</v>
          </cell>
          <cell r="M649">
            <v>0.10000000000000009</v>
          </cell>
          <cell r="N649">
            <v>0</v>
          </cell>
        </row>
        <row r="650">
          <cell r="C650">
            <v>37622</v>
          </cell>
          <cell r="D650">
            <v>0.14000000000000012</v>
          </cell>
          <cell r="E650">
            <v>0.14000000000000012</v>
          </cell>
          <cell r="F650">
            <v>0.14000000000000012</v>
          </cell>
          <cell r="G650">
            <v>0.14000000000000012</v>
          </cell>
          <cell r="H650">
            <v>0.14000000000000012</v>
          </cell>
          <cell r="I650">
            <v>0.13</v>
          </cell>
          <cell r="J650">
            <v>0.13</v>
          </cell>
          <cell r="K650">
            <v>0.13</v>
          </cell>
          <cell r="L650">
            <v>0.10000000000000009</v>
          </cell>
          <cell r="M650">
            <v>0.10000000000000009</v>
          </cell>
          <cell r="N650">
            <v>0</v>
          </cell>
        </row>
        <row r="651">
          <cell r="C651">
            <v>37987</v>
          </cell>
          <cell r="D651">
            <v>0.14000000000000012</v>
          </cell>
          <cell r="E651">
            <v>0.14000000000000012</v>
          </cell>
          <cell r="F651">
            <v>0.14000000000000012</v>
          </cell>
          <cell r="G651">
            <v>0.14000000000000012</v>
          </cell>
          <cell r="H651">
            <v>0.14000000000000012</v>
          </cell>
          <cell r="I651">
            <v>0.13</v>
          </cell>
          <cell r="J651">
            <v>0.13</v>
          </cell>
          <cell r="K651">
            <v>0.13</v>
          </cell>
          <cell r="L651">
            <v>0.10000000000000009</v>
          </cell>
          <cell r="M651">
            <v>0.10000000000000009</v>
          </cell>
          <cell r="N651">
            <v>0</v>
          </cell>
        </row>
        <row r="652">
          <cell r="C652">
            <v>38353</v>
          </cell>
          <cell r="D652">
            <v>0.14000000000000012</v>
          </cell>
          <cell r="E652">
            <v>0.14000000000000012</v>
          </cell>
          <cell r="F652">
            <v>0.14000000000000012</v>
          </cell>
          <cell r="G652">
            <v>0.14000000000000012</v>
          </cell>
          <cell r="H652">
            <v>0.14000000000000012</v>
          </cell>
          <cell r="I652">
            <v>0.13</v>
          </cell>
          <cell r="J652">
            <v>0.13</v>
          </cell>
          <cell r="K652">
            <v>0.13</v>
          </cell>
          <cell r="L652">
            <v>0.10000000000000009</v>
          </cell>
          <cell r="M652">
            <v>0.10000000000000009</v>
          </cell>
          <cell r="N652">
            <v>0</v>
          </cell>
        </row>
        <row r="653">
          <cell r="C653">
            <v>38718</v>
          </cell>
          <cell r="D653">
            <v>0.14000000000000012</v>
          </cell>
          <cell r="E653">
            <v>0.14000000000000012</v>
          </cell>
          <cell r="F653">
            <v>0.14000000000000012</v>
          </cell>
          <cell r="G653">
            <v>0.14000000000000012</v>
          </cell>
          <cell r="H653">
            <v>0.14000000000000012</v>
          </cell>
          <cell r="I653">
            <v>0.13</v>
          </cell>
          <cell r="J653">
            <v>0.13</v>
          </cell>
          <cell r="K653">
            <v>0.13</v>
          </cell>
          <cell r="L653">
            <v>0.10000000000000009</v>
          </cell>
          <cell r="M653">
            <v>0.10000000000000009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7.0000000000000007E-2</v>
          </cell>
          <cell r="F666">
            <v>7.0000000000000007E-2</v>
          </cell>
          <cell r="G666">
            <v>7.0000000000000007E-2</v>
          </cell>
          <cell r="H666">
            <v>7.0000000000000007E-2</v>
          </cell>
          <cell r="I666">
            <v>0.08</v>
          </cell>
          <cell r="J666">
            <v>0.08</v>
          </cell>
          <cell r="K666">
            <v>0.08</v>
          </cell>
          <cell r="L666">
            <v>0.06</v>
          </cell>
          <cell r="M666">
            <v>0.06</v>
          </cell>
          <cell r="N666">
            <v>0.08</v>
          </cell>
        </row>
        <row r="667">
          <cell r="C667">
            <v>36892</v>
          </cell>
          <cell r="D667">
            <v>0</v>
          </cell>
          <cell r="E667">
            <v>7.0000000000000007E-2</v>
          </cell>
          <cell r="F667">
            <v>7.0000000000000007E-2</v>
          </cell>
          <cell r="G667">
            <v>7.0000000000000007E-2</v>
          </cell>
          <cell r="H667">
            <v>7.0000000000000007E-2</v>
          </cell>
          <cell r="I667">
            <v>0.08</v>
          </cell>
          <cell r="J667">
            <v>0.08</v>
          </cell>
          <cell r="K667">
            <v>0.08</v>
          </cell>
          <cell r="L667">
            <v>0.06</v>
          </cell>
          <cell r="M667">
            <v>0.06</v>
          </cell>
          <cell r="N667">
            <v>0.08</v>
          </cell>
        </row>
        <row r="668">
          <cell r="C668">
            <v>37257</v>
          </cell>
          <cell r="D668">
            <v>0</v>
          </cell>
          <cell r="E668">
            <v>7.0000000000000007E-2</v>
          </cell>
          <cell r="F668">
            <v>7.0000000000000007E-2</v>
          </cell>
          <cell r="G668">
            <v>7.0000000000000007E-2</v>
          </cell>
          <cell r="H668">
            <v>7.0000000000000007E-2</v>
          </cell>
          <cell r="I668">
            <v>0.08</v>
          </cell>
          <cell r="J668">
            <v>0.08</v>
          </cell>
          <cell r="K668">
            <v>0.08</v>
          </cell>
          <cell r="L668">
            <v>0.06</v>
          </cell>
          <cell r="M668">
            <v>0.06</v>
          </cell>
          <cell r="N668">
            <v>0.08</v>
          </cell>
        </row>
        <row r="669">
          <cell r="C669">
            <v>37622</v>
          </cell>
          <cell r="D669">
            <v>0</v>
          </cell>
          <cell r="E669">
            <v>7.0000000000000007E-2</v>
          </cell>
          <cell r="F669">
            <v>7.0000000000000007E-2</v>
          </cell>
          <cell r="G669">
            <v>7.0000000000000007E-2</v>
          </cell>
          <cell r="H669">
            <v>7.0000000000000007E-2</v>
          </cell>
          <cell r="I669">
            <v>0.08</v>
          </cell>
          <cell r="J669">
            <v>0.08</v>
          </cell>
          <cell r="K669">
            <v>0.08</v>
          </cell>
          <cell r="L669">
            <v>0.06</v>
          </cell>
          <cell r="M669">
            <v>0.06</v>
          </cell>
          <cell r="N669">
            <v>0.08</v>
          </cell>
        </row>
        <row r="670">
          <cell r="C670">
            <v>37987</v>
          </cell>
          <cell r="D670">
            <v>0</v>
          </cell>
          <cell r="E670">
            <v>7.0000000000000007E-2</v>
          </cell>
          <cell r="F670">
            <v>7.0000000000000007E-2</v>
          </cell>
          <cell r="G670">
            <v>7.0000000000000007E-2</v>
          </cell>
          <cell r="H670">
            <v>7.0000000000000007E-2</v>
          </cell>
          <cell r="I670">
            <v>0.08</v>
          </cell>
          <cell r="J670">
            <v>0.08</v>
          </cell>
          <cell r="K670">
            <v>0.08</v>
          </cell>
          <cell r="L670">
            <v>0.06</v>
          </cell>
          <cell r="M670">
            <v>0.06</v>
          </cell>
          <cell r="N670">
            <v>0.08</v>
          </cell>
        </row>
        <row r="671">
          <cell r="C671">
            <v>38353</v>
          </cell>
          <cell r="D671">
            <v>0</v>
          </cell>
          <cell r="E671">
            <v>7.0000000000000007E-2</v>
          </cell>
          <cell r="F671">
            <v>7.0000000000000007E-2</v>
          </cell>
          <cell r="G671">
            <v>7.0000000000000007E-2</v>
          </cell>
          <cell r="H671">
            <v>7.0000000000000007E-2</v>
          </cell>
          <cell r="I671">
            <v>0.08</v>
          </cell>
          <cell r="J671">
            <v>0.08</v>
          </cell>
          <cell r="K671">
            <v>0.08</v>
          </cell>
          <cell r="L671">
            <v>0.06</v>
          </cell>
          <cell r="M671">
            <v>0.06</v>
          </cell>
          <cell r="N671">
            <v>0.08</v>
          </cell>
        </row>
        <row r="672">
          <cell r="C672">
            <v>38718</v>
          </cell>
          <cell r="D672">
            <v>0</v>
          </cell>
          <cell r="E672">
            <v>7.0000000000000007E-2</v>
          </cell>
          <cell r="F672">
            <v>7.0000000000000007E-2</v>
          </cell>
          <cell r="G672">
            <v>7.0000000000000007E-2</v>
          </cell>
          <cell r="H672">
            <v>7.0000000000000007E-2</v>
          </cell>
          <cell r="I672">
            <v>0.08</v>
          </cell>
          <cell r="J672">
            <v>0.08</v>
          </cell>
          <cell r="K672">
            <v>0.08</v>
          </cell>
          <cell r="L672">
            <v>0.06</v>
          </cell>
          <cell r="M672">
            <v>0.06</v>
          </cell>
          <cell r="N672">
            <v>0.08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7.4999999999999997E-2</v>
          </cell>
          <cell r="E675">
            <v>0</v>
          </cell>
          <cell r="F675">
            <v>7.6666666666666675E-2</v>
          </cell>
          <cell r="G675">
            <v>7.6666666666666675E-2</v>
          </cell>
          <cell r="H675">
            <v>7.6666666666666675E-2</v>
          </cell>
          <cell r="I675">
            <v>8.2500000000000004E-2</v>
          </cell>
          <cell r="J675">
            <v>8.2500000000000004E-2</v>
          </cell>
          <cell r="K675">
            <v>8.2500000000000004E-2</v>
          </cell>
          <cell r="L675">
            <v>0.06</v>
          </cell>
          <cell r="M675">
            <v>0.06</v>
          </cell>
          <cell r="N675">
            <v>0.08</v>
          </cell>
        </row>
        <row r="676">
          <cell r="C676">
            <v>36892</v>
          </cell>
          <cell r="D676">
            <v>7.4999999999999997E-2</v>
          </cell>
          <cell r="E676">
            <v>0</v>
          </cell>
          <cell r="F676">
            <v>7.6666666666666675E-2</v>
          </cell>
          <cell r="G676">
            <v>7.6666666666666675E-2</v>
          </cell>
          <cell r="H676">
            <v>7.6666666666666675E-2</v>
          </cell>
          <cell r="I676">
            <v>8.2500000000000004E-2</v>
          </cell>
          <cell r="J676">
            <v>8.2500000000000004E-2</v>
          </cell>
          <cell r="K676">
            <v>8.2500000000000004E-2</v>
          </cell>
          <cell r="L676">
            <v>0.06</v>
          </cell>
          <cell r="M676">
            <v>0.06</v>
          </cell>
          <cell r="N676">
            <v>0.08</v>
          </cell>
        </row>
        <row r="677">
          <cell r="C677">
            <v>37257</v>
          </cell>
          <cell r="D677">
            <v>7.4999999999999997E-2</v>
          </cell>
          <cell r="E677">
            <v>0</v>
          </cell>
          <cell r="F677">
            <v>7.6666666666666675E-2</v>
          </cell>
          <cell r="G677">
            <v>7.6666666666666675E-2</v>
          </cell>
          <cell r="H677">
            <v>7.6666666666666675E-2</v>
          </cell>
          <cell r="I677">
            <v>8.2500000000000004E-2</v>
          </cell>
          <cell r="J677">
            <v>8.2500000000000004E-2</v>
          </cell>
          <cell r="K677">
            <v>8.2500000000000004E-2</v>
          </cell>
          <cell r="L677">
            <v>0.06</v>
          </cell>
          <cell r="M677">
            <v>0.06</v>
          </cell>
          <cell r="N677">
            <v>0.08</v>
          </cell>
        </row>
        <row r="678">
          <cell r="C678">
            <v>37622</v>
          </cell>
          <cell r="D678">
            <v>7.4999999999999997E-2</v>
          </cell>
          <cell r="E678">
            <v>0</v>
          </cell>
          <cell r="F678">
            <v>7.6666666666666675E-2</v>
          </cell>
          <cell r="G678">
            <v>7.6666666666666675E-2</v>
          </cell>
          <cell r="H678">
            <v>7.6666666666666675E-2</v>
          </cell>
          <cell r="I678">
            <v>8.2500000000000004E-2</v>
          </cell>
          <cell r="J678">
            <v>8.2500000000000004E-2</v>
          </cell>
          <cell r="K678">
            <v>8.2500000000000004E-2</v>
          </cell>
          <cell r="L678">
            <v>0.06</v>
          </cell>
          <cell r="M678">
            <v>0.06</v>
          </cell>
          <cell r="N678">
            <v>0.08</v>
          </cell>
        </row>
        <row r="679">
          <cell r="C679">
            <v>37987</v>
          </cell>
          <cell r="D679">
            <v>7.4999999999999997E-2</v>
          </cell>
          <cell r="E679">
            <v>0</v>
          </cell>
          <cell r="F679">
            <v>7.6666666666666675E-2</v>
          </cell>
          <cell r="G679">
            <v>7.6666666666666675E-2</v>
          </cell>
          <cell r="H679">
            <v>7.6666666666666675E-2</v>
          </cell>
          <cell r="I679">
            <v>8.2500000000000004E-2</v>
          </cell>
          <cell r="J679">
            <v>8.2500000000000004E-2</v>
          </cell>
          <cell r="K679">
            <v>8.2500000000000004E-2</v>
          </cell>
          <cell r="L679">
            <v>0.06</v>
          </cell>
          <cell r="M679">
            <v>0.06</v>
          </cell>
          <cell r="N679">
            <v>0.08</v>
          </cell>
        </row>
        <row r="680">
          <cell r="C680">
            <v>38353</v>
          </cell>
          <cell r="D680">
            <v>7.4999999999999997E-2</v>
          </cell>
          <cell r="E680">
            <v>0</v>
          </cell>
          <cell r="F680">
            <v>7.6666666666666675E-2</v>
          </cell>
          <cell r="G680">
            <v>7.6666666666666675E-2</v>
          </cell>
          <cell r="H680">
            <v>7.6666666666666675E-2</v>
          </cell>
          <cell r="I680">
            <v>8.2500000000000004E-2</v>
          </cell>
          <cell r="J680">
            <v>8.2500000000000004E-2</v>
          </cell>
          <cell r="K680">
            <v>8.2500000000000004E-2</v>
          </cell>
          <cell r="L680">
            <v>0.06</v>
          </cell>
          <cell r="M680">
            <v>0.06</v>
          </cell>
          <cell r="N680">
            <v>0.08</v>
          </cell>
        </row>
        <row r="681">
          <cell r="C681">
            <v>38718</v>
          </cell>
          <cell r="D681">
            <v>7.4999999999999997E-2</v>
          </cell>
          <cell r="E681">
            <v>0</v>
          </cell>
          <cell r="F681">
            <v>7.6666666666666675E-2</v>
          </cell>
          <cell r="G681">
            <v>7.6666666666666675E-2</v>
          </cell>
          <cell r="H681">
            <v>7.6666666666666675E-2</v>
          </cell>
          <cell r="I681">
            <v>8.2500000000000004E-2</v>
          </cell>
          <cell r="J681">
            <v>8.2500000000000004E-2</v>
          </cell>
          <cell r="K681">
            <v>8.2500000000000004E-2</v>
          </cell>
          <cell r="L681">
            <v>0.06</v>
          </cell>
          <cell r="M681">
            <v>0.06</v>
          </cell>
          <cell r="N681">
            <v>0.08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7.4999999999999997E-2</v>
          </cell>
          <cell r="E684">
            <v>7.6666666666666675E-2</v>
          </cell>
          <cell r="F684">
            <v>0</v>
          </cell>
          <cell r="G684">
            <v>7.6666666666666675E-2</v>
          </cell>
          <cell r="H684">
            <v>7.6666666666666675E-2</v>
          </cell>
          <cell r="I684">
            <v>8.2500000000000004E-2</v>
          </cell>
          <cell r="J684">
            <v>8.2500000000000004E-2</v>
          </cell>
          <cell r="K684">
            <v>8.2500000000000004E-2</v>
          </cell>
          <cell r="L684">
            <v>0.06</v>
          </cell>
          <cell r="M684">
            <v>0.06</v>
          </cell>
          <cell r="N684">
            <v>0.1</v>
          </cell>
        </row>
        <row r="685">
          <cell r="C685">
            <v>36892</v>
          </cell>
          <cell r="D685">
            <v>7.4999999999999997E-2</v>
          </cell>
          <cell r="E685">
            <v>7.6666666666666675E-2</v>
          </cell>
          <cell r="F685">
            <v>0</v>
          </cell>
          <cell r="G685">
            <v>7.6666666666666675E-2</v>
          </cell>
          <cell r="H685">
            <v>7.6666666666666675E-2</v>
          </cell>
          <cell r="I685">
            <v>8.2500000000000004E-2</v>
          </cell>
          <cell r="J685">
            <v>8.2500000000000004E-2</v>
          </cell>
          <cell r="K685">
            <v>8.2500000000000004E-2</v>
          </cell>
          <cell r="L685">
            <v>0.06</v>
          </cell>
          <cell r="M685">
            <v>0.06</v>
          </cell>
          <cell r="N685">
            <v>0.1</v>
          </cell>
        </row>
        <row r="686">
          <cell r="C686">
            <v>37257</v>
          </cell>
          <cell r="D686">
            <v>7.4999999999999997E-2</v>
          </cell>
          <cell r="E686">
            <v>7.6666666666666675E-2</v>
          </cell>
          <cell r="F686">
            <v>0</v>
          </cell>
          <cell r="G686">
            <v>7.6666666666666675E-2</v>
          </cell>
          <cell r="H686">
            <v>7.6666666666666675E-2</v>
          </cell>
          <cell r="I686">
            <v>8.2500000000000004E-2</v>
          </cell>
          <cell r="J686">
            <v>8.2500000000000004E-2</v>
          </cell>
          <cell r="K686">
            <v>8.2500000000000004E-2</v>
          </cell>
          <cell r="L686">
            <v>0.06</v>
          </cell>
          <cell r="M686">
            <v>0.06</v>
          </cell>
          <cell r="N686">
            <v>0.1</v>
          </cell>
        </row>
        <row r="687">
          <cell r="C687">
            <v>37622</v>
          </cell>
          <cell r="D687">
            <v>7.4999999999999997E-2</v>
          </cell>
          <cell r="E687">
            <v>7.6666666666666675E-2</v>
          </cell>
          <cell r="F687">
            <v>0</v>
          </cell>
          <cell r="G687">
            <v>7.6666666666666675E-2</v>
          </cell>
          <cell r="H687">
            <v>7.6666666666666675E-2</v>
          </cell>
          <cell r="I687">
            <v>8.2500000000000004E-2</v>
          </cell>
          <cell r="J687">
            <v>8.2500000000000004E-2</v>
          </cell>
          <cell r="K687">
            <v>8.2500000000000004E-2</v>
          </cell>
          <cell r="L687">
            <v>0.06</v>
          </cell>
          <cell r="M687">
            <v>0.06</v>
          </cell>
          <cell r="N687">
            <v>0.1</v>
          </cell>
        </row>
        <row r="688">
          <cell r="C688">
            <v>37987</v>
          </cell>
          <cell r="D688">
            <v>7.4999999999999997E-2</v>
          </cell>
          <cell r="E688">
            <v>7.6666666666666675E-2</v>
          </cell>
          <cell r="F688">
            <v>0</v>
          </cell>
          <cell r="G688">
            <v>7.6666666666666675E-2</v>
          </cell>
          <cell r="H688">
            <v>7.6666666666666675E-2</v>
          </cell>
          <cell r="I688">
            <v>8.2500000000000004E-2</v>
          </cell>
          <cell r="J688">
            <v>8.2500000000000004E-2</v>
          </cell>
          <cell r="K688">
            <v>8.2500000000000004E-2</v>
          </cell>
          <cell r="L688">
            <v>0.06</v>
          </cell>
          <cell r="M688">
            <v>0.06</v>
          </cell>
          <cell r="N688">
            <v>0.1</v>
          </cell>
        </row>
        <row r="689">
          <cell r="C689">
            <v>38353</v>
          </cell>
          <cell r="D689">
            <v>7.4999999999999997E-2</v>
          </cell>
          <cell r="E689">
            <v>7.6666666666666675E-2</v>
          </cell>
          <cell r="F689">
            <v>0</v>
          </cell>
          <cell r="G689">
            <v>7.6666666666666675E-2</v>
          </cell>
          <cell r="H689">
            <v>7.6666666666666675E-2</v>
          </cell>
          <cell r="I689">
            <v>8.2500000000000004E-2</v>
          </cell>
          <cell r="J689">
            <v>8.2500000000000004E-2</v>
          </cell>
          <cell r="K689">
            <v>8.2500000000000004E-2</v>
          </cell>
          <cell r="L689">
            <v>0.06</v>
          </cell>
          <cell r="M689">
            <v>0.06</v>
          </cell>
          <cell r="N689">
            <v>0.1</v>
          </cell>
        </row>
        <row r="690">
          <cell r="C690">
            <v>38718</v>
          </cell>
          <cell r="D690">
            <v>7.4999999999999997E-2</v>
          </cell>
          <cell r="E690">
            <v>7.6666666666666675E-2</v>
          </cell>
          <cell r="F690">
            <v>0</v>
          </cell>
          <cell r="G690">
            <v>7.6666666666666675E-2</v>
          </cell>
          <cell r="H690">
            <v>7.6666666666666675E-2</v>
          </cell>
          <cell r="I690">
            <v>8.2500000000000004E-2</v>
          </cell>
          <cell r="J690">
            <v>8.2500000000000004E-2</v>
          </cell>
          <cell r="K690">
            <v>8.2500000000000004E-2</v>
          </cell>
          <cell r="L690">
            <v>0.06</v>
          </cell>
          <cell r="M690">
            <v>0.06</v>
          </cell>
          <cell r="N690">
            <v>0.1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7.4999999999999997E-2</v>
          </cell>
          <cell r="E693">
            <v>7.6666666666666675E-2</v>
          </cell>
          <cell r="F693">
            <v>7.6666666666666675E-2</v>
          </cell>
          <cell r="G693">
            <v>0</v>
          </cell>
          <cell r="H693">
            <v>7.6666666666666675E-2</v>
          </cell>
          <cell r="I693">
            <v>8.2500000000000004E-2</v>
          </cell>
          <cell r="J693">
            <v>8.2500000000000004E-2</v>
          </cell>
          <cell r="K693">
            <v>8.2500000000000004E-2</v>
          </cell>
          <cell r="L693">
            <v>0.06</v>
          </cell>
          <cell r="M693">
            <v>0.06</v>
          </cell>
          <cell r="N693">
            <v>0.1</v>
          </cell>
        </row>
        <row r="694">
          <cell r="C694">
            <v>36892</v>
          </cell>
          <cell r="D694">
            <v>7.4999999999999997E-2</v>
          </cell>
          <cell r="E694">
            <v>7.6666666666666675E-2</v>
          </cell>
          <cell r="F694">
            <v>7.6666666666666675E-2</v>
          </cell>
          <cell r="G694">
            <v>0</v>
          </cell>
          <cell r="H694">
            <v>7.6666666666666675E-2</v>
          </cell>
          <cell r="I694">
            <v>8.2500000000000004E-2</v>
          </cell>
          <cell r="J694">
            <v>8.2500000000000004E-2</v>
          </cell>
          <cell r="K694">
            <v>8.2500000000000004E-2</v>
          </cell>
          <cell r="L694">
            <v>0.06</v>
          </cell>
          <cell r="M694">
            <v>0.06</v>
          </cell>
          <cell r="N694">
            <v>0.1</v>
          </cell>
        </row>
        <row r="695">
          <cell r="C695">
            <v>37257</v>
          </cell>
          <cell r="D695">
            <v>7.4999999999999997E-2</v>
          </cell>
          <cell r="E695">
            <v>7.6666666666666675E-2</v>
          </cell>
          <cell r="F695">
            <v>7.6666666666666675E-2</v>
          </cell>
          <cell r="G695">
            <v>0</v>
          </cell>
          <cell r="H695">
            <v>7.6666666666666675E-2</v>
          </cell>
          <cell r="I695">
            <v>8.2500000000000004E-2</v>
          </cell>
          <cell r="J695">
            <v>8.2500000000000004E-2</v>
          </cell>
          <cell r="K695">
            <v>8.2500000000000004E-2</v>
          </cell>
          <cell r="L695">
            <v>0.06</v>
          </cell>
          <cell r="M695">
            <v>0.06</v>
          </cell>
          <cell r="N695">
            <v>0.1</v>
          </cell>
        </row>
        <row r="696">
          <cell r="C696">
            <v>37622</v>
          </cell>
          <cell r="D696">
            <v>7.4999999999999997E-2</v>
          </cell>
          <cell r="E696">
            <v>7.6666666666666675E-2</v>
          </cell>
          <cell r="F696">
            <v>7.6666666666666675E-2</v>
          </cell>
          <cell r="G696">
            <v>0</v>
          </cell>
          <cell r="H696">
            <v>7.6666666666666675E-2</v>
          </cell>
          <cell r="I696">
            <v>8.2500000000000004E-2</v>
          </cell>
          <cell r="J696">
            <v>8.2500000000000004E-2</v>
          </cell>
          <cell r="K696">
            <v>8.2500000000000004E-2</v>
          </cell>
          <cell r="L696">
            <v>0.06</v>
          </cell>
          <cell r="M696">
            <v>0.06</v>
          </cell>
          <cell r="N696">
            <v>0.1</v>
          </cell>
        </row>
        <row r="697">
          <cell r="C697">
            <v>37987</v>
          </cell>
          <cell r="D697">
            <v>7.4999999999999997E-2</v>
          </cell>
          <cell r="E697">
            <v>7.6666666666666675E-2</v>
          </cell>
          <cell r="F697">
            <v>7.6666666666666675E-2</v>
          </cell>
          <cell r="G697">
            <v>0</v>
          </cell>
          <cell r="H697">
            <v>7.6666666666666675E-2</v>
          </cell>
          <cell r="I697">
            <v>8.2500000000000004E-2</v>
          </cell>
          <cell r="J697">
            <v>8.2500000000000004E-2</v>
          </cell>
          <cell r="K697">
            <v>8.2500000000000004E-2</v>
          </cell>
          <cell r="L697">
            <v>0.06</v>
          </cell>
          <cell r="M697">
            <v>0.06</v>
          </cell>
          <cell r="N697">
            <v>0.1</v>
          </cell>
        </row>
        <row r="698">
          <cell r="C698">
            <v>38353</v>
          </cell>
          <cell r="D698">
            <v>7.4999999999999997E-2</v>
          </cell>
          <cell r="E698">
            <v>7.6666666666666675E-2</v>
          </cell>
          <cell r="F698">
            <v>7.6666666666666675E-2</v>
          </cell>
          <cell r="G698">
            <v>0</v>
          </cell>
          <cell r="H698">
            <v>7.6666666666666675E-2</v>
          </cell>
          <cell r="I698">
            <v>8.2500000000000004E-2</v>
          </cell>
          <cell r="J698">
            <v>8.2500000000000004E-2</v>
          </cell>
          <cell r="K698">
            <v>8.2500000000000004E-2</v>
          </cell>
          <cell r="L698">
            <v>0.06</v>
          </cell>
          <cell r="M698">
            <v>0.06</v>
          </cell>
          <cell r="N698">
            <v>0.1</v>
          </cell>
        </row>
        <row r="699">
          <cell r="C699">
            <v>38718</v>
          </cell>
          <cell r="D699">
            <v>7.4999999999999997E-2</v>
          </cell>
          <cell r="E699">
            <v>7.6666666666666675E-2</v>
          </cell>
          <cell r="F699">
            <v>7.6666666666666675E-2</v>
          </cell>
          <cell r="G699">
            <v>0</v>
          </cell>
          <cell r="H699">
            <v>7.6666666666666675E-2</v>
          </cell>
          <cell r="I699">
            <v>8.2500000000000004E-2</v>
          </cell>
          <cell r="J699">
            <v>8.2500000000000004E-2</v>
          </cell>
          <cell r="K699">
            <v>8.2500000000000004E-2</v>
          </cell>
          <cell r="L699">
            <v>0.06</v>
          </cell>
          <cell r="M699">
            <v>0.06</v>
          </cell>
          <cell r="N699">
            <v>0.1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7.4999999999999997E-2</v>
          </cell>
          <cell r="E702">
            <v>7.6666666666666675E-2</v>
          </cell>
          <cell r="F702">
            <v>7.6666666666666675E-2</v>
          </cell>
          <cell r="G702">
            <v>7.6666666666666675E-2</v>
          </cell>
          <cell r="H702">
            <v>0</v>
          </cell>
          <cell r="I702">
            <v>8.2500000000000004E-2</v>
          </cell>
          <cell r="J702">
            <v>8.2500000000000004E-2</v>
          </cell>
          <cell r="K702">
            <v>8.2500000000000004E-2</v>
          </cell>
          <cell r="L702">
            <v>0.06</v>
          </cell>
          <cell r="M702">
            <v>0.06</v>
          </cell>
          <cell r="N702">
            <v>0.1</v>
          </cell>
        </row>
        <row r="703">
          <cell r="C703">
            <v>36892</v>
          </cell>
          <cell r="D703">
            <v>7.4999999999999997E-2</v>
          </cell>
          <cell r="E703">
            <v>7.6666666666666675E-2</v>
          </cell>
          <cell r="F703">
            <v>7.6666666666666675E-2</v>
          </cell>
          <cell r="G703">
            <v>7.6666666666666675E-2</v>
          </cell>
          <cell r="H703">
            <v>0</v>
          </cell>
          <cell r="I703">
            <v>8.2500000000000004E-2</v>
          </cell>
          <cell r="J703">
            <v>8.2500000000000004E-2</v>
          </cell>
          <cell r="K703">
            <v>8.2500000000000004E-2</v>
          </cell>
          <cell r="L703">
            <v>0.06</v>
          </cell>
          <cell r="M703">
            <v>0.06</v>
          </cell>
          <cell r="N703">
            <v>0.1</v>
          </cell>
        </row>
        <row r="704">
          <cell r="C704">
            <v>37257</v>
          </cell>
          <cell r="D704">
            <v>7.4999999999999997E-2</v>
          </cell>
          <cell r="E704">
            <v>7.6666666666666675E-2</v>
          </cell>
          <cell r="F704">
            <v>7.6666666666666675E-2</v>
          </cell>
          <cell r="G704">
            <v>7.6666666666666675E-2</v>
          </cell>
          <cell r="H704">
            <v>0</v>
          </cell>
          <cell r="I704">
            <v>8.2500000000000004E-2</v>
          </cell>
          <cell r="J704">
            <v>8.2500000000000004E-2</v>
          </cell>
          <cell r="K704">
            <v>8.2500000000000004E-2</v>
          </cell>
          <cell r="L704">
            <v>0.06</v>
          </cell>
          <cell r="M704">
            <v>0.06</v>
          </cell>
          <cell r="N704">
            <v>0.1</v>
          </cell>
        </row>
        <row r="705">
          <cell r="C705">
            <v>37622</v>
          </cell>
          <cell r="D705">
            <v>7.4999999999999997E-2</v>
          </cell>
          <cell r="E705">
            <v>7.6666666666666675E-2</v>
          </cell>
          <cell r="F705">
            <v>7.6666666666666675E-2</v>
          </cell>
          <cell r="G705">
            <v>7.6666666666666675E-2</v>
          </cell>
          <cell r="H705">
            <v>0</v>
          </cell>
          <cell r="I705">
            <v>8.2500000000000004E-2</v>
          </cell>
          <cell r="J705">
            <v>8.2500000000000004E-2</v>
          </cell>
          <cell r="K705">
            <v>8.2500000000000004E-2</v>
          </cell>
          <cell r="L705">
            <v>0.06</v>
          </cell>
          <cell r="M705">
            <v>0.06</v>
          </cell>
          <cell r="N705">
            <v>0.1</v>
          </cell>
        </row>
        <row r="706">
          <cell r="C706">
            <v>37987</v>
          </cell>
          <cell r="D706">
            <v>7.4999999999999997E-2</v>
          </cell>
          <cell r="E706">
            <v>7.6666666666666675E-2</v>
          </cell>
          <cell r="F706">
            <v>7.6666666666666675E-2</v>
          </cell>
          <cell r="G706">
            <v>7.6666666666666675E-2</v>
          </cell>
          <cell r="H706">
            <v>0</v>
          </cell>
          <cell r="I706">
            <v>8.2500000000000004E-2</v>
          </cell>
          <cell r="J706">
            <v>8.2500000000000004E-2</v>
          </cell>
          <cell r="K706">
            <v>8.2500000000000004E-2</v>
          </cell>
          <cell r="L706">
            <v>0.06</v>
          </cell>
          <cell r="M706">
            <v>0.06</v>
          </cell>
          <cell r="N706">
            <v>0.1</v>
          </cell>
        </row>
        <row r="707">
          <cell r="C707">
            <v>38353</v>
          </cell>
          <cell r="D707">
            <v>7.4999999999999997E-2</v>
          </cell>
          <cell r="E707">
            <v>7.6666666666666675E-2</v>
          </cell>
          <cell r="F707">
            <v>7.6666666666666675E-2</v>
          </cell>
          <cell r="G707">
            <v>7.6666666666666675E-2</v>
          </cell>
          <cell r="H707">
            <v>0</v>
          </cell>
          <cell r="I707">
            <v>8.2500000000000004E-2</v>
          </cell>
          <cell r="J707">
            <v>8.2500000000000004E-2</v>
          </cell>
          <cell r="K707">
            <v>8.2500000000000004E-2</v>
          </cell>
          <cell r="L707">
            <v>0.06</v>
          </cell>
          <cell r="M707">
            <v>0.06</v>
          </cell>
          <cell r="N707">
            <v>0.1</v>
          </cell>
        </row>
        <row r="708">
          <cell r="C708">
            <v>38718</v>
          </cell>
          <cell r="D708">
            <v>7.4999999999999997E-2</v>
          </cell>
          <cell r="E708">
            <v>7.6666666666666675E-2</v>
          </cell>
          <cell r="F708">
            <v>7.6666666666666675E-2</v>
          </cell>
          <cell r="G708">
            <v>7.6666666666666675E-2</v>
          </cell>
          <cell r="H708">
            <v>0</v>
          </cell>
          <cell r="I708">
            <v>8.2500000000000004E-2</v>
          </cell>
          <cell r="J708">
            <v>8.2500000000000004E-2</v>
          </cell>
          <cell r="K708">
            <v>8.2500000000000004E-2</v>
          </cell>
          <cell r="L708">
            <v>0.06</v>
          </cell>
          <cell r="M708">
            <v>0.06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0.13333333333333333</v>
          </cell>
          <cell r="E711">
            <v>0.13333333333333333</v>
          </cell>
          <cell r="F711">
            <v>0.13333333333333333</v>
          </cell>
          <cell r="G711">
            <v>0.13333333333333333</v>
          </cell>
          <cell r="H711">
            <v>0.13333333333333333</v>
          </cell>
          <cell r="I711">
            <v>0</v>
          </cell>
          <cell r="J711">
            <v>0.15</v>
          </cell>
          <cell r="K711">
            <v>0.15</v>
          </cell>
          <cell r="L711">
            <v>0.1</v>
          </cell>
          <cell r="M711">
            <v>0.1</v>
          </cell>
          <cell r="N711">
            <v>0.12666666666666668</v>
          </cell>
        </row>
        <row r="712">
          <cell r="C712">
            <v>36892</v>
          </cell>
          <cell r="D712">
            <v>0.13333333333333333</v>
          </cell>
          <cell r="E712">
            <v>0.13333333333333333</v>
          </cell>
          <cell r="F712">
            <v>0.13333333333333333</v>
          </cell>
          <cell r="G712">
            <v>0.13333333333333333</v>
          </cell>
          <cell r="H712">
            <v>0.13333333333333333</v>
          </cell>
          <cell r="I712">
            <v>0</v>
          </cell>
          <cell r="J712">
            <v>0.15</v>
          </cell>
          <cell r="K712">
            <v>0.15</v>
          </cell>
          <cell r="L712">
            <v>0.1</v>
          </cell>
          <cell r="M712">
            <v>0.1</v>
          </cell>
          <cell r="N712">
            <v>0.12666666666666668</v>
          </cell>
        </row>
        <row r="713">
          <cell r="C713">
            <v>37257</v>
          </cell>
          <cell r="D713">
            <v>0.13333333333333333</v>
          </cell>
          <cell r="E713">
            <v>0.13333333333333333</v>
          </cell>
          <cell r="F713">
            <v>0.13333333333333333</v>
          </cell>
          <cell r="G713">
            <v>0.13333333333333333</v>
          </cell>
          <cell r="H713">
            <v>0.13333333333333333</v>
          </cell>
          <cell r="I713">
            <v>0</v>
          </cell>
          <cell r="J713">
            <v>0.15</v>
          </cell>
          <cell r="K713">
            <v>0.15</v>
          </cell>
          <cell r="L713">
            <v>0.1</v>
          </cell>
          <cell r="M713">
            <v>0.1</v>
          </cell>
          <cell r="N713">
            <v>0.12666666666666668</v>
          </cell>
        </row>
        <row r="714">
          <cell r="C714">
            <v>37622</v>
          </cell>
          <cell r="D714">
            <v>0.13333333333333333</v>
          </cell>
          <cell r="E714">
            <v>0.13333333333333333</v>
          </cell>
          <cell r="F714">
            <v>0.13333333333333333</v>
          </cell>
          <cell r="G714">
            <v>0.13333333333333333</v>
          </cell>
          <cell r="H714">
            <v>0.13333333333333333</v>
          </cell>
          <cell r="I714">
            <v>0</v>
          </cell>
          <cell r="J714">
            <v>0.15</v>
          </cell>
          <cell r="K714">
            <v>0.15</v>
          </cell>
          <cell r="L714">
            <v>0.1</v>
          </cell>
          <cell r="M714">
            <v>0.1</v>
          </cell>
          <cell r="N714">
            <v>0.12666666666666668</v>
          </cell>
        </row>
        <row r="715">
          <cell r="C715">
            <v>37987</v>
          </cell>
          <cell r="D715">
            <v>0.13333333333333333</v>
          </cell>
          <cell r="E715">
            <v>0.13333333333333333</v>
          </cell>
          <cell r="F715">
            <v>0.13333333333333333</v>
          </cell>
          <cell r="G715">
            <v>0.13333333333333333</v>
          </cell>
          <cell r="H715">
            <v>0.13333333333333333</v>
          </cell>
          <cell r="I715">
            <v>0</v>
          </cell>
          <cell r="J715">
            <v>0.15</v>
          </cell>
          <cell r="K715">
            <v>0.15</v>
          </cell>
          <cell r="L715">
            <v>0.1</v>
          </cell>
          <cell r="M715">
            <v>0.1</v>
          </cell>
          <cell r="N715">
            <v>0.12666666666666668</v>
          </cell>
        </row>
        <row r="716">
          <cell r="C716">
            <v>38353</v>
          </cell>
          <cell r="D716">
            <v>0.13333333333333333</v>
          </cell>
          <cell r="E716">
            <v>0.13333333333333333</v>
          </cell>
          <cell r="F716">
            <v>0.13333333333333333</v>
          </cell>
          <cell r="G716">
            <v>0.13333333333333333</v>
          </cell>
          <cell r="H716">
            <v>0.13333333333333333</v>
          </cell>
          <cell r="I716">
            <v>0</v>
          </cell>
          <cell r="J716">
            <v>0.15</v>
          </cell>
          <cell r="K716">
            <v>0.15</v>
          </cell>
          <cell r="L716">
            <v>0.1</v>
          </cell>
          <cell r="M716">
            <v>0.1</v>
          </cell>
          <cell r="N716">
            <v>0.12666666666666668</v>
          </cell>
        </row>
        <row r="717">
          <cell r="C717">
            <v>38718</v>
          </cell>
          <cell r="D717">
            <v>0.13333333333333333</v>
          </cell>
          <cell r="E717">
            <v>0.13333333333333333</v>
          </cell>
          <cell r="F717">
            <v>0.13333333333333333</v>
          </cell>
          <cell r="G717">
            <v>0.13333333333333333</v>
          </cell>
          <cell r="H717">
            <v>0.13333333333333333</v>
          </cell>
          <cell r="I717">
            <v>0</v>
          </cell>
          <cell r="J717">
            <v>0.15</v>
          </cell>
          <cell r="K717">
            <v>0.15</v>
          </cell>
          <cell r="L717">
            <v>0.1</v>
          </cell>
          <cell r="M717">
            <v>0.1</v>
          </cell>
          <cell r="N717">
            <v>0.12666666666666668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0.13333333333333333</v>
          </cell>
          <cell r="E720">
            <v>0.13333333333333333</v>
          </cell>
          <cell r="F720">
            <v>0.13333333333333333</v>
          </cell>
          <cell r="G720">
            <v>0.13333333333333333</v>
          </cell>
          <cell r="H720">
            <v>0.13333333333333333</v>
          </cell>
          <cell r="I720">
            <v>0.15</v>
          </cell>
          <cell r="J720">
            <v>0</v>
          </cell>
          <cell r="K720">
            <v>0.15</v>
          </cell>
          <cell r="L720">
            <v>0.1</v>
          </cell>
          <cell r="M720">
            <v>0.1</v>
          </cell>
          <cell r="N720">
            <v>0.12666666666666668</v>
          </cell>
        </row>
        <row r="721">
          <cell r="C721">
            <v>36892</v>
          </cell>
          <cell r="D721">
            <v>0.13333333333333333</v>
          </cell>
          <cell r="E721">
            <v>0.13333333333333333</v>
          </cell>
          <cell r="F721">
            <v>0.13333333333333333</v>
          </cell>
          <cell r="G721">
            <v>0.13333333333333333</v>
          </cell>
          <cell r="H721">
            <v>0.13333333333333333</v>
          </cell>
          <cell r="I721">
            <v>0.15</v>
          </cell>
          <cell r="J721">
            <v>0</v>
          </cell>
          <cell r="K721">
            <v>0.15</v>
          </cell>
          <cell r="L721">
            <v>0.1</v>
          </cell>
          <cell r="M721">
            <v>0.1</v>
          </cell>
          <cell r="N721">
            <v>0.12666666666666668</v>
          </cell>
        </row>
        <row r="722">
          <cell r="C722">
            <v>37257</v>
          </cell>
          <cell r="D722">
            <v>0.13333333333333333</v>
          </cell>
          <cell r="E722">
            <v>0.13333333333333333</v>
          </cell>
          <cell r="F722">
            <v>0.13333333333333333</v>
          </cell>
          <cell r="G722">
            <v>0.13333333333333333</v>
          </cell>
          <cell r="H722">
            <v>0.13333333333333333</v>
          </cell>
          <cell r="I722">
            <v>0.15</v>
          </cell>
          <cell r="J722">
            <v>0</v>
          </cell>
          <cell r="K722">
            <v>0.15</v>
          </cell>
          <cell r="L722">
            <v>0.1</v>
          </cell>
          <cell r="M722">
            <v>0.1</v>
          </cell>
          <cell r="N722">
            <v>0.12666666666666668</v>
          </cell>
        </row>
        <row r="723">
          <cell r="C723">
            <v>37622</v>
          </cell>
          <cell r="D723">
            <v>0.13333333333333333</v>
          </cell>
          <cell r="E723">
            <v>0.13333333333333333</v>
          </cell>
          <cell r="F723">
            <v>0.13333333333333333</v>
          </cell>
          <cell r="G723">
            <v>0.13333333333333333</v>
          </cell>
          <cell r="H723">
            <v>0.13333333333333333</v>
          </cell>
          <cell r="I723">
            <v>0.15</v>
          </cell>
          <cell r="J723">
            <v>0</v>
          </cell>
          <cell r="K723">
            <v>0.15</v>
          </cell>
          <cell r="L723">
            <v>0.1</v>
          </cell>
          <cell r="M723">
            <v>0.1</v>
          </cell>
          <cell r="N723">
            <v>0.12666666666666668</v>
          </cell>
        </row>
        <row r="724">
          <cell r="C724">
            <v>37987</v>
          </cell>
          <cell r="D724">
            <v>0.13333333333333333</v>
          </cell>
          <cell r="E724">
            <v>0.13333333333333333</v>
          </cell>
          <cell r="F724">
            <v>0.13333333333333333</v>
          </cell>
          <cell r="G724">
            <v>0.13333333333333333</v>
          </cell>
          <cell r="H724">
            <v>0.13333333333333333</v>
          </cell>
          <cell r="I724">
            <v>0.15</v>
          </cell>
          <cell r="J724">
            <v>0</v>
          </cell>
          <cell r="K724">
            <v>0.15</v>
          </cell>
          <cell r="L724">
            <v>0.1</v>
          </cell>
          <cell r="M724">
            <v>0.1</v>
          </cell>
          <cell r="N724">
            <v>0.12666666666666668</v>
          </cell>
        </row>
        <row r="725">
          <cell r="C725">
            <v>38353</v>
          </cell>
          <cell r="D725">
            <v>0.13333333333333333</v>
          </cell>
          <cell r="E725">
            <v>0.13333333333333333</v>
          </cell>
          <cell r="F725">
            <v>0.13333333333333333</v>
          </cell>
          <cell r="G725">
            <v>0.13333333333333333</v>
          </cell>
          <cell r="H725">
            <v>0.13333333333333333</v>
          </cell>
          <cell r="I725">
            <v>0.15</v>
          </cell>
          <cell r="J725">
            <v>0</v>
          </cell>
          <cell r="K725">
            <v>0.15</v>
          </cell>
          <cell r="L725">
            <v>0.1</v>
          </cell>
          <cell r="M725">
            <v>0.1</v>
          </cell>
          <cell r="N725">
            <v>0.12666666666666668</v>
          </cell>
        </row>
        <row r="726">
          <cell r="C726">
            <v>38718</v>
          </cell>
          <cell r="D726">
            <v>0.13333333333333333</v>
          </cell>
          <cell r="E726">
            <v>0.13333333333333333</v>
          </cell>
          <cell r="F726">
            <v>0.13333333333333333</v>
          </cell>
          <cell r="G726">
            <v>0.13333333333333333</v>
          </cell>
          <cell r="H726">
            <v>0.13333333333333333</v>
          </cell>
          <cell r="I726">
            <v>0.15</v>
          </cell>
          <cell r="J726">
            <v>0</v>
          </cell>
          <cell r="K726">
            <v>0.15</v>
          </cell>
          <cell r="L726">
            <v>0.1</v>
          </cell>
          <cell r="M726">
            <v>0.1</v>
          </cell>
          <cell r="N726">
            <v>0.12666666666666668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0.13333333333333333</v>
          </cell>
          <cell r="E729">
            <v>0.13333333333333333</v>
          </cell>
          <cell r="F729">
            <v>0.13333333333333333</v>
          </cell>
          <cell r="G729">
            <v>0.13333333333333333</v>
          </cell>
          <cell r="H729">
            <v>0.13333333333333333</v>
          </cell>
          <cell r="I729">
            <v>0.15</v>
          </cell>
          <cell r="J729">
            <v>0.15</v>
          </cell>
          <cell r="K729">
            <v>0</v>
          </cell>
          <cell r="L729">
            <v>0.1</v>
          </cell>
          <cell r="M729">
            <v>0.1</v>
          </cell>
          <cell r="N729">
            <v>0.12666666666666668</v>
          </cell>
        </row>
        <row r="730">
          <cell r="C730">
            <v>36892</v>
          </cell>
          <cell r="D730">
            <v>0.13333333333333333</v>
          </cell>
          <cell r="E730">
            <v>0.13333333333333333</v>
          </cell>
          <cell r="F730">
            <v>0.13333333333333333</v>
          </cell>
          <cell r="G730">
            <v>0.13333333333333333</v>
          </cell>
          <cell r="H730">
            <v>0.13333333333333333</v>
          </cell>
          <cell r="I730">
            <v>0.15</v>
          </cell>
          <cell r="J730">
            <v>0.15</v>
          </cell>
          <cell r="K730">
            <v>0</v>
          </cell>
          <cell r="L730">
            <v>0.1</v>
          </cell>
          <cell r="M730">
            <v>0.1</v>
          </cell>
          <cell r="N730">
            <v>0.12666666666666668</v>
          </cell>
        </row>
        <row r="731">
          <cell r="C731">
            <v>37257</v>
          </cell>
          <cell r="D731">
            <v>0.13333333333333333</v>
          </cell>
          <cell r="E731">
            <v>0.13333333333333333</v>
          </cell>
          <cell r="F731">
            <v>0.13333333333333333</v>
          </cell>
          <cell r="G731">
            <v>0.13333333333333333</v>
          </cell>
          <cell r="H731">
            <v>0.13333333333333333</v>
          </cell>
          <cell r="I731">
            <v>0.15</v>
          </cell>
          <cell r="J731">
            <v>0.15</v>
          </cell>
          <cell r="K731">
            <v>0</v>
          </cell>
          <cell r="L731">
            <v>0.1</v>
          </cell>
          <cell r="M731">
            <v>0.1</v>
          </cell>
          <cell r="N731">
            <v>0.12666666666666668</v>
          </cell>
        </row>
        <row r="732">
          <cell r="C732">
            <v>37622</v>
          </cell>
          <cell r="D732">
            <v>0.13333333333333333</v>
          </cell>
          <cell r="E732">
            <v>0.13333333333333333</v>
          </cell>
          <cell r="F732">
            <v>0.13333333333333333</v>
          </cell>
          <cell r="G732">
            <v>0.13333333333333333</v>
          </cell>
          <cell r="H732">
            <v>0.13333333333333333</v>
          </cell>
          <cell r="I732">
            <v>0.15</v>
          </cell>
          <cell r="J732">
            <v>0.15</v>
          </cell>
          <cell r="K732">
            <v>0</v>
          </cell>
          <cell r="L732">
            <v>0.1</v>
          </cell>
          <cell r="M732">
            <v>0.1</v>
          </cell>
          <cell r="N732">
            <v>0.12666666666666668</v>
          </cell>
        </row>
        <row r="733">
          <cell r="C733">
            <v>37987</v>
          </cell>
          <cell r="D733">
            <v>0.13333333333333333</v>
          </cell>
          <cell r="E733">
            <v>0.13333333333333333</v>
          </cell>
          <cell r="F733">
            <v>0.13333333333333333</v>
          </cell>
          <cell r="G733">
            <v>0.13333333333333333</v>
          </cell>
          <cell r="H733">
            <v>0.13333333333333333</v>
          </cell>
          <cell r="I733">
            <v>0.15</v>
          </cell>
          <cell r="J733">
            <v>0.15</v>
          </cell>
          <cell r="K733">
            <v>0</v>
          </cell>
          <cell r="L733">
            <v>0.1</v>
          </cell>
          <cell r="M733">
            <v>0.1</v>
          </cell>
          <cell r="N733">
            <v>0.12666666666666668</v>
          </cell>
        </row>
        <row r="734">
          <cell r="C734">
            <v>38353</v>
          </cell>
          <cell r="D734">
            <v>0.13333333333333333</v>
          </cell>
          <cell r="E734">
            <v>0.13333333333333333</v>
          </cell>
          <cell r="F734">
            <v>0.13333333333333333</v>
          </cell>
          <cell r="G734">
            <v>0.13333333333333333</v>
          </cell>
          <cell r="H734">
            <v>0.13333333333333333</v>
          </cell>
          <cell r="I734">
            <v>0.15</v>
          </cell>
          <cell r="J734">
            <v>0.15</v>
          </cell>
          <cell r="K734">
            <v>0</v>
          </cell>
          <cell r="L734">
            <v>0.1</v>
          </cell>
          <cell r="M734">
            <v>0.1</v>
          </cell>
          <cell r="N734">
            <v>0.12666666666666668</v>
          </cell>
        </row>
        <row r="735">
          <cell r="C735">
            <v>38718</v>
          </cell>
          <cell r="D735">
            <v>0.13333333333333333</v>
          </cell>
          <cell r="E735">
            <v>0.13333333333333333</v>
          </cell>
          <cell r="F735">
            <v>0.13333333333333333</v>
          </cell>
          <cell r="G735">
            <v>0.13333333333333333</v>
          </cell>
          <cell r="H735">
            <v>0.13333333333333333</v>
          </cell>
          <cell r="I735">
            <v>0.15</v>
          </cell>
          <cell r="J735">
            <v>0.15</v>
          </cell>
          <cell r="K735">
            <v>0</v>
          </cell>
          <cell r="L735">
            <v>0.1</v>
          </cell>
          <cell r="M735">
            <v>0.1</v>
          </cell>
          <cell r="N735">
            <v>0.12666666666666668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0.08</v>
          </cell>
          <cell r="L738">
            <v>0</v>
          </cell>
          <cell r="M738">
            <v>0.3</v>
          </cell>
          <cell r="N738">
            <v>0.08</v>
          </cell>
        </row>
        <row r="739">
          <cell r="C739">
            <v>36892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0.08</v>
          </cell>
          <cell r="L739">
            <v>0</v>
          </cell>
          <cell r="M739">
            <v>0.3</v>
          </cell>
          <cell r="N739">
            <v>0.08</v>
          </cell>
        </row>
        <row r="740">
          <cell r="C740">
            <v>37257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0.08</v>
          </cell>
          <cell r="L740">
            <v>0</v>
          </cell>
          <cell r="M740">
            <v>0.3</v>
          </cell>
          <cell r="N740">
            <v>0.08</v>
          </cell>
        </row>
        <row r="741">
          <cell r="C741">
            <v>37622</v>
          </cell>
          <cell r="D741">
            <v>0.08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0.08</v>
          </cell>
          <cell r="J741">
            <v>0.08</v>
          </cell>
          <cell r="K741">
            <v>0.08</v>
          </cell>
          <cell r="L741">
            <v>0</v>
          </cell>
          <cell r="M741">
            <v>0.3</v>
          </cell>
          <cell r="N741">
            <v>0.08</v>
          </cell>
        </row>
        <row r="742">
          <cell r="C742">
            <v>37987</v>
          </cell>
          <cell r="D742">
            <v>0.08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0.08</v>
          </cell>
          <cell r="J742">
            <v>0.08</v>
          </cell>
          <cell r="K742">
            <v>0.08</v>
          </cell>
          <cell r="L742">
            <v>0</v>
          </cell>
          <cell r="M742">
            <v>0.3</v>
          </cell>
          <cell r="N742">
            <v>0.08</v>
          </cell>
        </row>
        <row r="743">
          <cell r="C743">
            <v>38353</v>
          </cell>
          <cell r="D743">
            <v>0.08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0.08</v>
          </cell>
          <cell r="J743">
            <v>0.08</v>
          </cell>
          <cell r="K743">
            <v>0.08</v>
          </cell>
          <cell r="L743">
            <v>0</v>
          </cell>
          <cell r="M743">
            <v>0.3</v>
          </cell>
          <cell r="N743">
            <v>0.08</v>
          </cell>
        </row>
        <row r="744">
          <cell r="C744">
            <v>38718</v>
          </cell>
          <cell r="D744">
            <v>0.08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0.08</v>
          </cell>
          <cell r="J744">
            <v>0.08</v>
          </cell>
          <cell r="K744">
            <v>0.08</v>
          </cell>
          <cell r="L744">
            <v>0</v>
          </cell>
          <cell r="M744">
            <v>0.3</v>
          </cell>
          <cell r="N744">
            <v>0.08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0.08</v>
          </cell>
          <cell r="E747">
            <v>0.08</v>
          </cell>
          <cell r="F747">
            <v>0.08</v>
          </cell>
          <cell r="G747">
            <v>0.08</v>
          </cell>
          <cell r="H747">
            <v>0.08</v>
          </cell>
          <cell r="I747">
            <v>0.08</v>
          </cell>
          <cell r="J747">
            <v>0.08</v>
          </cell>
          <cell r="K747">
            <v>0.08</v>
          </cell>
          <cell r="L747">
            <v>0.3</v>
          </cell>
          <cell r="M747">
            <v>0</v>
          </cell>
          <cell r="N747">
            <v>0.08</v>
          </cell>
        </row>
        <row r="748">
          <cell r="C748">
            <v>36892</v>
          </cell>
          <cell r="D748">
            <v>0.08</v>
          </cell>
          <cell r="E748">
            <v>0.08</v>
          </cell>
          <cell r="F748">
            <v>0.08</v>
          </cell>
          <cell r="G748">
            <v>0.08</v>
          </cell>
          <cell r="H748">
            <v>0.08</v>
          </cell>
          <cell r="I748">
            <v>0.08</v>
          </cell>
          <cell r="J748">
            <v>0.08</v>
          </cell>
          <cell r="K748">
            <v>0.08</v>
          </cell>
          <cell r="L748">
            <v>0.3</v>
          </cell>
          <cell r="M748">
            <v>0</v>
          </cell>
          <cell r="N748">
            <v>0.08</v>
          </cell>
        </row>
        <row r="749">
          <cell r="C749">
            <v>37257</v>
          </cell>
          <cell r="D749">
            <v>0.08</v>
          </cell>
          <cell r="E749">
            <v>0.08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0.3</v>
          </cell>
          <cell r="M749">
            <v>0</v>
          </cell>
          <cell r="N749">
            <v>0.08</v>
          </cell>
        </row>
        <row r="750">
          <cell r="C750">
            <v>37622</v>
          </cell>
          <cell r="D750">
            <v>0.08</v>
          </cell>
          <cell r="E750">
            <v>0.08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0.3</v>
          </cell>
          <cell r="M750">
            <v>0</v>
          </cell>
          <cell r="N750">
            <v>0.08</v>
          </cell>
        </row>
        <row r="751">
          <cell r="C751">
            <v>37987</v>
          </cell>
          <cell r="D751">
            <v>0.08</v>
          </cell>
          <cell r="E751">
            <v>0.08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0.3</v>
          </cell>
          <cell r="M751">
            <v>0</v>
          </cell>
          <cell r="N751">
            <v>0.08</v>
          </cell>
        </row>
        <row r="752">
          <cell r="C752">
            <v>38353</v>
          </cell>
          <cell r="D752">
            <v>0.08</v>
          </cell>
          <cell r="E752">
            <v>0.08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0.3</v>
          </cell>
          <cell r="M752">
            <v>0</v>
          </cell>
          <cell r="N752">
            <v>0.08</v>
          </cell>
        </row>
        <row r="753">
          <cell r="C753">
            <v>38718</v>
          </cell>
          <cell r="D753">
            <v>0.08</v>
          </cell>
          <cell r="E753">
            <v>0.08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0.3</v>
          </cell>
          <cell r="M753">
            <v>0</v>
          </cell>
          <cell r="N753">
            <v>0.08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0.14000000000000012</v>
          </cell>
          <cell r="E756">
            <v>0.14000000000000012</v>
          </cell>
          <cell r="F756">
            <v>0.14000000000000012</v>
          </cell>
          <cell r="G756">
            <v>0.14000000000000012</v>
          </cell>
          <cell r="H756">
            <v>0.14000000000000012</v>
          </cell>
          <cell r="I756">
            <v>0.13</v>
          </cell>
          <cell r="J756">
            <v>0.13</v>
          </cell>
          <cell r="K756">
            <v>0.13</v>
          </cell>
          <cell r="L756">
            <v>0.10000000000000009</v>
          </cell>
          <cell r="M756">
            <v>0.10000000000000009</v>
          </cell>
          <cell r="N756">
            <v>0</v>
          </cell>
        </row>
        <row r="757">
          <cell r="C757">
            <v>36892</v>
          </cell>
          <cell r="D757">
            <v>0.14000000000000012</v>
          </cell>
          <cell r="E757">
            <v>0.14000000000000012</v>
          </cell>
          <cell r="F757">
            <v>0.14000000000000012</v>
          </cell>
          <cell r="G757">
            <v>0.14000000000000012</v>
          </cell>
          <cell r="H757">
            <v>0.14000000000000012</v>
          </cell>
          <cell r="I757">
            <v>0.13</v>
          </cell>
          <cell r="J757">
            <v>0.13</v>
          </cell>
          <cell r="K757">
            <v>0.13</v>
          </cell>
          <cell r="L757">
            <v>0.10000000000000009</v>
          </cell>
          <cell r="M757">
            <v>0.10000000000000009</v>
          </cell>
          <cell r="N757">
            <v>0</v>
          </cell>
        </row>
        <row r="758">
          <cell r="C758">
            <v>37257</v>
          </cell>
          <cell r="D758">
            <v>0.14000000000000012</v>
          </cell>
          <cell r="E758">
            <v>0.14000000000000012</v>
          </cell>
          <cell r="F758">
            <v>0.14000000000000012</v>
          </cell>
          <cell r="G758">
            <v>0.14000000000000012</v>
          </cell>
          <cell r="H758">
            <v>0.14000000000000012</v>
          </cell>
          <cell r="I758">
            <v>0.13</v>
          </cell>
          <cell r="J758">
            <v>0.13</v>
          </cell>
          <cell r="K758">
            <v>0.13</v>
          </cell>
          <cell r="L758">
            <v>0.10000000000000009</v>
          </cell>
          <cell r="M758">
            <v>0.10000000000000009</v>
          </cell>
          <cell r="N758">
            <v>0</v>
          </cell>
        </row>
        <row r="759">
          <cell r="C759">
            <v>37622</v>
          </cell>
          <cell r="D759">
            <v>0.14000000000000012</v>
          </cell>
          <cell r="E759">
            <v>0.14000000000000012</v>
          </cell>
          <cell r="F759">
            <v>0.14000000000000012</v>
          </cell>
          <cell r="G759">
            <v>0.14000000000000012</v>
          </cell>
          <cell r="H759">
            <v>0.14000000000000012</v>
          </cell>
          <cell r="I759">
            <v>0.13</v>
          </cell>
          <cell r="J759">
            <v>0.13</v>
          </cell>
          <cell r="K759">
            <v>0.13</v>
          </cell>
          <cell r="L759">
            <v>0.10000000000000009</v>
          </cell>
          <cell r="M759">
            <v>0.10000000000000009</v>
          </cell>
          <cell r="N759">
            <v>0</v>
          </cell>
        </row>
        <row r="760">
          <cell r="C760">
            <v>37987</v>
          </cell>
          <cell r="D760">
            <v>0.14000000000000012</v>
          </cell>
          <cell r="E760">
            <v>0.14000000000000012</v>
          </cell>
          <cell r="F760">
            <v>0.14000000000000012</v>
          </cell>
          <cell r="G760">
            <v>0.14000000000000012</v>
          </cell>
          <cell r="H760">
            <v>0.14000000000000012</v>
          </cell>
          <cell r="I760">
            <v>0.13</v>
          </cell>
          <cell r="J760">
            <v>0.13</v>
          </cell>
          <cell r="K760">
            <v>0.13</v>
          </cell>
          <cell r="L760">
            <v>0.10000000000000009</v>
          </cell>
          <cell r="M760">
            <v>0.10000000000000009</v>
          </cell>
          <cell r="N760">
            <v>0</v>
          </cell>
        </row>
        <row r="761">
          <cell r="C761">
            <v>38353</v>
          </cell>
          <cell r="D761">
            <v>0.14000000000000012</v>
          </cell>
          <cell r="E761">
            <v>0.14000000000000012</v>
          </cell>
          <cell r="F761">
            <v>0.14000000000000012</v>
          </cell>
          <cell r="G761">
            <v>0.14000000000000012</v>
          </cell>
          <cell r="H761">
            <v>0.14000000000000012</v>
          </cell>
          <cell r="I761">
            <v>0.13</v>
          </cell>
          <cell r="J761">
            <v>0.13</v>
          </cell>
          <cell r="K761">
            <v>0.13</v>
          </cell>
          <cell r="L761">
            <v>0.10000000000000009</v>
          </cell>
          <cell r="M761">
            <v>0.10000000000000009</v>
          </cell>
          <cell r="N761">
            <v>0</v>
          </cell>
        </row>
        <row r="762">
          <cell r="C762">
            <v>38718</v>
          </cell>
          <cell r="D762">
            <v>0.14000000000000012</v>
          </cell>
          <cell r="E762">
            <v>0.14000000000000012</v>
          </cell>
          <cell r="F762">
            <v>0.14000000000000012</v>
          </cell>
          <cell r="G762">
            <v>0.14000000000000012</v>
          </cell>
          <cell r="H762">
            <v>0.14000000000000012</v>
          </cell>
          <cell r="I762">
            <v>0.13</v>
          </cell>
          <cell r="J762">
            <v>0.13</v>
          </cell>
          <cell r="K762">
            <v>0.13</v>
          </cell>
          <cell r="L762">
            <v>0.10000000000000009</v>
          </cell>
          <cell r="M762">
            <v>0.10000000000000009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7.0000000000000007E-2</v>
          </cell>
          <cell r="F775">
            <v>7.0000000000000007E-2</v>
          </cell>
          <cell r="G775">
            <v>7.0000000000000007E-2</v>
          </cell>
          <cell r="H775">
            <v>7.0000000000000007E-2</v>
          </cell>
          <cell r="I775">
            <v>0.08</v>
          </cell>
          <cell r="J775">
            <v>0.08</v>
          </cell>
          <cell r="K775">
            <v>0.08</v>
          </cell>
          <cell r="L775">
            <v>0.06</v>
          </cell>
          <cell r="M775">
            <v>0.06</v>
          </cell>
          <cell r="N775">
            <v>0.08</v>
          </cell>
        </row>
        <row r="776">
          <cell r="C776">
            <v>36892</v>
          </cell>
          <cell r="D776">
            <v>0</v>
          </cell>
          <cell r="E776">
            <v>7.0000000000000007E-2</v>
          </cell>
          <cell r="F776">
            <v>7.0000000000000007E-2</v>
          </cell>
          <cell r="G776">
            <v>7.0000000000000007E-2</v>
          </cell>
          <cell r="H776">
            <v>7.0000000000000007E-2</v>
          </cell>
          <cell r="I776">
            <v>0.08</v>
          </cell>
          <cell r="J776">
            <v>0.08</v>
          </cell>
          <cell r="K776">
            <v>0.08</v>
          </cell>
          <cell r="L776">
            <v>0.06</v>
          </cell>
          <cell r="M776">
            <v>0.06</v>
          </cell>
          <cell r="N776">
            <v>0.08</v>
          </cell>
        </row>
        <row r="777">
          <cell r="C777">
            <v>37257</v>
          </cell>
          <cell r="D777">
            <v>0</v>
          </cell>
          <cell r="E777">
            <v>7.0000000000000007E-2</v>
          </cell>
          <cell r="F777">
            <v>7.0000000000000007E-2</v>
          </cell>
          <cell r="G777">
            <v>7.0000000000000007E-2</v>
          </cell>
          <cell r="H777">
            <v>7.0000000000000007E-2</v>
          </cell>
          <cell r="I777">
            <v>0.08</v>
          </cell>
          <cell r="J777">
            <v>0.08</v>
          </cell>
          <cell r="K777">
            <v>0.08</v>
          </cell>
          <cell r="L777">
            <v>0.06</v>
          </cell>
          <cell r="M777">
            <v>0.06</v>
          </cell>
          <cell r="N777">
            <v>0.08</v>
          </cell>
        </row>
        <row r="778">
          <cell r="C778">
            <v>37622</v>
          </cell>
          <cell r="D778">
            <v>0</v>
          </cell>
          <cell r="E778">
            <v>7.0000000000000007E-2</v>
          </cell>
          <cell r="F778">
            <v>7.0000000000000007E-2</v>
          </cell>
          <cell r="G778">
            <v>7.0000000000000007E-2</v>
          </cell>
          <cell r="H778">
            <v>7.0000000000000007E-2</v>
          </cell>
          <cell r="I778">
            <v>0.08</v>
          </cell>
          <cell r="J778">
            <v>0.08</v>
          </cell>
          <cell r="K778">
            <v>0.08</v>
          </cell>
          <cell r="L778">
            <v>0.06</v>
          </cell>
          <cell r="M778">
            <v>0.06</v>
          </cell>
          <cell r="N778">
            <v>0.08</v>
          </cell>
        </row>
        <row r="779">
          <cell r="C779">
            <v>37987</v>
          </cell>
          <cell r="D779">
            <v>0</v>
          </cell>
          <cell r="E779">
            <v>7.0000000000000007E-2</v>
          </cell>
          <cell r="F779">
            <v>7.0000000000000007E-2</v>
          </cell>
          <cell r="G779">
            <v>7.0000000000000007E-2</v>
          </cell>
          <cell r="H779">
            <v>7.0000000000000007E-2</v>
          </cell>
          <cell r="I779">
            <v>0.08</v>
          </cell>
          <cell r="J779">
            <v>0.08</v>
          </cell>
          <cell r="K779">
            <v>0.08</v>
          </cell>
          <cell r="L779">
            <v>0.06</v>
          </cell>
          <cell r="M779">
            <v>0.06</v>
          </cell>
          <cell r="N779">
            <v>0.08</v>
          </cell>
        </row>
        <row r="780">
          <cell r="C780">
            <v>38353</v>
          </cell>
          <cell r="D780">
            <v>0</v>
          </cell>
          <cell r="E780">
            <v>7.0000000000000007E-2</v>
          </cell>
          <cell r="F780">
            <v>7.0000000000000007E-2</v>
          </cell>
          <cell r="G780">
            <v>7.0000000000000007E-2</v>
          </cell>
          <cell r="H780">
            <v>7.0000000000000007E-2</v>
          </cell>
          <cell r="I780">
            <v>0.08</v>
          </cell>
          <cell r="J780">
            <v>0.08</v>
          </cell>
          <cell r="K780">
            <v>0.08</v>
          </cell>
          <cell r="L780">
            <v>0.06</v>
          </cell>
          <cell r="M780">
            <v>0.06</v>
          </cell>
          <cell r="N780">
            <v>0.08</v>
          </cell>
        </row>
        <row r="781">
          <cell r="C781">
            <v>38718</v>
          </cell>
          <cell r="D781">
            <v>0</v>
          </cell>
          <cell r="E781">
            <v>7.0000000000000007E-2</v>
          </cell>
          <cell r="F781">
            <v>7.0000000000000007E-2</v>
          </cell>
          <cell r="G781">
            <v>7.0000000000000007E-2</v>
          </cell>
          <cell r="H781">
            <v>7.0000000000000007E-2</v>
          </cell>
          <cell r="I781">
            <v>0.08</v>
          </cell>
          <cell r="J781">
            <v>0.08</v>
          </cell>
          <cell r="K781">
            <v>0.08</v>
          </cell>
          <cell r="L781">
            <v>0.06</v>
          </cell>
          <cell r="M781">
            <v>0.06</v>
          </cell>
          <cell r="N781">
            <v>0.08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7.4999999999999997E-2</v>
          </cell>
          <cell r="E784">
            <v>0</v>
          </cell>
          <cell r="F784">
            <v>7.6666666666666675E-2</v>
          </cell>
          <cell r="G784">
            <v>7.6666666666666675E-2</v>
          </cell>
          <cell r="H784">
            <v>7.6666666666666675E-2</v>
          </cell>
          <cell r="I784">
            <v>8.2500000000000004E-2</v>
          </cell>
          <cell r="J784">
            <v>8.2500000000000004E-2</v>
          </cell>
          <cell r="K784">
            <v>8.2500000000000004E-2</v>
          </cell>
          <cell r="L784">
            <v>0.06</v>
          </cell>
          <cell r="M784">
            <v>0.06</v>
          </cell>
          <cell r="N784">
            <v>0.08</v>
          </cell>
        </row>
        <row r="785">
          <cell r="C785">
            <v>36892</v>
          </cell>
          <cell r="D785">
            <v>7.4999999999999997E-2</v>
          </cell>
          <cell r="E785">
            <v>0</v>
          </cell>
          <cell r="F785">
            <v>7.6666666666666675E-2</v>
          </cell>
          <cell r="G785">
            <v>7.6666666666666675E-2</v>
          </cell>
          <cell r="H785">
            <v>7.6666666666666675E-2</v>
          </cell>
          <cell r="I785">
            <v>8.2500000000000004E-2</v>
          </cell>
          <cell r="J785">
            <v>8.2500000000000004E-2</v>
          </cell>
          <cell r="K785">
            <v>8.2500000000000004E-2</v>
          </cell>
          <cell r="L785">
            <v>0.06</v>
          </cell>
          <cell r="M785">
            <v>0.06</v>
          </cell>
          <cell r="N785">
            <v>0.08</v>
          </cell>
        </row>
        <row r="786">
          <cell r="C786">
            <v>37257</v>
          </cell>
          <cell r="D786">
            <v>7.4999999999999997E-2</v>
          </cell>
          <cell r="E786">
            <v>0</v>
          </cell>
          <cell r="F786">
            <v>7.6666666666666675E-2</v>
          </cell>
          <cell r="G786">
            <v>7.6666666666666675E-2</v>
          </cell>
          <cell r="H786">
            <v>7.6666666666666675E-2</v>
          </cell>
          <cell r="I786">
            <v>8.2500000000000004E-2</v>
          </cell>
          <cell r="J786">
            <v>8.2500000000000004E-2</v>
          </cell>
          <cell r="K786">
            <v>8.2500000000000004E-2</v>
          </cell>
          <cell r="L786">
            <v>0.06</v>
          </cell>
          <cell r="M786">
            <v>0.06</v>
          </cell>
          <cell r="N786">
            <v>0.08</v>
          </cell>
        </row>
        <row r="787">
          <cell r="C787">
            <v>37622</v>
          </cell>
          <cell r="D787">
            <v>7.4999999999999997E-2</v>
          </cell>
          <cell r="E787">
            <v>0</v>
          </cell>
          <cell r="F787">
            <v>7.6666666666666675E-2</v>
          </cell>
          <cell r="G787">
            <v>7.6666666666666675E-2</v>
          </cell>
          <cell r="H787">
            <v>7.6666666666666675E-2</v>
          </cell>
          <cell r="I787">
            <v>8.2500000000000004E-2</v>
          </cell>
          <cell r="J787">
            <v>8.2500000000000004E-2</v>
          </cell>
          <cell r="K787">
            <v>8.2500000000000004E-2</v>
          </cell>
          <cell r="L787">
            <v>0.06</v>
          </cell>
          <cell r="M787">
            <v>0.06</v>
          </cell>
          <cell r="N787">
            <v>0.08</v>
          </cell>
        </row>
        <row r="788">
          <cell r="C788">
            <v>37987</v>
          </cell>
          <cell r="D788">
            <v>7.4999999999999997E-2</v>
          </cell>
          <cell r="E788">
            <v>0</v>
          </cell>
          <cell r="F788">
            <v>7.6666666666666675E-2</v>
          </cell>
          <cell r="G788">
            <v>7.6666666666666675E-2</v>
          </cell>
          <cell r="H788">
            <v>7.6666666666666675E-2</v>
          </cell>
          <cell r="I788">
            <v>8.2500000000000004E-2</v>
          </cell>
          <cell r="J788">
            <v>8.2500000000000004E-2</v>
          </cell>
          <cell r="K788">
            <v>8.2500000000000004E-2</v>
          </cell>
          <cell r="L788">
            <v>0.06</v>
          </cell>
          <cell r="M788">
            <v>0.06</v>
          </cell>
          <cell r="N788">
            <v>0.08</v>
          </cell>
        </row>
        <row r="789">
          <cell r="C789">
            <v>38353</v>
          </cell>
          <cell r="D789">
            <v>7.4999999999999997E-2</v>
          </cell>
          <cell r="E789">
            <v>0</v>
          </cell>
          <cell r="F789">
            <v>7.6666666666666675E-2</v>
          </cell>
          <cell r="G789">
            <v>7.6666666666666675E-2</v>
          </cell>
          <cell r="H789">
            <v>7.6666666666666675E-2</v>
          </cell>
          <cell r="I789">
            <v>8.2500000000000004E-2</v>
          </cell>
          <cell r="J789">
            <v>8.2500000000000004E-2</v>
          </cell>
          <cell r="K789">
            <v>8.2500000000000004E-2</v>
          </cell>
          <cell r="L789">
            <v>0.06</v>
          </cell>
          <cell r="M789">
            <v>0.06</v>
          </cell>
          <cell r="N789">
            <v>0.08</v>
          </cell>
        </row>
        <row r="790">
          <cell r="C790">
            <v>38718</v>
          </cell>
          <cell r="D790">
            <v>7.4999999999999997E-2</v>
          </cell>
          <cell r="E790">
            <v>0</v>
          </cell>
          <cell r="F790">
            <v>7.6666666666666675E-2</v>
          </cell>
          <cell r="G790">
            <v>7.6666666666666675E-2</v>
          </cell>
          <cell r="H790">
            <v>7.6666666666666675E-2</v>
          </cell>
          <cell r="I790">
            <v>8.2500000000000004E-2</v>
          </cell>
          <cell r="J790">
            <v>8.2500000000000004E-2</v>
          </cell>
          <cell r="K790">
            <v>8.2500000000000004E-2</v>
          </cell>
          <cell r="L790">
            <v>0.06</v>
          </cell>
          <cell r="M790">
            <v>0.06</v>
          </cell>
          <cell r="N790">
            <v>0.08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7.4999999999999997E-2</v>
          </cell>
          <cell r="E793">
            <v>7.6666666666666675E-2</v>
          </cell>
          <cell r="F793">
            <v>0</v>
          </cell>
          <cell r="G793">
            <v>7.6666666666666675E-2</v>
          </cell>
          <cell r="H793">
            <v>7.6666666666666675E-2</v>
          </cell>
          <cell r="I793">
            <v>8.2500000000000004E-2</v>
          </cell>
          <cell r="J793">
            <v>8.2500000000000004E-2</v>
          </cell>
          <cell r="K793">
            <v>8.2500000000000004E-2</v>
          </cell>
          <cell r="L793">
            <v>0.06</v>
          </cell>
          <cell r="M793">
            <v>0.06</v>
          </cell>
          <cell r="N793">
            <v>0.1</v>
          </cell>
        </row>
        <row r="794">
          <cell r="C794">
            <v>36892</v>
          </cell>
          <cell r="D794">
            <v>7.4999999999999997E-2</v>
          </cell>
          <cell r="E794">
            <v>7.6666666666666675E-2</v>
          </cell>
          <cell r="F794">
            <v>0</v>
          </cell>
          <cell r="G794">
            <v>7.6666666666666675E-2</v>
          </cell>
          <cell r="H794">
            <v>7.6666666666666675E-2</v>
          </cell>
          <cell r="I794">
            <v>8.2500000000000004E-2</v>
          </cell>
          <cell r="J794">
            <v>8.2500000000000004E-2</v>
          </cell>
          <cell r="K794">
            <v>8.2500000000000004E-2</v>
          </cell>
          <cell r="L794">
            <v>0.06</v>
          </cell>
          <cell r="M794">
            <v>0.06</v>
          </cell>
          <cell r="N794">
            <v>0.1</v>
          </cell>
        </row>
        <row r="795">
          <cell r="C795">
            <v>37257</v>
          </cell>
          <cell r="D795">
            <v>7.4999999999999997E-2</v>
          </cell>
          <cell r="E795">
            <v>7.6666666666666675E-2</v>
          </cell>
          <cell r="F795">
            <v>0</v>
          </cell>
          <cell r="G795">
            <v>7.6666666666666675E-2</v>
          </cell>
          <cell r="H795">
            <v>7.6666666666666675E-2</v>
          </cell>
          <cell r="I795">
            <v>8.2500000000000004E-2</v>
          </cell>
          <cell r="J795">
            <v>8.2500000000000004E-2</v>
          </cell>
          <cell r="K795">
            <v>8.2500000000000004E-2</v>
          </cell>
          <cell r="L795">
            <v>0.06</v>
          </cell>
          <cell r="M795">
            <v>0.06</v>
          </cell>
          <cell r="N795">
            <v>0.1</v>
          </cell>
        </row>
        <row r="796">
          <cell r="C796">
            <v>37622</v>
          </cell>
          <cell r="D796">
            <v>7.4999999999999997E-2</v>
          </cell>
          <cell r="E796">
            <v>7.6666666666666675E-2</v>
          </cell>
          <cell r="F796">
            <v>0</v>
          </cell>
          <cell r="G796">
            <v>7.6666666666666675E-2</v>
          </cell>
          <cell r="H796">
            <v>7.6666666666666675E-2</v>
          </cell>
          <cell r="I796">
            <v>8.2500000000000004E-2</v>
          </cell>
          <cell r="J796">
            <v>8.2500000000000004E-2</v>
          </cell>
          <cell r="K796">
            <v>8.2500000000000004E-2</v>
          </cell>
          <cell r="L796">
            <v>0.06</v>
          </cell>
          <cell r="M796">
            <v>0.06</v>
          </cell>
          <cell r="N796">
            <v>0.1</v>
          </cell>
        </row>
        <row r="797">
          <cell r="C797">
            <v>37987</v>
          </cell>
          <cell r="D797">
            <v>7.4999999999999997E-2</v>
          </cell>
          <cell r="E797">
            <v>7.6666666666666675E-2</v>
          </cell>
          <cell r="F797">
            <v>0</v>
          </cell>
          <cell r="G797">
            <v>7.6666666666666675E-2</v>
          </cell>
          <cell r="H797">
            <v>7.6666666666666675E-2</v>
          </cell>
          <cell r="I797">
            <v>8.2500000000000004E-2</v>
          </cell>
          <cell r="J797">
            <v>8.2500000000000004E-2</v>
          </cell>
          <cell r="K797">
            <v>8.2500000000000004E-2</v>
          </cell>
          <cell r="L797">
            <v>0.06</v>
          </cell>
          <cell r="M797">
            <v>0.06</v>
          </cell>
          <cell r="N797">
            <v>0.1</v>
          </cell>
        </row>
        <row r="798">
          <cell r="C798">
            <v>38353</v>
          </cell>
          <cell r="D798">
            <v>7.4999999999999997E-2</v>
          </cell>
          <cell r="E798">
            <v>7.6666666666666675E-2</v>
          </cell>
          <cell r="F798">
            <v>0</v>
          </cell>
          <cell r="G798">
            <v>7.6666666666666675E-2</v>
          </cell>
          <cell r="H798">
            <v>7.6666666666666675E-2</v>
          </cell>
          <cell r="I798">
            <v>8.2500000000000004E-2</v>
          </cell>
          <cell r="J798">
            <v>8.2500000000000004E-2</v>
          </cell>
          <cell r="K798">
            <v>8.2500000000000004E-2</v>
          </cell>
          <cell r="L798">
            <v>0.06</v>
          </cell>
          <cell r="M798">
            <v>0.06</v>
          </cell>
          <cell r="N798">
            <v>0.1</v>
          </cell>
        </row>
        <row r="799">
          <cell r="C799">
            <v>38718</v>
          </cell>
          <cell r="D799">
            <v>7.4999999999999997E-2</v>
          </cell>
          <cell r="E799">
            <v>7.6666666666666675E-2</v>
          </cell>
          <cell r="F799">
            <v>0</v>
          </cell>
          <cell r="G799">
            <v>7.6666666666666675E-2</v>
          </cell>
          <cell r="H799">
            <v>7.6666666666666675E-2</v>
          </cell>
          <cell r="I799">
            <v>8.2500000000000004E-2</v>
          </cell>
          <cell r="J799">
            <v>8.2500000000000004E-2</v>
          </cell>
          <cell r="K799">
            <v>8.2500000000000004E-2</v>
          </cell>
          <cell r="L799">
            <v>0.06</v>
          </cell>
          <cell r="M799">
            <v>0.06</v>
          </cell>
          <cell r="N799">
            <v>0.1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7.4999999999999997E-2</v>
          </cell>
          <cell r="E802">
            <v>7.6666666666666675E-2</v>
          </cell>
          <cell r="F802">
            <v>7.6666666666666675E-2</v>
          </cell>
          <cell r="G802">
            <v>0</v>
          </cell>
          <cell r="H802">
            <v>7.6666666666666675E-2</v>
          </cell>
          <cell r="I802">
            <v>8.2500000000000004E-2</v>
          </cell>
          <cell r="J802">
            <v>8.2500000000000004E-2</v>
          </cell>
          <cell r="K802">
            <v>8.2500000000000004E-2</v>
          </cell>
          <cell r="L802">
            <v>0.06</v>
          </cell>
          <cell r="M802">
            <v>0.06</v>
          </cell>
          <cell r="N802">
            <v>0.1</v>
          </cell>
        </row>
        <row r="803">
          <cell r="C803">
            <v>36892</v>
          </cell>
          <cell r="D803">
            <v>7.4999999999999997E-2</v>
          </cell>
          <cell r="E803">
            <v>7.6666666666666675E-2</v>
          </cell>
          <cell r="F803">
            <v>7.6666666666666675E-2</v>
          </cell>
          <cell r="G803">
            <v>0</v>
          </cell>
          <cell r="H803">
            <v>7.6666666666666675E-2</v>
          </cell>
          <cell r="I803">
            <v>8.2500000000000004E-2</v>
          </cell>
          <cell r="J803">
            <v>8.2500000000000004E-2</v>
          </cell>
          <cell r="K803">
            <v>8.2500000000000004E-2</v>
          </cell>
          <cell r="L803">
            <v>0.06</v>
          </cell>
          <cell r="M803">
            <v>0.06</v>
          </cell>
          <cell r="N803">
            <v>0.1</v>
          </cell>
        </row>
        <row r="804">
          <cell r="C804">
            <v>37257</v>
          </cell>
          <cell r="D804">
            <v>7.4999999999999997E-2</v>
          </cell>
          <cell r="E804">
            <v>7.6666666666666675E-2</v>
          </cell>
          <cell r="F804">
            <v>7.6666666666666675E-2</v>
          </cell>
          <cell r="G804">
            <v>0</v>
          </cell>
          <cell r="H804">
            <v>7.6666666666666675E-2</v>
          </cell>
          <cell r="I804">
            <v>8.2500000000000004E-2</v>
          </cell>
          <cell r="J804">
            <v>8.2500000000000004E-2</v>
          </cell>
          <cell r="K804">
            <v>8.2500000000000004E-2</v>
          </cell>
          <cell r="L804">
            <v>0.06</v>
          </cell>
          <cell r="M804">
            <v>0.06</v>
          </cell>
          <cell r="N804">
            <v>0.1</v>
          </cell>
        </row>
        <row r="805">
          <cell r="C805">
            <v>37622</v>
          </cell>
          <cell r="D805">
            <v>7.4999999999999997E-2</v>
          </cell>
          <cell r="E805">
            <v>7.6666666666666675E-2</v>
          </cell>
          <cell r="F805">
            <v>7.6666666666666675E-2</v>
          </cell>
          <cell r="G805">
            <v>0</v>
          </cell>
          <cell r="H805">
            <v>7.6666666666666675E-2</v>
          </cell>
          <cell r="I805">
            <v>8.2500000000000004E-2</v>
          </cell>
          <cell r="J805">
            <v>8.2500000000000004E-2</v>
          </cell>
          <cell r="K805">
            <v>8.2500000000000004E-2</v>
          </cell>
          <cell r="L805">
            <v>0.06</v>
          </cell>
          <cell r="M805">
            <v>0.06</v>
          </cell>
          <cell r="N805">
            <v>0.1</v>
          </cell>
        </row>
        <row r="806">
          <cell r="C806">
            <v>37987</v>
          </cell>
          <cell r="D806">
            <v>7.4999999999999997E-2</v>
          </cell>
          <cell r="E806">
            <v>7.6666666666666675E-2</v>
          </cell>
          <cell r="F806">
            <v>7.6666666666666675E-2</v>
          </cell>
          <cell r="G806">
            <v>0</v>
          </cell>
          <cell r="H806">
            <v>7.6666666666666675E-2</v>
          </cell>
          <cell r="I806">
            <v>8.2500000000000004E-2</v>
          </cell>
          <cell r="J806">
            <v>8.2500000000000004E-2</v>
          </cell>
          <cell r="K806">
            <v>8.2500000000000004E-2</v>
          </cell>
          <cell r="L806">
            <v>0.06</v>
          </cell>
          <cell r="M806">
            <v>0.06</v>
          </cell>
          <cell r="N806">
            <v>0.1</v>
          </cell>
        </row>
        <row r="807">
          <cell r="C807">
            <v>38353</v>
          </cell>
          <cell r="D807">
            <v>7.4999999999999997E-2</v>
          </cell>
          <cell r="E807">
            <v>7.6666666666666675E-2</v>
          </cell>
          <cell r="F807">
            <v>7.6666666666666675E-2</v>
          </cell>
          <cell r="G807">
            <v>0</v>
          </cell>
          <cell r="H807">
            <v>7.6666666666666675E-2</v>
          </cell>
          <cell r="I807">
            <v>8.2500000000000004E-2</v>
          </cell>
          <cell r="J807">
            <v>8.2500000000000004E-2</v>
          </cell>
          <cell r="K807">
            <v>8.2500000000000004E-2</v>
          </cell>
          <cell r="L807">
            <v>0.06</v>
          </cell>
          <cell r="M807">
            <v>0.06</v>
          </cell>
          <cell r="N807">
            <v>0.1</v>
          </cell>
        </row>
        <row r="808">
          <cell r="C808">
            <v>38718</v>
          </cell>
          <cell r="D808">
            <v>7.4999999999999997E-2</v>
          </cell>
          <cell r="E808">
            <v>7.6666666666666675E-2</v>
          </cell>
          <cell r="F808">
            <v>7.6666666666666675E-2</v>
          </cell>
          <cell r="G808">
            <v>0</v>
          </cell>
          <cell r="H808">
            <v>7.6666666666666675E-2</v>
          </cell>
          <cell r="I808">
            <v>8.2500000000000004E-2</v>
          </cell>
          <cell r="J808">
            <v>8.2500000000000004E-2</v>
          </cell>
          <cell r="K808">
            <v>8.2500000000000004E-2</v>
          </cell>
          <cell r="L808">
            <v>0.06</v>
          </cell>
          <cell r="M808">
            <v>0.06</v>
          </cell>
          <cell r="N808">
            <v>0.1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7.4999999999999997E-2</v>
          </cell>
          <cell r="E811">
            <v>7.6666666666666675E-2</v>
          </cell>
          <cell r="F811">
            <v>7.6666666666666675E-2</v>
          </cell>
          <cell r="G811">
            <v>7.6666666666666675E-2</v>
          </cell>
          <cell r="H811">
            <v>0</v>
          </cell>
          <cell r="I811">
            <v>8.2500000000000004E-2</v>
          </cell>
          <cell r="J811">
            <v>8.2500000000000004E-2</v>
          </cell>
          <cell r="K811">
            <v>8.2500000000000004E-2</v>
          </cell>
          <cell r="L811">
            <v>0.06</v>
          </cell>
          <cell r="M811">
            <v>0.06</v>
          </cell>
          <cell r="N811">
            <v>0.1</v>
          </cell>
        </row>
        <row r="812">
          <cell r="C812">
            <v>36892</v>
          </cell>
          <cell r="D812">
            <v>7.4999999999999997E-2</v>
          </cell>
          <cell r="E812">
            <v>7.6666666666666675E-2</v>
          </cell>
          <cell r="F812">
            <v>7.6666666666666675E-2</v>
          </cell>
          <cell r="G812">
            <v>7.6666666666666675E-2</v>
          </cell>
          <cell r="H812">
            <v>0</v>
          </cell>
          <cell r="I812">
            <v>8.2500000000000004E-2</v>
          </cell>
          <cell r="J812">
            <v>8.2500000000000004E-2</v>
          </cell>
          <cell r="K812">
            <v>8.2500000000000004E-2</v>
          </cell>
          <cell r="L812">
            <v>0.06</v>
          </cell>
          <cell r="M812">
            <v>0.06</v>
          </cell>
          <cell r="N812">
            <v>0.1</v>
          </cell>
        </row>
        <row r="813">
          <cell r="C813">
            <v>37257</v>
          </cell>
          <cell r="D813">
            <v>7.4999999999999997E-2</v>
          </cell>
          <cell r="E813">
            <v>7.6666666666666675E-2</v>
          </cell>
          <cell r="F813">
            <v>7.6666666666666675E-2</v>
          </cell>
          <cell r="G813">
            <v>7.6666666666666675E-2</v>
          </cell>
          <cell r="H813">
            <v>0</v>
          </cell>
          <cell r="I813">
            <v>8.2500000000000004E-2</v>
          </cell>
          <cell r="J813">
            <v>8.2500000000000004E-2</v>
          </cell>
          <cell r="K813">
            <v>8.2500000000000004E-2</v>
          </cell>
          <cell r="L813">
            <v>0.06</v>
          </cell>
          <cell r="M813">
            <v>0.06</v>
          </cell>
          <cell r="N813">
            <v>0.1</v>
          </cell>
        </row>
        <row r="814">
          <cell r="C814">
            <v>37622</v>
          </cell>
          <cell r="D814">
            <v>7.4999999999999997E-2</v>
          </cell>
          <cell r="E814">
            <v>7.6666666666666675E-2</v>
          </cell>
          <cell r="F814">
            <v>7.6666666666666675E-2</v>
          </cell>
          <cell r="G814">
            <v>7.6666666666666675E-2</v>
          </cell>
          <cell r="H814">
            <v>0</v>
          </cell>
          <cell r="I814">
            <v>8.2500000000000004E-2</v>
          </cell>
          <cell r="J814">
            <v>8.2500000000000004E-2</v>
          </cell>
          <cell r="K814">
            <v>8.2500000000000004E-2</v>
          </cell>
          <cell r="L814">
            <v>0.06</v>
          </cell>
          <cell r="M814">
            <v>0.06</v>
          </cell>
          <cell r="N814">
            <v>0.1</v>
          </cell>
        </row>
        <row r="815">
          <cell r="C815">
            <v>37987</v>
          </cell>
          <cell r="D815">
            <v>7.4999999999999997E-2</v>
          </cell>
          <cell r="E815">
            <v>7.6666666666666675E-2</v>
          </cell>
          <cell r="F815">
            <v>7.6666666666666675E-2</v>
          </cell>
          <cell r="G815">
            <v>7.6666666666666675E-2</v>
          </cell>
          <cell r="H815">
            <v>0</v>
          </cell>
          <cell r="I815">
            <v>8.2500000000000004E-2</v>
          </cell>
          <cell r="J815">
            <v>8.2500000000000004E-2</v>
          </cell>
          <cell r="K815">
            <v>8.2500000000000004E-2</v>
          </cell>
          <cell r="L815">
            <v>0.06</v>
          </cell>
          <cell r="M815">
            <v>0.06</v>
          </cell>
          <cell r="N815">
            <v>0.1</v>
          </cell>
        </row>
        <row r="816">
          <cell r="C816">
            <v>38353</v>
          </cell>
          <cell r="D816">
            <v>7.4999999999999997E-2</v>
          </cell>
          <cell r="E816">
            <v>7.6666666666666675E-2</v>
          </cell>
          <cell r="F816">
            <v>7.6666666666666675E-2</v>
          </cell>
          <cell r="G816">
            <v>7.6666666666666675E-2</v>
          </cell>
          <cell r="H816">
            <v>0</v>
          </cell>
          <cell r="I816">
            <v>8.2500000000000004E-2</v>
          </cell>
          <cell r="J816">
            <v>8.2500000000000004E-2</v>
          </cell>
          <cell r="K816">
            <v>8.2500000000000004E-2</v>
          </cell>
          <cell r="L816">
            <v>0.06</v>
          </cell>
          <cell r="M816">
            <v>0.06</v>
          </cell>
          <cell r="N816">
            <v>0.1</v>
          </cell>
        </row>
        <row r="817">
          <cell r="C817">
            <v>38718</v>
          </cell>
          <cell r="D817">
            <v>7.4999999999999997E-2</v>
          </cell>
          <cell r="E817">
            <v>7.6666666666666675E-2</v>
          </cell>
          <cell r="F817">
            <v>7.6666666666666675E-2</v>
          </cell>
          <cell r="G817">
            <v>7.6666666666666675E-2</v>
          </cell>
          <cell r="H817">
            <v>0</v>
          </cell>
          <cell r="I817">
            <v>8.2500000000000004E-2</v>
          </cell>
          <cell r="J817">
            <v>8.2500000000000004E-2</v>
          </cell>
          <cell r="K817">
            <v>8.2500000000000004E-2</v>
          </cell>
          <cell r="L817">
            <v>0.06</v>
          </cell>
          <cell r="M817">
            <v>0.06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0.13333333333333333</v>
          </cell>
          <cell r="E820">
            <v>0.13333333333333333</v>
          </cell>
          <cell r="F820">
            <v>0.13333333333333333</v>
          </cell>
          <cell r="G820">
            <v>0.13333333333333333</v>
          </cell>
          <cell r="H820">
            <v>0.13333333333333333</v>
          </cell>
          <cell r="I820">
            <v>0</v>
          </cell>
          <cell r="J820">
            <v>0.15</v>
          </cell>
          <cell r="K820">
            <v>0.15</v>
          </cell>
          <cell r="L820">
            <v>0.1</v>
          </cell>
          <cell r="M820">
            <v>0.1</v>
          </cell>
          <cell r="N820">
            <v>0.12666666666666668</v>
          </cell>
        </row>
        <row r="821">
          <cell r="C821">
            <v>36892</v>
          </cell>
          <cell r="D821">
            <v>0.13333333333333333</v>
          </cell>
          <cell r="E821">
            <v>0.13333333333333333</v>
          </cell>
          <cell r="F821">
            <v>0.13333333333333333</v>
          </cell>
          <cell r="G821">
            <v>0.13333333333333333</v>
          </cell>
          <cell r="H821">
            <v>0.13333333333333333</v>
          </cell>
          <cell r="I821">
            <v>0</v>
          </cell>
          <cell r="J821">
            <v>0.15</v>
          </cell>
          <cell r="K821">
            <v>0.15</v>
          </cell>
          <cell r="L821">
            <v>0.1</v>
          </cell>
          <cell r="M821">
            <v>0.1</v>
          </cell>
          <cell r="N821">
            <v>0.12666666666666668</v>
          </cell>
        </row>
        <row r="822">
          <cell r="C822">
            <v>37257</v>
          </cell>
          <cell r="D822">
            <v>0.13333333333333333</v>
          </cell>
          <cell r="E822">
            <v>0.13333333333333333</v>
          </cell>
          <cell r="F822">
            <v>0.13333333333333333</v>
          </cell>
          <cell r="G822">
            <v>0.13333333333333333</v>
          </cell>
          <cell r="H822">
            <v>0.13333333333333333</v>
          </cell>
          <cell r="I822">
            <v>0</v>
          </cell>
          <cell r="J822">
            <v>0.15</v>
          </cell>
          <cell r="K822">
            <v>0.15</v>
          </cell>
          <cell r="L822">
            <v>0.1</v>
          </cell>
          <cell r="M822">
            <v>0.1</v>
          </cell>
          <cell r="N822">
            <v>0.12666666666666668</v>
          </cell>
        </row>
        <row r="823">
          <cell r="C823">
            <v>37622</v>
          </cell>
          <cell r="D823">
            <v>0.13333333333333333</v>
          </cell>
          <cell r="E823">
            <v>0.13333333333333333</v>
          </cell>
          <cell r="F823">
            <v>0.13333333333333333</v>
          </cell>
          <cell r="G823">
            <v>0.13333333333333333</v>
          </cell>
          <cell r="H823">
            <v>0.13333333333333333</v>
          </cell>
          <cell r="I823">
            <v>0</v>
          </cell>
          <cell r="J823">
            <v>0.15</v>
          </cell>
          <cell r="K823">
            <v>0.15</v>
          </cell>
          <cell r="L823">
            <v>0.1</v>
          </cell>
          <cell r="M823">
            <v>0.1</v>
          </cell>
          <cell r="N823">
            <v>0.12666666666666668</v>
          </cell>
        </row>
        <row r="824">
          <cell r="C824">
            <v>37987</v>
          </cell>
          <cell r="D824">
            <v>0.13333333333333333</v>
          </cell>
          <cell r="E824">
            <v>0.13333333333333333</v>
          </cell>
          <cell r="F824">
            <v>0.13333333333333333</v>
          </cell>
          <cell r="G824">
            <v>0.13333333333333333</v>
          </cell>
          <cell r="H824">
            <v>0.13333333333333333</v>
          </cell>
          <cell r="I824">
            <v>0</v>
          </cell>
          <cell r="J824">
            <v>0.15</v>
          </cell>
          <cell r="K824">
            <v>0.15</v>
          </cell>
          <cell r="L824">
            <v>0.1</v>
          </cell>
          <cell r="M824">
            <v>0.1</v>
          </cell>
          <cell r="N824">
            <v>0.12666666666666668</v>
          </cell>
        </row>
        <row r="825">
          <cell r="C825">
            <v>38353</v>
          </cell>
          <cell r="D825">
            <v>0.13333333333333333</v>
          </cell>
          <cell r="E825">
            <v>0.13333333333333333</v>
          </cell>
          <cell r="F825">
            <v>0.13333333333333333</v>
          </cell>
          <cell r="G825">
            <v>0.13333333333333333</v>
          </cell>
          <cell r="H825">
            <v>0.13333333333333333</v>
          </cell>
          <cell r="I825">
            <v>0</v>
          </cell>
          <cell r="J825">
            <v>0.15</v>
          </cell>
          <cell r="K825">
            <v>0.15</v>
          </cell>
          <cell r="L825">
            <v>0.1</v>
          </cell>
          <cell r="M825">
            <v>0.1</v>
          </cell>
          <cell r="N825">
            <v>0.12666666666666668</v>
          </cell>
        </row>
        <row r="826">
          <cell r="C826">
            <v>38718</v>
          </cell>
          <cell r="D826">
            <v>0.13333333333333333</v>
          </cell>
          <cell r="E826">
            <v>0.13333333333333333</v>
          </cell>
          <cell r="F826">
            <v>0.13333333333333333</v>
          </cell>
          <cell r="G826">
            <v>0.13333333333333333</v>
          </cell>
          <cell r="H826">
            <v>0.13333333333333333</v>
          </cell>
          <cell r="I826">
            <v>0</v>
          </cell>
          <cell r="J826">
            <v>0.15</v>
          </cell>
          <cell r="K826">
            <v>0.15</v>
          </cell>
          <cell r="L826">
            <v>0.1</v>
          </cell>
          <cell r="M826">
            <v>0.1</v>
          </cell>
          <cell r="N826">
            <v>0.12666666666666668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0.13333333333333333</v>
          </cell>
          <cell r="E829">
            <v>0.13333333333333333</v>
          </cell>
          <cell r="F829">
            <v>0.13333333333333333</v>
          </cell>
          <cell r="G829">
            <v>0.13333333333333333</v>
          </cell>
          <cell r="H829">
            <v>0.13333333333333333</v>
          </cell>
          <cell r="I829">
            <v>0.15</v>
          </cell>
          <cell r="J829">
            <v>0</v>
          </cell>
          <cell r="K829">
            <v>0.15</v>
          </cell>
          <cell r="L829">
            <v>0.1</v>
          </cell>
          <cell r="M829">
            <v>0.1</v>
          </cell>
          <cell r="N829">
            <v>0.12666666666666668</v>
          </cell>
        </row>
        <row r="830">
          <cell r="C830">
            <v>36892</v>
          </cell>
          <cell r="D830">
            <v>0.13333333333333333</v>
          </cell>
          <cell r="E830">
            <v>0.13333333333333333</v>
          </cell>
          <cell r="F830">
            <v>0.13333333333333333</v>
          </cell>
          <cell r="G830">
            <v>0.13333333333333333</v>
          </cell>
          <cell r="H830">
            <v>0.13333333333333333</v>
          </cell>
          <cell r="I830">
            <v>0.15</v>
          </cell>
          <cell r="J830">
            <v>0</v>
          </cell>
          <cell r="K830">
            <v>0.15</v>
          </cell>
          <cell r="L830">
            <v>0.1</v>
          </cell>
          <cell r="M830">
            <v>0.1</v>
          </cell>
          <cell r="N830">
            <v>0.12666666666666668</v>
          </cell>
        </row>
        <row r="831">
          <cell r="C831">
            <v>37257</v>
          </cell>
          <cell r="D831">
            <v>0.13333333333333333</v>
          </cell>
          <cell r="E831">
            <v>0.13333333333333333</v>
          </cell>
          <cell r="F831">
            <v>0.13333333333333333</v>
          </cell>
          <cell r="G831">
            <v>0.13333333333333333</v>
          </cell>
          <cell r="H831">
            <v>0.13333333333333333</v>
          </cell>
          <cell r="I831">
            <v>0.15</v>
          </cell>
          <cell r="J831">
            <v>0</v>
          </cell>
          <cell r="K831">
            <v>0.15</v>
          </cell>
          <cell r="L831">
            <v>0.1</v>
          </cell>
          <cell r="M831">
            <v>0.1</v>
          </cell>
          <cell r="N831">
            <v>0.12666666666666668</v>
          </cell>
        </row>
        <row r="832">
          <cell r="C832">
            <v>37622</v>
          </cell>
          <cell r="D832">
            <v>0.13333333333333333</v>
          </cell>
          <cell r="E832">
            <v>0.13333333333333333</v>
          </cell>
          <cell r="F832">
            <v>0.13333333333333333</v>
          </cell>
          <cell r="G832">
            <v>0.13333333333333333</v>
          </cell>
          <cell r="H832">
            <v>0.13333333333333333</v>
          </cell>
          <cell r="I832">
            <v>0.15</v>
          </cell>
          <cell r="J832">
            <v>0</v>
          </cell>
          <cell r="K832">
            <v>0.15</v>
          </cell>
          <cell r="L832">
            <v>0.1</v>
          </cell>
          <cell r="M832">
            <v>0.1</v>
          </cell>
          <cell r="N832">
            <v>0.12666666666666668</v>
          </cell>
        </row>
        <row r="833">
          <cell r="C833">
            <v>37987</v>
          </cell>
          <cell r="D833">
            <v>0.13333333333333333</v>
          </cell>
          <cell r="E833">
            <v>0.13333333333333333</v>
          </cell>
          <cell r="F833">
            <v>0.13333333333333333</v>
          </cell>
          <cell r="G833">
            <v>0.13333333333333333</v>
          </cell>
          <cell r="H833">
            <v>0.13333333333333333</v>
          </cell>
          <cell r="I833">
            <v>0.15</v>
          </cell>
          <cell r="J833">
            <v>0</v>
          </cell>
          <cell r="K833">
            <v>0.15</v>
          </cell>
          <cell r="L833">
            <v>0.1</v>
          </cell>
          <cell r="M833">
            <v>0.1</v>
          </cell>
          <cell r="N833">
            <v>0.12666666666666668</v>
          </cell>
        </row>
        <row r="834">
          <cell r="C834">
            <v>38353</v>
          </cell>
          <cell r="D834">
            <v>0.13333333333333333</v>
          </cell>
          <cell r="E834">
            <v>0.13333333333333333</v>
          </cell>
          <cell r="F834">
            <v>0.13333333333333333</v>
          </cell>
          <cell r="G834">
            <v>0.13333333333333333</v>
          </cell>
          <cell r="H834">
            <v>0.13333333333333333</v>
          </cell>
          <cell r="I834">
            <v>0.15</v>
          </cell>
          <cell r="J834">
            <v>0</v>
          </cell>
          <cell r="K834">
            <v>0.15</v>
          </cell>
          <cell r="L834">
            <v>0.1</v>
          </cell>
          <cell r="M834">
            <v>0.1</v>
          </cell>
          <cell r="N834">
            <v>0.12666666666666668</v>
          </cell>
        </row>
        <row r="835">
          <cell r="C835">
            <v>38718</v>
          </cell>
          <cell r="D835">
            <v>0.13333333333333333</v>
          </cell>
          <cell r="E835">
            <v>0.13333333333333333</v>
          </cell>
          <cell r="F835">
            <v>0.13333333333333333</v>
          </cell>
          <cell r="G835">
            <v>0.13333333333333333</v>
          </cell>
          <cell r="H835">
            <v>0.13333333333333333</v>
          </cell>
          <cell r="I835">
            <v>0.15</v>
          </cell>
          <cell r="J835">
            <v>0</v>
          </cell>
          <cell r="K835">
            <v>0.15</v>
          </cell>
          <cell r="L835">
            <v>0.1</v>
          </cell>
          <cell r="M835">
            <v>0.1</v>
          </cell>
          <cell r="N835">
            <v>0.12666666666666668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0.13333333333333333</v>
          </cell>
          <cell r="E838">
            <v>0.13333333333333333</v>
          </cell>
          <cell r="F838">
            <v>0.13333333333333333</v>
          </cell>
          <cell r="G838">
            <v>0.13333333333333333</v>
          </cell>
          <cell r="H838">
            <v>0.13333333333333333</v>
          </cell>
          <cell r="I838">
            <v>0.15</v>
          </cell>
          <cell r="J838">
            <v>0.15</v>
          </cell>
          <cell r="K838">
            <v>0</v>
          </cell>
          <cell r="L838">
            <v>0.1</v>
          </cell>
          <cell r="M838">
            <v>0.1</v>
          </cell>
          <cell r="N838">
            <v>0.12666666666666668</v>
          </cell>
        </row>
        <row r="839">
          <cell r="C839">
            <v>36892</v>
          </cell>
          <cell r="D839">
            <v>0.13333333333333333</v>
          </cell>
          <cell r="E839">
            <v>0.13333333333333333</v>
          </cell>
          <cell r="F839">
            <v>0.13333333333333333</v>
          </cell>
          <cell r="G839">
            <v>0.13333333333333333</v>
          </cell>
          <cell r="H839">
            <v>0.13333333333333333</v>
          </cell>
          <cell r="I839">
            <v>0.15</v>
          </cell>
          <cell r="J839">
            <v>0.15</v>
          </cell>
          <cell r="K839">
            <v>0</v>
          </cell>
          <cell r="L839">
            <v>0.1</v>
          </cell>
          <cell r="M839">
            <v>0.1</v>
          </cell>
          <cell r="N839">
            <v>0.12666666666666668</v>
          </cell>
        </row>
        <row r="840">
          <cell r="C840">
            <v>37257</v>
          </cell>
          <cell r="D840">
            <v>0.13333333333333333</v>
          </cell>
          <cell r="E840">
            <v>0.13333333333333333</v>
          </cell>
          <cell r="F840">
            <v>0.13333333333333333</v>
          </cell>
          <cell r="G840">
            <v>0.13333333333333333</v>
          </cell>
          <cell r="H840">
            <v>0.13333333333333333</v>
          </cell>
          <cell r="I840">
            <v>0.15</v>
          </cell>
          <cell r="J840">
            <v>0.15</v>
          </cell>
          <cell r="K840">
            <v>0</v>
          </cell>
          <cell r="L840">
            <v>0.1</v>
          </cell>
          <cell r="M840">
            <v>0.1</v>
          </cell>
          <cell r="N840">
            <v>0.12666666666666668</v>
          </cell>
        </row>
        <row r="841">
          <cell r="C841">
            <v>37622</v>
          </cell>
          <cell r="D841">
            <v>0.13333333333333333</v>
          </cell>
          <cell r="E841">
            <v>0.13333333333333333</v>
          </cell>
          <cell r="F841">
            <v>0.13333333333333333</v>
          </cell>
          <cell r="G841">
            <v>0.13333333333333333</v>
          </cell>
          <cell r="H841">
            <v>0.13333333333333333</v>
          </cell>
          <cell r="I841">
            <v>0.15</v>
          </cell>
          <cell r="J841">
            <v>0.15</v>
          </cell>
          <cell r="K841">
            <v>0</v>
          </cell>
          <cell r="L841">
            <v>0.1</v>
          </cell>
          <cell r="M841">
            <v>0.1</v>
          </cell>
          <cell r="N841">
            <v>0.12666666666666668</v>
          </cell>
        </row>
        <row r="842">
          <cell r="C842">
            <v>37987</v>
          </cell>
          <cell r="D842">
            <v>0.13333333333333333</v>
          </cell>
          <cell r="E842">
            <v>0.13333333333333333</v>
          </cell>
          <cell r="F842">
            <v>0.13333333333333333</v>
          </cell>
          <cell r="G842">
            <v>0.13333333333333333</v>
          </cell>
          <cell r="H842">
            <v>0.13333333333333333</v>
          </cell>
          <cell r="I842">
            <v>0.15</v>
          </cell>
          <cell r="J842">
            <v>0.15</v>
          </cell>
          <cell r="K842">
            <v>0</v>
          </cell>
          <cell r="L842">
            <v>0.1</v>
          </cell>
          <cell r="M842">
            <v>0.1</v>
          </cell>
          <cell r="N842">
            <v>0.12666666666666668</v>
          </cell>
        </row>
        <row r="843">
          <cell r="C843">
            <v>38353</v>
          </cell>
          <cell r="D843">
            <v>0.13333333333333333</v>
          </cell>
          <cell r="E843">
            <v>0.13333333333333333</v>
          </cell>
          <cell r="F843">
            <v>0.13333333333333333</v>
          </cell>
          <cell r="G843">
            <v>0.13333333333333333</v>
          </cell>
          <cell r="H843">
            <v>0.13333333333333333</v>
          </cell>
          <cell r="I843">
            <v>0.15</v>
          </cell>
          <cell r="J843">
            <v>0.15</v>
          </cell>
          <cell r="K843">
            <v>0</v>
          </cell>
          <cell r="L843">
            <v>0.1</v>
          </cell>
          <cell r="M843">
            <v>0.1</v>
          </cell>
          <cell r="N843">
            <v>0.12666666666666668</v>
          </cell>
        </row>
        <row r="844">
          <cell r="C844">
            <v>38718</v>
          </cell>
          <cell r="D844">
            <v>0.13333333333333333</v>
          </cell>
          <cell r="E844">
            <v>0.13333333333333333</v>
          </cell>
          <cell r="F844">
            <v>0.13333333333333333</v>
          </cell>
          <cell r="G844">
            <v>0.13333333333333333</v>
          </cell>
          <cell r="H844">
            <v>0.13333333333333333</v>
          </cell>
          <cell r="I844">
            <v>0.15</v>
          </cell>
          <cell r="J844">
            <v>0.15</v>
          </cell>
          <cell r="K844">
            <v>0</v>
          </cell>
          <cell r="L844">
            <v>0.1</v>
          </cell>
          <cell r="M844">
            <v>0.1</v>
          </cell>
          <cell r="N844">
            <v>0.12666666666666668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0.08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0.08</v>
          </cell>
          <cell r="J847">
            <v>0.08</v>
          </cell>
          <cell r="K847">
            <v>0.08</v>
          </cell>
          <cell r="L847">
            <v>0</v>
          </cell>
          <cell r="M847">
            <v>0.3</v>
          </cell>
          <cell r="N847">
            <v>0.08</v>
          </cell>
        </row>
        <row r="848">
          <cell r="C848">
            <v>36892</v>
          </cell>
          <cell r="D848">
            <v>0.08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0.08</v>
          </cell>
          <cell r="J848">
            <v>0.08</v>
          </cell>
          <cell r="K848">
            <v>0.08</v>
          </cell>
          <cell r="L848">
            <v>0</v>
          </cell>
          <cell r="M848">
            <v>0.3</v>
          </cell>
          <cell r="N848">
            <v>0.08</v>
          </cell>
        </row>
        <row r="849">
          <cell r="C849">
            <v>37257</v>
          </cell>
          <cell r="D849">
            <v>0.08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0.08</v>
          </cell>
          <cell r="J849">
            <v>0.08</v>
          </cell>
          <cell r="K849">
            <v>0.08</v>
          </cell>
          <cell r="L849">
            <v>0</v>
          </cell>
          <cell r="M849">
            <v>0.3</v>
          </cell>
          <cell r="N849">
            <v>0.08</v>
          </cell>
        </row>
        <row r="850">
          <cell r="C850">
            <v>37622</v>
          </cell>
          <cell r="D850">
            <v>0.08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0.08</v>
          </cell>
          <cell r="J850">
            <v>0.08</v>
          </cell>
          <cell r="K850">
            <v>0.08</v>
          </cell>
          <cell r="L850">
            <v>0</v>
          </cell>
          <cell r="M850">
            <v>0.3</v>
          </cell>
          <cell r="N850">
            <v>0.08</v>
          </cell>
        </row>
        <row r="851">
          <cell r="C851">
            <v>37987</v>
          </cell>
          <cell r="D851">
            <v>0.08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0.08</v>
          </cell>
          <cell r="J851">
            <v>0.08</v>
          </cell>
          <cell r="K851">
            <v>0.08</v>
          </cell>
          <cell r="L851">
            <v>0</v>
          </cell>
          <cell r="M851">
            <v>0.3</v>
          </cell>
          <cell r="N851">
            <v>0.08</v>
          </cell>
        </row>
        <row r="852">
          <cell r="C852">
            <v>38353</v>
          </cell>
          <cell r="D852">
            <v>0.08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0.08</v>
          </cell>
          <cell r="J852">
            <v>0.08</v>
          </cell>
          <cell r="K852">
            <v>0.08</v>
          </cell>
          <cell r="L852">
            <v>0</v>
          </cell>
          <cell r="M852">
            <v>0.3</v>
          </cell>
          <cell r="N852">
            <v>0.08</v>
          </cell>
        </row>
        <row r="853">
          <cell r="C853">
            <v>38718</v>
          </cell>
          <cell r="D853">
            <v>0.08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0.08</v>
          </cell>
          <cell r="J853">
            <v>0.08</v>
          </cell>
          <cell r="K853">
            <v>0.08</v>
          </cell>
          <cell r="L853">
            <v>0</v>
          </cell>
          <cell r="M853">
            <v>0.3</v>
          </cell>
          <cell r="N853">
            <v>0.08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0.08</v>
          </cell>
          <cell r="E856">
            <v>0.08</v>
          </cell>
          <cell r="F856">
            <v>0.08</v>
          </cell>
          <cell r="G856">
            <v>0.08</v>
          </cell>
          <cell r="H856">
            <v>0.08</v>
          </cell>
          <cell r="I856">
            <v>0.08</v>
          </cell>
          <cell r="J856">
            <v>0.08</v>
          </cell>
          <cell r="K856">
            <v>0.08</v>
          </cell>
          <cell r="L856">
            <v>0.3</v>
          </cell>
          <cell r="M856">
            <v>0</v>
          </cell>
          <cell r="N856">
            <v>0.08</v>
          </cell>
        </row>
        <row r="857">
          <cell r="C857">
            <v>36892</v>
          </cell>
          <cell r="D857">
            <v>0.08</v>
          </cell>
          <cell r="E857">
            <v>0.08</v>
          </cell>
          <cell r="F857">
            <v>0.08</v>
          </cell>
          <cell r="G857">
            <v>0.08</v>
          </cell>
          <cell r="H857">
            <v>0.08</v>
          </cell>
          <cell r="I857">
            <v>0.08</v>
          </cell>
          <cell r="J857">
            <v>0.08</v>
          </cell>
          <cell r="K857">
            <v>0.08</v>
          </cell>
          <cell r="L857">
            <v>0.3</v>
          </cell>
          <cell r="M857">
            <v>0</v>
          </cell>
          <cell r="N857">
            <v>0.08</v>
          </cell>
        </row>
        <row r="858">
          <cell r="C858">
            <v>37257</v>
          </cell>
          <cell r="D858">
            <v>0.08</v>
          </cell>
          <cell r="E858">
            <v>0.08</v>
          </cell>
          <cell r="F858">
            <v>0.08</v>
          </cell>
          <cell r="G858">
            <v>0.08</v>
          </cell>
          <cell r="H858">
            <v>0.08</v>
          </cell>
          <cell r="I858">
            <v>0.08</v>
          </cell>
          <cell r="J858">
            <v>0.08</v>
          </cell>
          <cell r="K858">
            <v>0.08</v>
          </cell>
          <cell r="L858">
            <v>0.3</v>
          </cell>
          <cell r="M858">
            <v>0</v>
          </cell>
          <cell r="N858">
            <v>0.08</v>
          </cell>
        </row>
        <row r="859">
          <cell r="C859">
            <v>37622</v>
          </cell>
          <cell r="D859">
            <v>0.08</v>
          </cell>
          <cell r="E859">
            <v>0.08</v>
          </cell>
          <cell r="F859">
            <v>0.08</v>
          </cell>
          <cell r="G859">
            <v>0.08</v>
          </cell>
          <cell r="H859">
            <v>0.08</v>
          </cell>
          <cell r="I859">
            <v>0.08</v>
          </cell>
          <cell r="J859">
            <v>0.08</v>
          </cell>
          <cell r="K859">
            <v>0.08</v>
          </cell>
          <cell r="L859">
            <v>0.3</v>
          </cell>
          <cell r="M859">
            <v>0</v>
          </cell>
          <cell r="N859">
            <v>0.08</v>
          </cell>
        </row>
        <row r="860">
          <cell r="C860">
            <v>37987</v>
          </cell>
          <cell r="D860">
            <v>0.08</v>
          </cell>
          <cell r="E860">
            <v>0.08</v>
          </cell>
          <cell r="F860">
            <v>0.08</v>
          </cell>
          <cell r="G860">
            <v>0.08</v>
          </cell>
          <cell r="H860">
            <v>0.08</v>
          </cell>
          <cell r="I860">
            <v>0.08</v>
          </cell>
          <cell r="J860">
            <v>0.08</v>
          </cell>
          <cell r="K860">
            <v>0.08</v>
          </cell>
          <cell r="L860">
            <v>0.3</v>
          </cell>
          <cell r="M860">
            <v>0</v>
          </cell>
          <cell r="N860">
            <v>0.08</v>
          </cell>
        </row>
        <row r="861">
          <cell r="C861">
            <v>38353</v>
          </cell>
          <cell r="D861">
            <v>0.08</v>
          </cell>
          <cell r="E861">
            <v>0.08</v>
          </cell>
          <cell r="F861">
            <v>0.08</v>
          </cell>
          <cell r="G861">
            <v>0.08</v>
          </cell>
          <cell r="H861">
            <v>0.08</v>
          </cell>
          <cell r="I861">
            <v>0.08</v>
          </cell>
          <cell r="J861">
            <v>0.08</v>
          </cell>
          <cell r="K861">
            <v>0.08</v>
          </cell>
          <cell r="L861">
            <v>0.3</v>
          </cell>
          <cell r="M861">
            <v>0</v>
          </cell>
          <cell r="N861">
            <v>0.08</v>
          </cell>
        </row>
        <row r="862">
          <cell r="C862">
            <v>38718</v>
          </cell>
          <cell r="D862">
            <v>0.08</v>
          </cell>
          <cell r="E862">
            <v>0.08</v>
          </cell>
          <cell r="F862">
            <v>0.08</v>
          </cell>
          <cell r="G862">
            <v>0.08</v>
          </cell>
          <cell r="H862">
            <v>0.08</v>
          </cell>
          <cell r="I862">
            <v>0.08</v>
          </cell>
          <cell r="J862">
            <v>0.08</v>
          </cell>
          <cell r="K862">
            <v>0.08</v>
          </cell>
          <cell r="L862">
            <v>0.3</v>
          </cell>
          <cell r="M862">
            <v>0</v>
          </cell>
          <cell r="N862">
            <v>0.08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0.14000000000000012</v>
          </cell>
          <cell r="E865">
            <v>0.14000000000000012</v>
          </cell>
          <cell r="F865">
            <v>0.14000000000000012</v>
          </cell>
          <cell r="G865">
            <v>0.14000000000000012</v>
          </cell>
          <cell r="H865">
            <v>0.14000000000000012</v>
          </cell>
          <cell r="I865">
            <v>0.13</v>
          </cell>
          <cell r="J865">
            <v>0.13</v>
          </cell>
          <cell r="K865">
            <v>0.13</v>
          </cell>
          <cell r="L865">
            <v>0.10000000000000009</v>
          </cell>
          <cell r="M865">
            <v>0.10000000000000009</v>
          </cell>
          <cell r="N865">
            <v>0</v>
          </cell>
        </row>
        <row r="866">
          <cell r="C866">
            <v>36892</v>
          </cell>
          <cell r="D866">
            <v>0.14000000000000012</v>
          </cell>
          <cell r="E866">
            <v>0.14000000000000012</v>
          </cell>
          <cell r="F866">
            <v>0.14000000000000012</v>
          </cell>
          <cell r="G866">
            <v>0.14000000000000012</v>
          </cell>
          <cell r="H866">
            <v>0.14000000000000012</v>
          </cell>
          <cell r="I866">
            <v>0.13</v>
          </cell>
          <cell r="J866">
            <v>0.13</v>
          </cell>
          <cell r="K866">
            <v>0.13</v>
          </cell>
          <cell r="L866">
            <v>0.10000000000000009</v>
          </cell>
          <cell r="M866">
            <v>0.10000000000000009</v>
          </cell>
          <cell r="N866">
            <v>0</v>
          </cell>
        </row>
        <row r="867">
          <cell r="C867">
            <v>37257</v>
          </cell>
          <cell r="D867">
            <v>0.14000000000000012</v>
          </cell>
          <cell r="E867">
            <v>0.14000000000000012</v>
          </cell>
          <cell r="F867">
            <v>0.14000000000000012</v>
          </cell>
          <cell r="G867">
            <v>0.14000000000000012</v>
          </cell>
          <cell r="H867">
            <v>0.14000000000000012</v>
          </cell>
          <cell r="I867">
            <v>0.13</v>
          </cell>
          <cell r="J867">
            <v>0.13</v>
          </cell>
          <cell r="K867">
            <v>0.13</v>
          </cell>
          <cell r="L867">
            <v>0.10000000000000009</v>
          </cell>
          <cell r="M867">
            <v>0.10000000000000009</v>
          </cell>
          <cell r="N867">
            <v>0</v>
          </cell>
        </row>
        <row r="868">
          <cell r="C868">
            <v>37622</v>
          </cell>
          <cell r="D868">
            <v>0.14000000000000012</v>
          </cell>
          <cell r="E868">
            <v>0.14000000000000012</v>
          </cell>
          <cell r="F868">
            <v>0.14000000000000012</v>
          </cell>
          <cell r="G868">
            <v>0.14000000000000012</v>
          </cell>
          <cell r="H868">
            <v>0.14000000000000012</v>
          </cell>
          <cell r="I868">
            <v>0.13</v>
          </cell>
          <cell r="J868">
            <v>0.13</v>
          </cell>
          <cell r="K868">
            <v>0.13</v>
          </cell>
          <cell r="L868">
            <v>0.10000000000000009</v>
          </cell>
          <cell r="M868">
            <v>0.10000000000000009</v>
          </cell>
          <cell r="N868">
            <v>0</v>
          </cell>
        </row>
        <row r="869">
          <cell r="C869">
            <v>37987</v>
          </cell>
          <cell r="D869">
            <v>0.14000000000000012</v>
          </cell>
          <cell r="E869">
            <v>0.14000000000000012</v>
          </cell>
          <cell r="F869">
            <v>0.14000000000000012</v>
          </cell>
          <cell r="G869">
            <v>0.14000000000000012</v>
          </cell>
          <cell r="H869">
            <v>0.14000000000000012</v>
          </cell>
          <cell r="I869">
            <v>0.13</v>
          </cell>
          <cell r="J869">
            <v>0.13</v>
          </cell>
          <cell r="K869">
            <v>0.13</v>
          </cell>
          <cell r="L869">
            <v>0.10000000000000009</v>
          </cell>
          <cell r="M869">
            <v>0.10000000000000009</v>
          </cell>
          <cell r="N869">
            <v>0</v>
          </cell>
        </row>
        <row r="870">
          <cell r="C870">
            <v>38353</v>
          </cell>
          <cell r="D870">
            <v>0.14000000000000012</v>
          </cell>
          <cell r="E870">
            <v>0.14000000000000012</v>
          </cell>
          <cell r="F870">
            <v>0.14000000000000012</v>
          </cell>
          <cell r="G870">
            <v>0.14000000000000012</v>
          </cell>
          <cell r="H870">
            <v>0.14000000000000012</v>
          </cell>
          <cell r="I870">
            <v>0.13</v>
          </cell>
          <cell r="J870">
            <v>0.13</v>
          </cell>
          <cell r="K870">
            <v>0.13</v>
          </cell>
          <cell r="L870">
            <v>0.10000000000000009</v>
          </cell>
          <cell r="M870">
            <v>0.10000000000000009</v>
          </cell>
          <cell r="N870">
            <v>0</v>
          </cell>
        </row>
        <row r="871">
          <cell r="C871">
            <v>38718</v>
          </cell>
          <cell r="D871">
            <v>0.14000000000000012</v>
          </cell>
          <cell r="E871">
            <v>0.14000000000000012</v>
          </cell>
          <cell r="F871">
            <v>0.14000000000000012</v>
          </cell>
          <cell r="G871">
            <v>0.14000000000000012</v>
          </cell>
          <cell r="H871">
            <v>0.14000000000000012</v>
          </cell>
          <cell r="I871">
            <v>0.13</v>
          </cell>
          <cell r="J871">
            <v>0.13</v>
          </cell>
          <cell r="K871">
            <v>0.13</v>
          </cell>
          <cell r="L871">
            <v>0.10000000000000009</v>
          </cell>
          <cell r="M871">
            <v>0.10000000000000009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7.0000000000000007E-2</v>
          </cell>
          <cell r="F884">
            <v>7.0000000000000007E-2</v>
          </cell>
          <cell r="G884">
            <v>7.0000000000000007E-2</v>
          </cell>
          <cell r="H884">
            <v>7.0000000000000007E-2</v>
          </cell>
          <cell r="I884">
            <v>0.08</v>
          </cell>
          <cell r="J884">
            <v>0.08</v>
          </cell>
          <cell r="K884">
            <v>0.08</v>
          </cell>
          <cell r="L884">
            <v>0.06</v>
          </cell>
          <cell r="M884">
            <v>0.06</v>
          </cell>
          <cell r="N884">
            <v>0.08</v>
          </cell>
        </row>
        <row r="885">
          <cell r="C885">
            <v>36892</v>
          </cell>
          <cell r="D885">
            <v>0</v>
          </cell>
          <cell r="E885">
            <v>7.0000000000000007E-2</v>
          </cell>
          <cell r="F885">
            <v>7.0000000000000007E-2</v>
          </cell>
          <cell r="G885">
            <v>7.0000000000000007E-2</v>
          </cell>
          <cell r="H885">
            <v>7.0000000000000007E-2</v>
          </cell>
          <cell r="I885">
            <v>0.08</v>
          </cell>
          <cell r="J885">
            <v>0.08</v>
          </cell>
          <cell r="K885">
            <v>0.08</v>
          </cell>
          <cell r="L885">
            <v>0.06</v>
          </cell>
          <cell r="M885">
            <v>0.06</v>
          </cell>
          <cell r="N885">
            <v>0.08</v>
          </cell>
        </row>
        <row r="886">
          <cell r="C886">
            <v>37257</v>
          </cell>
          <cell r="D886">
            <v>0</v>
          </cell>
          <cell r="E886">
            <v>7.0000000000000007E-2</v>
          </cell>
          <cell r="F886">
            <v>7.0000000000000007E-2</v>
          </cell>
          <cell r="G886">
            <v>7.0000000000000007E-2</v>
          </cell>
          <cell r="H886">
            <v>7.0000000000000007E-2</v>
          </cell>
          <cell r="I886">
            <v>0.08</v>
          </cell>
          <cell r="J886">
            <v>0.08</v>
          </cell>
          <cell r="K886">
            <v>0.08</v>
          </cell>
          <cell r="L886">
            <v>0.06</v>
          </cell>
          <cell r="M886">
            <v>0.06</v>
          </cell>
          <cell r="N886">
            <v>0.08</v>
          </cell>
        </row>
        <row r="887">
          <cell r="C887">
            <v>37622</v>
          </cell>
          <cell r="D887">
            <v>0</v>
          </cell>
          <cell r="E887">
            <v>7.0000000000000007E-2</v>
          </cell>
          <cell r="F887">
            <v>7.0000000000000007E-2</v>
          </cell>
          <cell r="G887">
            <v>7.0000000000000007E-2</v>
          </cell>
          <cell r="H887">
            <v>7.0000000000000007E-2</v>
          </cell>
          <cell r="I887">
            <v>0.08</v>
          </cell>
          <cell r="J887">
            <v>0.08</v>
          </cell>
          <cell r="K887">
            <v>0.08</v>
          </cell>
          <cell r="L887">
            <v>0.06</v>
          </cell>
          <cell r="M887">
            <v>0.06</v>
          </cell>
          <cell r="N887">
            <v>0.08</v>
          </cell>
        </row>
        <row r="888">
          <cell r="C888">
            <v>37987</v>
          </cell>
          <cell r="D888">
            <v>0</v>
          </cell>
          <cell r="E888">
            <v>7.0000000000000007E-2</v>
          </cell>
          <cell r="F888">
            <v>7.0000000000000007E-2</v>
          </cell>
          <cell r="G888">
            <v>7.0000000000000007E-2</v>
          </cell>
          <cell r="H888">
            <v>7.0000000000000007E-2</v>
          </cell>
          <cell r="I888">
            <v>0.08</v>
          </cell>
          <cell r="J888">
            <v>0.08</v>
          </cell>
          <cell r="K888">
            <v>0.08</v>
          </cell>
          <cell r="L888">
            <v>0.06</v>
          </cell>
          <cell r="M888">
            <v>0.06</v>
          </cell>
          <cell r="N888">
            <v>0.08</v>
          </cell>
        </row>
        <row r="889">
          <cell r="C889">
            <v>38353</v>
          </cell>
          <cell r="D889">
            <v>0</v>
          </cell>
          <cell r="E889">
            <v>7.0000000000000007E-2</v>
          </cell>
          <cell r="F889">
            <v>7.0000000000000007E-2</v>
          </cell>
          <cell r="G889">
            <v>7.0000000000000007E-2</v>
          </cell>
          <cell r="H889">
            <v>7.0000000000000007E-2</v>
          </cell>
          <cell r="I889">
            <v>0.08</v>
          </cell>
          <cell r="J889">
            <v>0.08</v>
          </cell>
          <cell r="K889">
            <v>0.08</v>
          </cell>
          <cell r="L889">
            <v>0.06</v>
          </cell>
          <cell r="M889">
            <v>0.06</v>
          </cell>
          <cell r="N889">
            <v>0.08</v>
          </cell>
        </row>
        <row r="890">
          <cell r="C890">
            <v>38718</v>
          </cell>
          <cell r="D890">
            <v>0</v>
          </cell>
          <cell r="E890">
            <v>7.0000000000000007E-2</v>
          </cell>
          <cell r="F890">
            <v>7.0000000000000007E-2</v>
          </cell>
          <cell r="G890">
            <v>7.0000000000000007E-2</v>
          </cell>
          <cell r="H890">
            <v>7.0000000000000007E-2</v>
          </cell>
          <cell r="I890">
            <v>0.08</v>
          </cell>
          <cell r="J890">
            <v>0.08</v>
          </cell>
          <cell r="K890">
            <v>0.08</v>
          </cell>
          <cell r="L890">
            <v>0.06</v>
          </cell>
          <cell r="M890">
            <v>0.06</v>
          </cell>
          <cell r="N890">
            <v>0.08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7.4999999999999997E-2</v>
          </cell>
          <cell r="E893">
            <v>0</v>
          </cell>
          <cell r="F893">
            <v>7.6666666666666675E-2</v>
          </cell>
          <cell r="G893">
            <v>7.6666666666666675E-2</v>
          </cell>
          <cell r="H893">
            <v>7.6666666666666675E-2</v>
          </cell>
          <cell r="I893">
            <v>8.2500000000000004E-2</v>
          </cell>
          <cell r="J893">
            <v>8.2500000000000004E-2</v>
          </cell>
          <cell r="K893">
            <v>8.2500000000000004E-2</v>
          </cell>
          <cell r="L893">
            <v>0.06</v>
          </cell>
          <cell r="M893">
            <v>0.06</v>
          </cell>
          <cell r="N893">
            <v>0.08</v>
          </cell>
        </row>
        <row r="894">
          <cell r="C894">
            <v>36892</v>
          </cell>
          <cell r="D894">
            <v>7.4999999999999997E-2</v>
          </cell>
          <cell r="E894">
            <v>0</v>
          </cell>
          <cell r="F894">
            <v>7.6666666666666675E-2</v>
          </cell>
          <cell r="G894">
            <v>7.6666666666666675E-2</v>
          </cell>
          <cell r="H894">
            <v>7.6666666666666675E-2</v>
          </cell>
          <cell r="I894">
            <v>8.2500000000000004E-2</v>
          </cell>
          <cell r="J894">
            <v>8.2500000000000004E-2</v>
          </cell>
          <cell r="K894">
            <v>8.2500000000000004E-2</v>
          </cell>
          <cell r="L894">
            <v>0.06</v>
          </cell>
          <cell r="M894">
            <v>0.06</v>
          </cell>
          <cell r="N894">
            <v>0.08</v>
          </cell>
        </row>
        <row r="895">
          <cell r="C895">
            <v>37257</v>
          </cell>
          <cell r="D895">
            <v>7.4999999999999997E-2</v>
          </cell>
          <cell r="E895">
            <v>0</v>
          </cell>
          <cell r="F895">
            <v>7.6666666666666675E-2</v>
          </cell>
          <cell r="G895">
            <v>7.6666666666666675E-2</v>
          </cell>
          <cell r="H895">
            <v>7.6666666666666675E-2</v>
          </cell>
          <cell r="I895">
            <v>8.2500000000000004E-2</v>
          </cell>
          <cell r="J895">
            <v>8.2500000000000004E-2</v>
          </cell>
          <cell r="K895">
            <v>8.2500000000000004E-2</v>
          </cell>
          <cell r="L895">
            <v>0.06</v>
          </cell>
          <cell r="M895">
            <v>0.06</v>
          </cell>
          <cell r="N895">
            <v>0.08</v>
          </cell>
        </row>
        <row r="896">
          <cell r="C896">
            <v>37622</v>
          </cell>
          <cell r="D896">
            <v>7.4999999999999997E-2</v>
          </cell>
          <cell r="E896">
            <v>0</v>
          </cell>
          <cell r="F896">
            <v>7.6666666666666675E-2</v>
          </cell>
          <cell r="G896">
            <v>7.6666666666666675E-2</v>
          </cell>
          <cell r="H896">
            <v>7.6666666666666675E-2</v>
          </cell>
          <cell r="I896">
            <v>8.2500000000000004E-2</v>
          </cell>
          <cell r="J896">
            <v>8.2500000000000004E-2</v>
          </cell>
          <cell r="K896">
            <v>8.2500000000000004E-2</v>
          </cell>
          <cell r="L896">
            <v>0.06</v>
          </cell>
          <cell r="M896">
            <v>0.06</v>
          </cell>
          <cell r="N896">
            <v>0.08</v>
          </cell>
        </row>
        <row r="897">
          <cell r="C897">
            <v>37987</v>
          </cell>
          <cell r="D897">
            <v>7.4999999999999997E-2</v>
          </cell>
          <cell r="E897">
            <v>0</v>
          </cell>
          <cell r="F897">
            <v>7.6666666666666675E-2</v>
          </cell>
          <cell r="G897">
            <v>7.6666666666666675E-2</v>
          </cell>
          <cell r="H897">
            <v>7.6666666666666675E-2</v>
          </cell>
          <cell r="I897">
            <v>8.2500000000000004E-2</v>
          </cell>
          <cell r="J897">
            <v>8.2500000000000004E-2</v>
          </cell>
          <cell r="K897">
            <v>8.2500000000000004E-2</v>
          </cell>
          <cell r="L897">
            <v>0.06</v>
          </cell>
          <cell r="M897">
            <v>0.06</v>
          </cell>
          <cell r="N897">
            <v>0.08</v>
          </cell>
        </row>
        <row r="898">
          <cell r="C898">
            <v>38353</v>
          </cell>
          <cell r="D898">
            <v>7.4999999999999997E-2</v>
          </cell>
          <cell r="E898">
            <v>0</v>
          </cell>
          <cell r="F898">
            <v>7.6666666666666675E-2</v>
          </cell>
          <cell r="G898">
            <v>7.6666666666666675E-2</v>
          </cell>
          <cell r="H898">
            <v>7.6666666666666675E-2</v>
          </cell>
          <cell r="I898">
            <v>8.2500000000000004E-2</v>
          </cell>
          <cell r="J898">
            <v>8.2500000000000004E-2</v>
          </cell>
          <cell r="K898">
            <v>8.2500000000000004E-2</v>
          </cell>
          <cell r="L898">
            <v>0.06</v>
          </cell>
          <cell r="M898">
            <v>0.06</v>
          </cell>
          <cell r="N898">
            <v>0.08</v>
          </cell>
        </row>
        <row r="899">
          <cell r="C899">
            <v>38718</v>
          </cell>
          <cell r="D899">
            <v>7.4999999999999997E-2</v>
          </cell>
          <cell r="E899">
            <v>0</v>
          </cell>
          <cell r="F899">
            <v>7.6666666666666675E-2</v>
          </cell>
          <cell r="G899">
            <v>7.6666666666666675E-2</v>
          </cell>
          <cell r="H899">
            <v>7.6666666666666675E-2</v>
          </cell>
          <cell r="I899">
            <v>8.2500000000000004E-2</v>
          </cell>
          <cell r="J899">
            <v>8.2500000000000004E-2</v>
          </cell>
          <cell r="K899">
            <v>8.2500000000000004E-2</v>
          </cell>
          <cell r="L899">
            <v>0.06</v>
          </cell>
          <cell r="M899">
            <v>0.06</v>
          </cell>
          <cell r="N899">
            <v>0.08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7.4999999999999997E-2</v>
          </cell>
          <cell r="E902">
            <v>7.6666666666666675E-2</v>
          </cell>
          <cell r="F902">
            <v>0</v>
          </cell>
          <cell r="G902">
            <v>7.6666666666666675E-2</v>
          </cell>
          <cell r="H902">
            <v>7.6666666666666675E-2</v>
          </cell>
          <cell r="I902">
            <v>8.2500000000000004E-2</v>
          </cell>
          <cell r="J902">
            <v>8.2500000000000004E-2</v>
          </cell>
          <cell r="K902">
            <v>8.2500000000000004E-2</v>
          </cell>
          <cell r="L902">
            <v>0.06</v>
          </cell>
          <cell r="M902">
            <v>0.06</v>
          </cell>
          <cell r="N902">
            <v>0.1</v>
          </cell>
        </row>
        <row r="903">
          <cell r="C903">
            <v>36892</v>
          </cell>
          <cell r="D903">
            <v>7.4999999999999997E-2</v>
          </cell>
          <cell r="E903">
            <v>7.6666666666666675E-2</v>
          </cell>
          <cell r="F903">
            <v>0</v>
          </cell>
          <cell r="G903">
            <v>7.6666666666666675E-2</v>
          </cell>
          <cell r="H903">
            <v>7.6666666666666675E-2</v>
          </cell>
          <cell r="I903">
            <v>8.2500000000000004E-2</v>
          </cell>
          <cell r="J903">
            <v>8.2500000000000004E-2</v>
          </cell>
          <cell r="K903">
            <v>8.2500000000000004E-2</v>
          </cell>
          <cell r="L903">
            <v>0.06</v>
          </cell>
          <cell r="M903">
            <v>0.06</v>
          </cell>
          <cell r="N903">
            <v>0.1</v>
          </cell>
        </row>
        <row r="904">
          <cell r="C904">
            <v>37257</v>
          </cell>
          <cell r="D904">
            <v>7.4999999999999997E-2</v>
          </cell>
          <cell r="E904">
            <v>7.6666666666666675E-2</v>
          </cell>
          <cell r="F904">
            <v>0</v>
          </cell>
          <cell r="G904">
            <v>7.6666666666666675E-2</v>
          </cell>
          <cell r="H904">
            <v>7.6666666666666675E-2</v>
          </cell>
          <cell r="I904">
            <v>8.2500000000000004E-2</v>
          </cell>
          <cell r="J904">
            <v>8.2500000000000004E-2</v>
          </cell>
          <cell r="K904">
            <v>8.2500000000000004E-2</v>
          </cell>
          <cell r="L904">
            <v>0.06</v>
          </cell>
          <cell r="M904">
            <v>0.06</v>
          </cell>
          <cell r="N904">
            <v>0.1</v>
          </cell>
        </row>
        <row r="905">
          <cell r="C905">
            <v>37622</v>
          </cell>
          <cell r="D905">
            <v>7.4999999999999997E-2</v>
          </cell>
          <cell r="E905">
            <v>7.6666666666666675E-2</v>
          </cell>
          <cell r="F905">
            <v>0</v>
          </cell>
          <cell r="G905">
            <v>7.6666666666666675E-2</v>
          </cell>
          <cell r="H905">
            <v>7.6666666666666675E-2</v>
          </cell>
          <cell r="I905">
            <v>8.2500000000000004E-2</v>
          </cell>
          <cell r="J905">
            <v>8.2500000000000004E-2</v>
          </cell>
          <cell r="K905">
            <v>8.2500000000000004E-2</v>
          </cell>
          <cell r="L905">
            <v>0.06</v>
          </cell>
          <cell r="M905">
            <v>0.06</v>
          </cell>
          <cell r="N905">
            <v>0.1</v>
          </cell>
        </row>
        <row r="906">
          <cell r="C906">
            <v>37987</v>
          </cell>
          <cell r="D906">
            <v>7.4999999999999997E-2</v>
          </cell>
          <cell r="E906">
            <v>7.6666666666666675E-2</v>
          </cell>
          <cell r="F906">
            <v>0</v>
          </cell>
          <cell r="G906">
            <v>7.6666666666666675E-2</v>
          </cell>
          <cell r="H906">
            <v>7.6666666666666675E-2</v>
          </cell>
          <cell r="I906">
            <v>8.2500000000000004E-2</v>
          </cell>
          <cell r="J906">
            <v>8.2500000000000004E-2</v>
          </cell>
          <cell r="K906">
            <v>8.2500000000000004E-2</v>
          </cell>
          <cell r="L906">
            <v>0.06</v>
          </cell>
          <cell r="M906">
            <v>0.06</v>
          </cell>
          <cell r="N906">
            <v>0.1</v>
          </cell>
        </row>
        <row r="907">
          <cell r="C907">
            <v>38353</v>
          </cell>
          <cell r="D907">
            <v>7.4999999999999997E-2</v>
          </cell>
          <cell r="E907">
            <v>7.6666666666666675E-2</v>
          </cell>
          <cell r="F907">
            <v>0</v>
          </cell>
          <cell r="G907">
            <v>7.6666666666666675E-2</v>
          </cell>
          <cell r="H907">
            <v>7.6666666666666675E-2</v>
          </cell>
          <cell r="I907">
            <v>8.2500000000000004E-2</v>
          </cell>
          <cell r="J907">
            <v>8.2500000000000004E-2</v>
          </cell>
          <cell r="K907">
            <v>8.2500000000000004E-2</v>
          </cell>
          <cell r="L907">
            <v>0.06</v>
          </cell>
          <cell r="M907">
            <v>0.06</v>
          </cell>
          <cell r="N907">
            <v>0.1</v>
          </cell>
        </row>
        <row r="908">
          <cell r="C908">
            <v>38718</v>
          </cell>
          <cell r="D908">
            <v>7.4999999999999997E-2</v>
          </cell>
          <cell r="E908">
            <v>7.6666666666666675E-2</v>
          </cell>
          <cell r="F908">
            <v>0</v>
          </cell>
          <cell r="G908">
            <v>7.6666666666666675E-2</v>
          </cell>
          <cell r="H908">
            <v>7.6666666666666675E-2</v>
          </cell>
          <cell r="I908">
            <v>8.2500000000000004E-2</v>
          </cell>
          <cell r="J908">
            <v>8.2500000000000004E-2</v>
          </cell>
          <cell r="K908">
            <v>8.2500000000000004E-2</v>
          </cell>
          <cell r="L908">
            <v>0.06</v>
          </cell>
          <cell r="M908">
            <v>0.06</v>
          </cell>
          <cell r="N908">
            <v>0.1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7.4999999999999997E-2</v>
          </cell>
          <cell r="E911">
            <v>7.6666666666666675E-2</v>
          </cell>
          <cell r="F911">
            <v>7.6666666666666675E-2</v>
          </cell>
          <cell r="G911">
            <v>0</v>
          </cell>
          <cell r="H911">
            <v>7.6666666666666675E-2</v>
          </cell>
          <cell r="I911">
            <v>8.2500000000000004E-2</v>
          </cell>
          <cell r="J911">
            <v>8.2500000000000004E-2</v>
          </cell>
          <cell r="K911">
            <v>8.2500000000000004E-2</v>
          </cell>
          <cell r="L911">
            <v>0.06</v>
          </cell>
          <cell r="M911">
            <v>0.06</v>
          </cell>
          <cell r="N911">
            <v>0.1</v>
          </cell>
        </row>
        <row r="912">
          <cell r="C912">
            <v>36892</v>
          </cell>
          <cell r="D912">
            <v>7.4999999999999997E-2</v>
          </cell>
          <cell r="E912">
            <v>7.6666666666666675E-2</v>
          </cell>
          <cell r="F912">
            <v>7.6666666666666675E-2</v>
          </cell>
          <cell r="G912">
            <v>0</v>
          </cell>
          <cell r="H912">
            <v>7.6666666666666675E-2</v>
          </cell>
          <cell r="I912">
            <v>8.2500000000000004E-2</v>
          </cell>
          <cell r="J912">
            <v>8.2500000000000004E-2</v>
          </cell>
          <cell r="K912">
            <v>8.2500000000000004E-2</v>
          </cell>
          <cell r="L912">
            <v>0.06</v>
          </cell>
          <cell r="M912">
            <v>0.06</v>
          </cell>
          <cell r="N912">
            <v>0.1</v>
          </cell>
        </row>
        <row r="913">
          <cell r="C913">
            <v>37257</v>
          </cell>
          <cell r="D913">
            <v>7.4999999999999997E-2</v>
          </cell>
          <cell r="E913">
            <v>7.6666666666666675E-2</v>
          </cell>
          <cell r="F913">
            <v>7.6666666666666675E-2</v>
          </cell>
          <cell r="G913">
            <v>0</v>
          </cell>
          <cell r="H913">
            <v>7.6666666666666675E-2</v>
          </cell>
          <cell r="I913">
            <v>8.2500000000000004E-2</v>
          </cell>
          <cell r="J913">
            <v>8.2500000000000004E-2</v>
          </cell>
          <cell r="K913">
            <v>8.2500000000000004E-2</v>
          </cell>
          <cell r="L913">
            <v>0.06</v>
          </cell>
          <cell r="M913">
            <v>0.06</v>
          </cell>
          <cell r="N913">
            <v>0.1</v>
          </cell>
        </row>
        <row r="914">
          <cell r="C914">
            <v>37622</v>
          </cell>
          <cell r="D914">
            <v>7.4999999999999997E-2</v>
          </cell>
          <cell r="E914">
            <v>7.6666666666666675E-2</v>
          </cell>
          <cell r="F914">
            <v>7.6666666666666675E-2</v>
          </cell>
          <cell r="G914">
            <v>0</v>
          </cell>
          <cell r="H914">
            <v>7.6666666666666675E-2</v>
          </cell>
          <cell r="I914">
            <v>8.2500000000000004E-2</v>
          </cell>
          <cell r="J914">
            <v>8.2500000000000004E-2</v>
          </cell>
          <cell r="K914">
            <v>8.2500000000000004E-2</v>
          </cell>
          <cell r="L914">
            <v>0.06</v>
          </cell>
          <cell r="M914">
            <v>0.06</v>
          </cell>
          <cell r="N914">
            <v>0.1</v>
          </cell>
        </row>
        <row r="915">
          <cell r="C915">
            <v>37987</v>
          </cell>
          <cell r="D915">
            <v>7.4999999999999997E-2</v>
          </cell>
          <cell r="E915">
            <v>7.6666666666666675E-2</v>
          </cell>
          <cell r="F915">
            <v>7.6666666666666675E-2</v>
          </cell>
          <cell r="G915">
            <v>0</v>
          </cell>
          <cell r="H915">
            <v>7.6666666666666675E-2</v>
          </cell>
          <cell r="I915">
            <v>8.2500000000000004E-2</v>
          </cell>
          <cell r="J915">
            <v>8.2500000000000004E-2</v>
          </cell>
          <cell r="K915">
            <v>8.2500000000000004E-2</v>
          </cell>
          <cell r="L915">
            <v>0.06</v>
          </cell>
          <cell r="M915">
            <v>0.06</v>
          </cell>
          <cell r="N915">
            <v>0.1</v>
          </cell>
        </row>
        <row r="916">
          <cell r="C916">
            <v>38353</v>
          </cell>
          <cell r="D916">
            <v>7.4999999999999997E-2</v>
          </cell>
          <cell r="E916">
            <v>7.6666666666666675E-2</v>
          </cell>
          <cell r="F916">
            <v>7.6666666666666675E-2</v>
          </cell>
          <cell r="G916">
            <v>0</v>
          </cell>
          <cell r="H916">
            <v>7.6666666666666675E-2</v>
          </cell>
          <cell r="I916">
            <v>8.2500000000000004E-2</v>
          </cell>
          <cell r="J916">
            <v>8.2500000000000004E-2</v>
          </cell>
          <cell r="K916">
            <v>8.2500000000000004E-2</v>
          </cell>
          <cell r="L916">
            <v>0.06</v>
          </cell>
          <cell r="M916">
            <v>0.06</v>
          </cell>
          <cell r="N916">
            <v>0.1</v>
          </cell>
        </row>
        <row r="917">
          <cell r="C917">
            <v>38718</v>
          </cell>
          <cell r="D917">
            <v>7.4999999999999997E-2</v>
          </cell>
          <cell r="E917">
            <v>7.6666666666666675E-2</v>
          </cell>
          <cell r="F917">
            <v>7.6666666666666675E-2</v>
          </cell>
          <cell r="G917">
            <v>0</v>
          </cell>
          <cell r="H917">
            <v>7.6666666666666675E-2</v>
          </cell>
          <cell r="I917">
            <v>8.2500000000000004E-2</v>
          </cell>
          <cell r="J917">
            <v>8.2500000000000004E-2</v>
          </cell>
          <cell r="K917">
            <v>8.2500000000000004E-2</v>
          </cell>
          <cell r="L917">
            <v>0.06</v>
          </cell>
          <cell r="M917">
            <v>0.06</v>
          </cell>
          <cell r="N917">
            <v>0.1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7.4999999999999997E-2</v>
          </cell>
          <cell r="E920">
            <v>7.6666666666666675E-2</v>
          </cell>
          <cell r="F920">
            <v>7.6666666666666675E-2</v>
          </cell>
          <cell r="G920">
            <v>7.6666666666666675E-2</v>
          </cell>
          <cell r="H920">
            <v>0</v>
          </cell>
          <cell r="I920">
            <v>8.2500000000000004E-2</v>
          </cell>
          <cell r="J920">
            <v>8.2500000000000004E-2</v>
          </cell>
          <cell r="K920">
            <v>8.2500000000000004E-2</v>
          </cell>
          <cell r="L920">
            <v>0.06</v>
          </cell>
          <cell r="M920">
            <v>0.06</v>
          </cell>
          <cell r="N920">
            <v>0.1</v>
          </cell>
        </row>
        <row r="921">
          <cell r="C921">
            <v>36892</v>
          </cell>
          <cell r="D921">
            <v>7.4999999999999997E-2</v>
          </cell>
          <cell r="E921">
            <v>7.6666666666666675E-2</v>
          </cell>
          <cell r="F921">
            <v>7.6666666666666675E-2</v>
          </cell>
          <cell r="G921">
            <v>7.6666666666666675E-2</v>
          </cell>
          <cell r="H921">
            <v>0</v>
          </cell>
          <cell r="I921">
            <v>8.2500000000000004E-2</v>
          </cell>
          <cell r="J921">
            <v>8.2500000000000004E-2</v>
          </cell>
          <cell r="K921">
            <v>8.2500000000000004E-2</v>
          </cell>
          <cell r="L921">
            <v>0.06</v>
          </cell>
          <cell r="M921">
            <v>0.06</v>
          </cell>
          <cell r="N921">
            <v>0.1</v>
          </cell>
        </row>
        <row r="922">
          <cell r="C922">
            <v>37257</v>
          </cell>
          <cell r="D922">
            <v>7.4999999999999997E-2</v>
          </cell>
          <cell r="E922">
            <v>7.6666666666666675E-2</v>
          </cell>
          <cell r="F922">
            <v>7.6666666666666675E-2</v>
          </cell>
          <cell r="G922">
            <v>7.6666666666666675E-2</v>
          </cell>
          <cell r="H922">
            <v>0</v>
          </cell>
          <cell r="I922">
            <v>8.2500000000000004E-2</v>
          </cell>
          <cell r="J922">
            <v>8.2500000000000004E-2</v>
          </cell>
          <cell r="K922">
            <v>8.2500000000000004E-2</v>
          </cell>
          <cell r="L922">
            <v>0.06</v>
          </cell>
          <cell r="M922">
            <v>0.06</v>
          </cell>
          <cell r="N922">
            <v>0.1</v>
          </cell>
        </row>
        <row r="923">
          <cell r="C923">
            <v>37622</v>
          </cell>
          <cell r="D923">
            <v>7.4999999999999997E-2</v>
          </cell>
          <cell r="E923">
            <v>7.6666666666666675E-2</v>
          </cell>
          <cell r="F923">
            <v>7.6666666666666675E-2</v>
          </cell>
          <cell r="G923">
            <v>7.6666666666666675E-2</v>
          </cell>
          <cell r="H923">
            <v>0</v>
          </cell>
          <cell r="I923">
            <v>8.2500000000000004E-2</v>
          </cell>
          <cell r="J923">
            <v>8.2500000000000004E-2</v>
          </cell>
          <cell r="K923">
            <v>8.2500000000000004E-2</v>
          </cell>
          <cell r="L923">
            <v>0.06</v>
          </cell>
          <cell r="M923">
            <v>0.06</v>
          </cell>
          <cell r="N923">
            <v>0.1</v>
          </cell>
        </row>
        <row r="924">
          <cell r="C924">
            <v>37987</v>
          </cell>
          <cell r="D924">
            <v>7.4999999999999997E-2</v>
          </cell>
          <cell r="E924">
            <v>7.6666666666666675E-2</v>
          </cell>
          <cell r="F924">
            <v>7.6666666666666675E-2</v>
          </cell>
          <cell r="G924">
            <v>7.6666666666666675E-2</v>
          </cell>
          <cell r="H924">
            <v>0</v>
          </cell>
          <cell r="I924">
            <v>8.2500000000000004E-2</v>
          </cell>
          <cell r="J924">
            <v>8.2500000000000004E-2</v>
          </cell>
          <cell r="K924">
            <v>8.2500000000000004E-2</v>
          </cell>
          <cell r="L924">
            <v>0.06</v>
          </cell>
          <cell r="M924">
            <v>0.06</v>
          </cell>
          <cell r="N924">
            <v>0.1</v>
          </cell>
        </row>
        <row r="925">
          <cell r="C925">
            <v>38353</v>
          </cell>
          <cell r="D925">
            <v>7.4999999999999997E-2</v>
          </cell>
          <cell r="E925">
            <v>7.6666666666666675E-2</v>
          </cell>
          <cell r="F925">
            <v>7.6666666666666675E-2</v>
          </cell>
          <cell r="G925">
            <v>7.6666666666666675E-2</v>
          </cell>
          <cell r="H925">
            <v>0</v>
          </cell>
          <cell r="I925">
            <v>8.2500000000000004E-2</v>
          </cell>
          <cell r="J925">
            <v>8.2500000000000004E-2</v>
          </cell>
          <cell r="K925">
            <v>8.2500000000000004E-2</v>
          </cell>
          <cell r="L925">
            <v>0.06</v>
          </cell>
          <cell r="M925">
            <v>0.06</v>
          </cell>
          <cell r="N925">
            <v>0.1</v>
          </cell>
        </row>
        <row r="926">
          <cell r="C926">
            <v>38718</v>
          </cell>
          <cell r="D926">
            <v>7.4999999999999997E-2</v>
          </cell>
          <cell r="E926">
            <v>7.6666666666666675E-2</v>
          </cell>
          <cell r="F926">
            <v>7.6666666666666675E-2</v>
          </cell>
          <cell r="G926">
            <v>7.6666666666666675E-2</v>
          </cell>
          <cell r="H926">
            <v>0</v>
          </cell>
          <cell r="I926">
            <v>8.2500000000000004E-2</v>
          </cell>
          <cell r="J926">
            <v>8.2500000000000004E-2</v>
          </cell>
          <cell r="K926">
            <v>8.2500000000000004E-2</v>
          </cell>
          <cell r="L926">
            <v>0.06</v>
          </cell>
          <cell r="M926">
            <v>0.06</v>
          </cell>
          <cell r="N926">
            <v>0.1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0.13333333333333333</v>
          </cell>
          <cell r="E929">
            <v>0.13333333333333333</v>
          </cell>
          <cell r="F929">
            <v>0.13333333333333333</v>
          </cell>
          <cell r="G929">
            <v>0.13333333333333333</v>
          </cell>
          <cell r="H929">
            <v>0.13333333333333333</v>
          </cell>
          <cell r="I929">
            <v>0</v>
          </cell>
          <cell r="J929">
            <v>0.15</v>
          </cell>
          <cell r="K929">
            <v>0.15</v>
          </cell>
          <cell r="L929">
            <v>0.1</v>
          </cell>
          <cell r="M929">
            <v>0.1</v>
          </cell>
          <cell r="N929">
            <v>0.12666666666666668</v>
          </cell>
        </row>
        <row r="930">
          <cell r="C930">
            <v>36892</v>
          </cell>
          <cell r="D930">
            <v>0.13333333333333333</v>
          </cell>
          <cell r="E930">
            <v>0.13333333333333333</v>
          </cell>
          <cell r="F930">
            <v>0.13333333333333333</v>
          </cell>
          <cell r="G930">
            <v>0.13333333333333333</v>
          </cell>
          <cell r="H930">
            <v>0.13333333333333333</v>
          </cell>
          <cell r="I930">
            <v>0</v>
          </cell>
          <cell r="J930">
            <v>0.15</v>
          </cell>
          <cell r="K930">
            <v>0.15</v>
          </cell>
          <cell r="L930">
            <v>0.1</v>
          </cell>
          <cell r="M930">
            <v>0.1</v>
          </cell>
          <cell r="N930">
            <v>0.12666666666666668</v>
          </cell>
        </row>
        <row r="931">
          <cell r="C931">
            <v>37257</v>
          </cell>
          <cell r="D931">
            <v>0.13333333333333333</v>
          </cell>
          <cell r="E931">
            <v>0.13333333333333333</v>
          </cell>
          <cell r="F931">
            <v>0.13333333333333333</v>
          </cell>
          <cell r="G931">
            <v>0.13333333333333333</v>
          </cell>
          <cell r="H931">
            <v>0.13333333333333333</v>
          </cell>
          <cell r="I931">
            <v>0</v>
          </cell>
          <cell r="J931">
            <v>0.15</v>
          </cell>
          <cell r="K931">
            <v>0.15</v>
          </cell>
          <cell r="L931">
            <v>0.1</v>
          </cell>
          <cell r="M931">
            <v>0.1</v>
          </cell>
          <cell r="N931">
            <v>0.12666666666666668</v>
          </cell>
        </row>
        <row r="932">
          <cell r="C932">
            <v>37622</v>
          </cell>
          <cell r="D932">
            <v>0.13333333333333333</v>
          </cell>
          <cell r="E932">
            <v>0.13333333333333333</v>
          </cell>
          <cell r="F932">
            <v>0.13333333333333333</v>
          </cell>
          <cell r="G932">
            <v>0.13333333333333333</v>
          </cell>
          <cell r="H932">
            <v>0.13333333333333333</v>
          </cell>
          <cell r="I932">
            <v>0</v>
          </cell>
          <cell r="J932">
            <v>0.15</v>
          </cell>
          <cell r="K932">
            <v>0.15</v>
          </cell>
          <cell r="L932">
            <v>0.1</v>
          </cell>
          <cell r="M932">
            <v>0.1</v>
          </cell>
          <cell r="N932">
            <v>0.12666666666666668</v>
          </cell>
        </row>
        <row r="933">
          <cell r="C933">
            <v>37987</v>
          </cell>
          <cell r="D933">
            <v>0.13333333333333333</v>
          </cell>
          <cell r="E933">
            <v>0.13333333333333333</v>
          </cell>
          <cell r="F933">
            <v>0.13333333333333333</v>
          </cell>
          <cell r="G933">
            <v>0.13333333333333333</v>
          </cell>
          <cell r="H933">
            <v>0.13333333333333333</v>
          </cell>
          <cell r="I933">
            <v>0</v>
          </cell>
          <cell r="J933">
            <v>0.15</v>
          </cell>
          <cell r="K933">
            <v>0.15</v>
          </cell>
          <cell r="L933">
            <v>0.1</v>
          </cell>
          <cell r="M933">
            <v>0.1</v>
          </cell>
          <cell r="N933">
            <v>0.12666666666666668</v>
          </cell>
        </row>
        <row r="934">
          <cell r="C934">
            <v>38353</v>
          </cell>
          <cell r="D934">
            <v>0.13333333333333333</v>
          </cell>
          <cell r="E934">
            <v>0.13333333333333333</v>
          </cell>
          <cell r="F934">
            <v>0.13333333333333333</v>
          </cell>
          <cell r="G934">
            <v>0.13333333333333333</v>
          </cell>
          <cell r="H934">
            <v>0.13333333333333333</v>
          </cell>
          <cell r="I934">
            <v>0</v>
          </cell>
          <cell r="J934">
            <v>0.15</v>
          </cell>
          <cell r="K934">
            <v>0.15</v>
          </cell>
          <cell r="L934">
            <v>0.1</v>
          </cell>
          <cell r="M934">
            <v>0.1</v>
          </cell>
          <cell r="N934">
            <v>0.12666666666666668</v>
          </cell>
        </row>
        <row r="935">
          <cell r="C935">
            <v>38718</v>
          </cell>
          <cell r="D935">
            <v>0.13333333333333333</v>
          </cell>
          <cell r="E935">
            <v>0.13333333333333333</v>
          </cell>
          <cell r="F935">
            <v>0.13333333333333333</v>
          </cell>
          <cell r="G935">
            <v>0.13333333333333333</v>
          </cell>
          <cell r="H935">
            <v>0.13333333333333333</v>
          </cell>
          <cell r="I935">
            <v>0</v>
          </cell>
          <cell r="J935">
            <v>0.15</v>
          </cell>
          <cell r="K935">
            <v>0.15</v>
          </cell>
          <cell r="L935">
            <v>0.1</v>
          </cell>
          <cell r="M935">
            <v>0.1</v>
          </cell>
          <cell r="N935">
            <v>0.12666666666666668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0.13333333333333333</v>
          </cell>
          <cell r="E938">
            <v>0.13333333333333333</v>
          </cell>
          <cell r="F938">
            <v>0.13333333333333333</v>
          </cell>
          <cell r="G938">
            <v>0.13333333333333333</v>
          </cell>
          <cell r="H938">
            <v>0.13333333333333333</v>
          </cell>
          <cell r="I938">
            <v>0.15</v>
          </cell>
          <cell r="J938">
            <v>0</v>
          </cell>
          <cell r="K938">
            <v>0.15</v>
          </cell>
          <cell r="L938">
            <v>0.1</v>
          </cell>
          <cell r="M938">
            <v>0.1</v>
          </cell>
          <cell r="N938">
            <v>0.12666666666666668</v>
          </cell>
        </row>
        <row r="939">
          <cell r="C939">
            <v>36892</v>
          </cell>
          <cell r="D939">
            <v>0.13333333333333333</v>
          </cell>
          <cell r="E939">
            <v>0.13333333333333333</v>
          </cell>
          <cell r="F939">
            <v>0.13333333333333333</v>
          </cell>
          <cell r="G939">
            <v>0.13333333333333333</v>
          </cell>
          <cell r="H939">
            <v>0.13333333333333333</v>
          </cell>
          <cell r="I939">
            <v>0.15</v>
          </cell>
          <cell r="J939">
            <v>0</v>
          </cell>
          <cell r="K939">
            <v>0.15</v>
          </cell>
          <cell r="L939">
            <v>0.1</v>
          </cell>
          <cell r="M939">
            <v>0.1</v>
          </cell>
          <cell r="N939">
            <v>0.12666666666666668</v>
          </cell>
        </row>
        <row r="940">
          <cell r="C940">
            <v>37257</v>
          </cell>
          <cell r="D940">
            <v>0.13333333333333333</v>
          </cell>
          <cell r="E940">
            <v>0.13333333333333333</v>
          </cell>
          <cell r="F940">
            <v>0.13333333333333333</v>
          </cell>
          <cell r="G940">
            <v>0.13333333333333333</v>
          </cell>
          <cell r="H940">
            <v>0.13333333333333333</v>
          </cell>
          <cell r="I940">
            <v>0.15</v>
          </cell>
          <cell r="J940">
            <v>0</v>
          </cell>
          <cell r="K940">
            <v>0.15</v>
          </cell>
          <cell r="L940">
            <v>0.1</v>
          </cell>
          <cell r="M940">
            <v>0.1</v>
          </cell>
          <cell r="N940">
            <v>0.12666666666666668</v>
          </cell>
        </row>
        <row r="941">
          <cell r="C941">
            <v>37622</v>
          </cell>
          <cell r="D941">
            <v>0.13333333333333333</v>
          </cell>
          <cell r="E941">
            <v>0.13333333333333333</v>
          </cell>
          <cell r="F941">
            <v>0.13333333333333333</v>
          </cell>
          <cell r="G941">
            <v>0.13333333333333333</v>
          </cell>
          <cell r="H941">
            <v>0.13333333333333333</v>
          </cell>
          <cell r="I941">
            <v>0.15</v>
          </cell>
          <cell r="J941">
            <v>0</v>
          </cell>
          <cell r="K941">
            <v>0.15</v>
          </cell>
          <cell r="L941">
            <v>0.1</v>
          </cell>
          <cell r="M941">
            <v>0.1</v>
          </cell>
          <cell r="N941">
            <v>0.12666666666666668</v>
          </cell>
        </row>
        <row r="942">
          <cell r="C942">
            <v>37987</v>
          </cell>
          <cell r="D942">
            <v>0.13333333333333333</v>
          </cell>
          <cell r="E942">
            <v>0.13333333333333333</v>
          </cell>
          <cell r="F942">
            <v>0.13333333333333333</v>
          </cell>
          <cell r="G942">
            <v>0.13333333333333333</v>
          </cell>
          <cell r="H942">
            <v>0.13333333333333333</v>
          </cell>
          <cell r="I942">
            <v>0.15</v>
          </cell>
          <cell r="J942">
            <v>0</v>
          </cell>
          <cell r="K942">
            <v>0.15</v>
          </cell>
          <cell r="L942">
            <v>0.1</v>
          </cell>
          <cell r="M942">
            <v>0.1</v>
          </cell>
          <cell r="N942">
            <v>0.12666666666666668</v>
          </cell>
        </row>
        <row r="943">
          <cell r="C943">
            <v>38353</v>
          </cell>
          <cell r="D943">
            <v>0.13333333333333333</v>
          </cell>
          <cell r="E943">
            <v>0.13333333333333333</v>
          </cell>
          <cell r="F943">
            <v>0.13333333333333333</v>
          </cell>
          <cell r="G943">
            <v>0.13333333333333333</v>
          </cell>
          <cell r="H943">
            <v>0.13333333333333333</v>
          </cell>
          <cell r="I943">
            <v>0.15</v>
          </cell>
          <cell r="J943">
            <v>0</v>
          </cell>
          <cell r="K943">
            <v>0.15</v>
          </cell>
          <cell r="L943">
            <v>0.1</v>
          </cell>
          <cell r="M943">
            <v>0.1</v>
          </cell>
          <cell r="N943">
            <v>0.12666666666666668</v>
          </cell>
        </row>
        <row r="944">
          <cell r="C944">
            <v>38718</v>
          </cell>
          <cell r="D944">
            <v>0.13333333333333333</v>
          </cell>
          <cell r="E944">
            <v>0.13333333333333333</v>
          </cell>
          <cell r="F944">
            <v>0.13333333333333333</v>
          </cell>
          <cell r="G944">
            <v>0.13333333333333333</v>
          </cell>
          <cell r="H944">
            <v>0.13333333333333333</v>
          </cell>
          <cell r="I944">
            <v>0.15</v>
          </cell>
          <cell r="J944">
            <v>0</v>
          </cell>
          <cell r="K944">
            <v>0.15</v>
          </cell>
          <cell r="L944">
            <v>0.1</v>
          </cell>
          <cell r="M944">
            <v>0.1</v>
          </cell>
          <cell r="N944">
            <v>0.12666666666666668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0.13333333333333333</v>
          </cell>
          <cell r="E947">
            <v>0.13333333333333333</v>
          </cell>
          <cell r="F947">
            <v>0.13333333333333333</v>
          </cell>
          <cell r="G947">
            <v>0.13333333333333333</v>
          </cell>
          <cell r="H947">
            <v>0.13333333333333333</v>
          </cell>
          <cell r="I947">
            <v>0.15</v>
          </cell>
          <cell r="J947">
            <v>0.15</v>
          </cell>
          <cell r="K947">
            <v>0</v>
          </cell>
          <cell r="L947">
            <v>0.1</v>
          </cell>
          <cell r="M947">
            <v>0.1</v>
          </cell>
          <cell r="N947">
            <v>0.12666666666666668</v>
          </cell>
        </row>
        <row r="948">
          <cell r="C948">
            <v>36892</v>
          </cell>
          <cell r="D948">
            <v>0.13333333333333333</v>
          </cell>
          <cell r="E948">
            <v>0.13333333333333333</v>
          </cell>
          <cell r="F948">
            <v>0.13333333333333333</v>
          </cell>
          <cell r="G948">
            <v>0.13333333333333333</v>
          </cell>
          <cell r="H948">
            <v>0.13333333333333333</v>
          </cell>
          <cell r="I948">
            <v>0.15</v>
          </cell>
          <cell r="J948">
            <v>0.15</v>
          </cell>
          <cell r="K948">
            <v>0</v>
          </cell>
          <cell r="L948">
            <v>0.1</v>
          </cell>
          <cell r="M948">
            <v>0.1</v>
          </cell>
          <cell r="N948">
            <v>0.12666666666666668</v>
          </cell>
        </row>
        <row r="949">
          <cell r="C949">
            <v>37257</v>
          </cell>
          <cell r="D949">
            <v>0.13333333333333333</v>
          </cell>
          <cell r="E949">
            <v>0.13333333333333333</v>
          </cell>
          <cell r="F949">
            <v>0.13333333333333333</v>
          </cell>
          <cell r="G949">
            <v>0.13333333333333333</v>
          </cell>
          <cell r="H949">
            <v>0.13333333333333333</v>
          </cell>
          <cell r="I949">
            <v>0.15</v>
          </cell>
          <cell r="J949">
            <v>0.15</v>
          </cell>
          <cell r="K949">
            <v>0</v>
          </cell>
          <cell r="L949">
            <v>0.1</v>
          </cell>
          <cell r="M949">
            <v>0.1</v>
          </cell>
          <cell r="N949">
            <v>0.12666666666666668</v>
          </cell>
        </row>
        <row r="950">
          <cell r="C950">
            <v>37622</v>
          </cell>
          <cell r="D950">
            <v>0.13333333333333333</v>
          </cell>
          <cell r="E950">
            <v>0.13333333333333333</v>
          </cell>
          <cell r="F950">
            <v>0.13333333333333333</v>
          </cell>
          <cell r="G950">
            <v>0.13333333333333333</v>
          </cell>
          <cell r="H950">
            <v>0.13333333333333333</v>
          </cell>
          <cell r="I950">
            <v>0.15</v>
          </cell>
          <cell r="J950">
            <v>0.15</v>
          </cell>
          <cell r="K950">
            <v>0</v>
          </cell>
          <cell r="L950">
            <v>0.1</v>
          </cell>
          <cell r="M950">
            <v>0.1</v>
          </cell>
          <cell r="N950">
            <v>0.12666666666666668</v>
          </cell>
        </row>
        <row r="951">
          <cell r="C951">
            <v>37987</v>
          </cell>
          <cell r="D951">
            <v>0.13333333333333333</v>
          </cell>
          <cell r="E951">
            <v>0.13333333333333333</v>
          </cell>
          <cell r="F951">
            <v>0.13333333333333333</v>
          </cell>
          <cell r="G951">
            <v>0.13333333333333333</v>
          </cell>
          <cell r="H951">
            <v>0.13333333333333333</v>
          </cell>
          <cell r="I951">
            <v>0.15</v>
          </cell>
          <cell r="J951">
            <v>0.15</v>
          </cell>
          <cell r="K951">
            <v>0</v>
          </cell>
          <cell r="L951">
            <v>0.1</v>
          </cell>
          <cell r="M951">
            <v>0.1</v>
          </cell>
          <cell r="N951">
            <v>0.12666666666666668</v>
          </cell>
        </row>
        <row r="952">
          <cell r="C952">
            <v>38353</v>
          </cell>
          <cell r="D952">
            <v>0.13333333333333333</v>
          </cell>
          <cell r="E952">
            <v>0.13333333333333333</v>
          </cell>
          <cell r="F952">
            <v>0.13333333333333333</v>
          </cell>
          <cell r="G952">
            <v>0.13333333333333333</v>
          </cell>
          <cell r="H952">
            <v>0.13333333333333333</v>
          </cell>
          <cell r="I952">
            <v>0.15</v>
          </cell>
          <cell r="J952">
            <v>0.15</v>
          </cell>
          <cell r="K952">
            <v>0</v>
          </cell>
          <cell r="L952">
            <v>0.1</v>
          </cell>
          <cell r="M952">
            <v>0.1</v>
          </cell>
          <cell r="N952">
            <v>0.12666666666666668</v>
          </cell>
        </row>
        <row r="953">
          <cell r="C953">
            <v>38718</v>
          </cell>
          <cell r="D953">
            <v>0.13333333333333333</v>
          </cell>
          <cell r="E953">
            <v>0.13333333333333333</v>
          </cell>
          <cell r="F953">
            <v>0.13333333333333333</v>
          </cell>
          <cell r="G953">
            <v>0.13333333333333333</v>
          </cell>
          <cell r="H953">
            <v>0.13333333333333333</v>
          </cell>
          <cell r="I953">
            <v>0.15</v>
          </cell>
          <cell r="J953">
            <v>0.15</v>
          </cell>
          <cell r="K953">
            <v>0</v>
          </cell>
          <cell r="L953">
            <v>0.1</v>
          </cell>
          <cell r="M953">
            <v>0.1</v>
          </cell>
          <cell r="N953">
            <v>0.12666666666666668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0.08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0.08</v>
          </cell>
          <cell r="J956">
            <v>0.08</v>
          </cell>
          <cell r="K956">
            <v>0.08</v>
          </cell>
          <cell r="L956">
            <v>0</v>
          </cell>
          <cell r="M956">
            <v>0.3</v>
          </cell>
          <cell r="N956">
            <v>0.08</v>
          </cell>
        </row>
        <row r="957">
          <cell r="C957">
            <v>36892</v>
          </cell>
          <cell r="D957">
            <v>0.08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0.08</v>
          </cell>
          <cell r="J957">
            <v>0.08</v>
          </cell>
          <cell r="K957">
            <v>0.08</v>
          </cell>
          <cell r="L957">
            <v>0</v>
          </cell>
          <cell r="M957">
            <v>0.3</v>
          </cell>
          <cell r="N957">
            <v>0.08</v>
          </cell>
        </row>
        <row r="958">
          <cell r="C958">
            <v>37257</v>
          </cell>
          <cell r="D958">
            <v>0.08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0.08</v>
          </cell>
          <cell r="J958">
            <v>0.08</v>
          </cell>
          <cell r="K958">
            <v>0.08</v>
          </cell>
          <cell r="L958">
            <v>0</v>
          </cell>
          <cell r="M958">
            <v>0.3</v>
          </cell>
          <cell r="N958">
            <v>0.08</v>
          </cell>
        </row>
        <row r="959">
          <cell r="C959">
            <v>37622</v>
          </cell>
          <cell r="D959">
            <v>0.08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0.08</v>
          </cell>
          <cell r="J959">
            <v>0.08</v>
          </cell>
          <cell r="K959">
            <v>0.08</v>
          </cell>
          <cell r="L959">
            <v>0</v>
          </cell>
          <cell r="M959">
            <v>0.3</v>
          </cell>
          <cell r="N959">
            <v>0.08</v>
          </cell>
        </row>
        <row r="960">
          <cell r="C960">
            <v>37987</v>
          </cell>
          <cell r="D960">
            <v>0.08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0.08</v>
          </cell>
          <cell r="J960">
            <v>0.08</v>
          </cell>
          <cell r="K960">
            <v>0.08</v>
          </cell>
          <cell r="L960">
            <v>0</v>
          </cell>
          <cell r="M960">
            <v>0.3</v>
          </cell>
          <cell r="N960">
            <v>0.08</v>
          </cell>
        </row>
        <row r="961">
          <cell r="C961">
            <v>38353</v>
          </cell>
          <cell r="D961">
            <v>0.08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0.08</v>
          </cell>
          <cell r="J961">
            <v>0.08</v>
          </cell>
          <cell r="K961">
            <v>0.08</v>
          </cell>
          <cell r="L961">
            <v>0</v>
          </cell>
          <cell r="M961">
            <v>0.3</v>
          </cell>
          <cell r="N961">
            <v>0.08</v>
          </cell>
        </row>
        <row r="962">
          <cell r="C962">
            <v>38718</v>
          </cell>
          <cell r="D962">
            <v>0.08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0.08</v>
          </cell>
          <cell r="J962">
            <v>0.08</v>
          </cell>
          <cell r="K962">
            <v>0.08</v>
          </cell>
          <cell r="L962">
            <v>0</v>
          </cell>
          <cell r="M962">
            <v>0.3</v>
          </cell>
          <cell r="N962">
            <v>0.08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0.08</v>
          </cell>
          <cell r="E965">
            <v>0.08</v>
          </cell>
          <cell r="F965">
            <v>0.08</v>
          </cell>
          <cell r="G965">
            <v>0.08</v>
          </cell>
          <cell r="H965">
            <v>0.08</v>
          </cell>
          <cell r="I965">
            <v>0.08</v>
          </cell>
          <cell r="J965">
            <v>0.08</v>
          </cell>
          <cell r="K965">
            <v>0.08</v>
          </cell>
          <cell r="L965">
            <v>0.3</v>
          </cell>
          <cell r="M965">
            <v>0</v>
          </cell>
          <cell r="N965">
            <v>0.08</v>
          </cell>
        </row>
        <row r="966">
          <cell r="C966">
            <v>36892</v>
          </cell>
          <cell r="D966">
            <v>0.08</v>
          </cell>
          <cell r="E966">
            <v>0.08</v>
          </cell>
          <cell r="F966">
            <v>0.08</v>
          </cell>
          <cell r="G966">
            <v>0.08</v>
          </cell>
          <cell r="H966">
            <v>0.08</v>
          </cell>
          <cell r="I966">
            <v>0.08</v>
          </cell>
          <cell r="J966">
            <v>0.08</v>
          </cell>
          <cell r="K966">
            <v>0.08</v>
          </cell>
          <cell r="L966">
            <v>0.3</v>
          </cell>
          <cell r="M966">
            <v>0</v>
          </cell>
          <cell r="N966">
            <v>0.08</v>
          </cell>
        </row>
        <row r="967">
          <cell r="C967">
            <v>37257</v>
          </cell>
          <cell r="D967">
            <v>0.08</v>
          </cell>
          <cell r="E967">
            <v>0.08</v>
          </cell>
          <cell r="F967">
            <v>0.08</v>
          </cell>
          <cell r="G967">
            <v>0.08</v>
          </cell>
          <cell r="H967">
            <v>0.08</v>
          </cell>
          <cell r="I967">
            <v>0.08</v>
          </cell>
          <cell r="J967">
            <v>0.08</v>
          </cell>
          <cell r="K967">
            <v>0.08</v>
          </cell>
          <cell r="L967">
            <v>0.3</v>
          </cell>
          <cell r="M967">
            <v>0</v>
          </cell>
          <cell r="N967">
            <v>0.08</v>
          </cell>
        </row>
        <row r="968">
          <cell r="C968">
            <v>37622</v>
          </cell>
          <cell r="D968">
            <v>0.08</v>
          </cell>
          <cell r="E968">
            <v>0.08</v>
          </cell>
          <cell r="F968">
            <v>0.08</v>
          </cell>
          <cell r="G968">
            <v>0.08</v>
          </cell>
          <cell r="H968">
            <v>0.08</v>
          </cell>
          <cell r="I968">
            <v>0.08</v>
          </cell>
          <cell r="J968">
            <v>0.08</v>
          </cell>
          <cell r="K968">
            <v>0.08</v>
          </cell>
          <cell r="L968">
            <v>0.3</v>
          </cell>
          <cell r="M968">
            <v>0</v>
          </cell>
          <cell r="N968">
            <v>0.08</v>
          </cell>
        </row>
        <row r="969">
          <cell r="C969">
            <v>37987</v>
          </cell>
          <cell r="D969">
            <v>0.08</v>
          </cell>
          <cell r="E969">
            <v>0.08</v>
          </cell>
          <cell r="F969">
            <v>0.08</v>
          </cell>
          <cell r="G969">
            <v>0.08</v>
          </cell>
          <cell r="H969">
            <v>0.08</v>
          </cell>
          <cell r="I969">
            <v>0.08</v>
          </cell>
          <cell r="J969">
            <v>0.08</v>
          </cell>
          <cell r="K969">
            <v>0.08</v>
          </cell>
          <cell r="L969">
            <v>0.3</v>
          </cell>
          <cell r="M969">
            <v>0</v>
          </cell>
          <cell r="N969">
            <v>0.08</v>
          </cell>
        </row>
        <row r="970">
          <cell r="C970">
            <v>38353</v>
          </cell>
          <cell r="D970">
            <v>0.08</v>
          </cell>
          <cell r="E970">
            <v>0.08</v>
          </cell>
          <cell r="F970">
            <v>0.08</v>
          </cell>
          <cell r="G970">
            <v>0.08</v>
          </cell>
          <cell r="H970">
            <v>0.08</v>
          </cell>
          <cell r="I970">
            <v>0.08</v>
          </cell>
          <cell r="J970">
            <v>0.08</v>
          </cell>
          <cell r="K970">
            <v>0.08</v>
          </cell>
          <cell r="L970">
            <v>0.3</v>
          </cell>
          <cell r="M970">
            <v>0</v>
          </cell>
          <cell r="N970">
            <v>0.08</v>
          </cell>
        </row>
        <row r="971">
          <cell r="C971">
            <v>38718</v>
          </cell>
          <cell r="D971">
            <v>0.08</v>
          </cell>
          <cell r="E971">
            <v>0.08</v>
          </cell>
          <cell r="F971">
            <v>0.08</v>
          </cell>
          <cell r="G971">
            <v>0.08</v>
          </cell>
          <cell r="H971">
            <v>0.08</v>
          </cell>
          <cell r="I971">
            <v>0.08</v>
          </cell>
          <cell r="J971">
            <v>0.08</v>
          </cell>
          <cell r="K971">
            <v>0.08</v>
          </cell>
          <cell r="L971">
            <v>0.3</v>
          </cell>
          <cell r="M971">
            <v>0</v>
          </cell>
          <cell r="N971">
            <v>0.08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0.14000000000000012</v>
          </cell>
          <cell r="E974">
            <v>0.14000000000000012</v>
          </cell>
          <cell r="F974">
            <v>0.14000000000000012</v>
          </cell>
          <cell r="G974">
            <v>0.14000000000000012</v>
          </cell>
          <cell r="H974">
            <v>0.14000000000000012</v>
          </cell>
          <cell r="I974">
            <v>0.13</v>
          </cell>
          <cell r="J974">
            <v>0.13</v>
          </cell>
          <cell r="K974">
            <v>0.13</v>
          </cell>
          <cell r="L974">
            <v>0.10000000000000009</v>
          </cell>
          <cell r="M974">
            <v>0.10000000000000009</v>
          </cell>
          <cell r="N974">
            <v>0</v>
          </cell>
        </row>
        <row r="975">
          <cell r="C975">
            <v>36892</v>
          </cell>
          <cell r="D975">
            <v>0.14000000000000012</v>
          </cell>
          <cell r="E975">
            <v>0.14000000000000012</v>
          </cell>
          <cell r="F975">
            <v>0.14000000000000012</v>
          </cell>
          <cell r="G975">
            <v>0.14000000000000012</v>
          </cell>
          <cell r="H975">
            <v>0.14000000000000012</v>
          </cell>
          <cell r="I975">
            <v>0.13</v>
          </cell>
          <cell r="J975">
            <v>0.13</v>
          </cell>
          <cell r="K975">
            <v>0.13</v>
          </cell>
          <cell r="L975">
            <v>0.10000000000000009</v>
          </cell>
          <cell r="M975">
            <v>0.10000000000000009</v>
          </cell>
          <cell r="N975">
            <v>0</v>
          </cell>
        </row>
        <row r="976">
          <cell r="C976">
            <v>37257</v>
          </cell>
          <cell r="D976">
            <v>0.14000000000000012</v>
          </cell>
          <cell r="E976">
            <v>0.14000000000000012</v>
          </cell>
          <cell r="F976">
            <v>0.14000000000000012</v>
          </cell>
          <cell r="G976">
            <v>0.14000000000000012</v>
          </cell>
          <cell r="H976">
            <v>0.14000000000000012</v>
          </cell>
          <cell r="I976">
            <v>0.13</v>
          </cell>
          <cell r="J976">
            <v>0.13</v>
          </cell>
          <cell r="K976">
            <v>0.13</v>
          </cell>
          <cell r="L976">
            <v>0.10000000000000009</v>
          </cell>
          <cell r="M976">
            <v>0.10000000000000009</v>
          </cell>
          <cell r="N976">
            <v>0</v>
          </cell>
        </row>
        <row r="977">
          <cell r="C977">
            <v>37622</v>
          </cell>
          <cell r="D977">
            <v>0.14000000000000012</v>
          </cell>
          <cell r="E977">
            <v>0.14000000000000012</v>
          </cell>
          <cell r="F977">
            <v>0.14000000000000012</v>
          </cell>
          <cell r="G977">
            <v>0.14000000000000012</v>
          </cell>
          <cell r="H977">
            <v>0.14000000000000012</v>
          </cell>
          <cell r="I977">
            <v>0.13</v>
          </cell>
          <cell r="J977">
            <v>0.13</v>
          </cell>
          <cell r="K977">
            <v>0.13</v>
          </cell>
          <cell r="L977">
            <v>0.10000000000000009</v>
          </cell>
          <cell r="M977">
            <v>0.10000000000000009</v>
          </cell>
          <cell r="N977">
            <v>0</v>
          </cell>
        </row>
        <row r="978">
          <cell r="C978">
            <v>37987</v>
          </cell>
          <cell r="D978">
            <v>0.14000000000000012</v>
          </cell>
          <cell r="E978">
            <v>0.14000000000000012</v>
          </cell>
          <cell r="F978">
            <v>0.14000000000000012</v>
          </cell>
          <cell r="G978">
            <v>0.14000000000000012</v>
          </cell>
          <cell r="H978">
            <v>0.14000000000000012</v>
          </cell>
          <cell r="I978">
            <v>0.13</v>
          </cell>
          <cell r="J978">
            <v>0.13</v>
          </cell>
          <cell r="K978">
            <v>0.13</v>
          </cell>
          <cell r="L978">
            <v>0.10000000000000009</v>
          </cell>
          <cell r="M978">
            <v>0.10000000000000009</v>
          </cell>
          <cell r="N978">
            <v>0</v>
          </cell>
        </row>
        <row r="979">
          <cell r="C979">
            <v>38353</v>
          </cell>
          <cell r="D979">
            <v>0.14000000000000012</v>
          </cell>
          <cell r="E979">
            <v>0.14000000000000012</v>
          </cell>
          <cell r="F979">
            <v>0.14000000000000012</v>
          </cell>
          <cell r="G979">
            <v>0.14000000000000012</v>
          </cell>
          <cell r="H979">
            <v>0.14000000000000012</v>
          </cell>
          <cell r="I979">
            <v>0.13</v>
          </cell>
          <cell r="J979">
            <v>0.13</v>
          </cell>
          <cell r="K979">
            <v>0.13</v>
          </cell>
          <cell r="L979">
            <v>0.10000000000000009</v>
          </cell>
          <cell r="M979">
            <v>0.10000000000000009</v>
          </cell>
          <cell r="N979">
            <v>0</v>
          </cell>
        </row>
        <row r="980">
          <cell r="C980">
            <v>38718</v>
          </cell>
          <cell r="D980">
            <v>0.14000000000000012</v>
          </cell>
          <cell r="E980">
            <v>0.14000000000000012</v>
          </cell>
          <cell r="F980">
            <v>0.14000000000000012</v>
          </cell>
          <cell r="G980">
            <v>0.14000000000000012</v>
          </cell>
          <cell r="H980">
            <v>0.14000000000000012</v>
          </cell>
          <cell r="I980">
            <v>0.13</v>
          </cell>
          <cell r="J980">
            <v>0.13</v>
          </cell>
          <cell r="K980">
            <v>0.13</v>
          </cell>
          <cell r="L980">
            <v>0.10000000000000009</v>
          </cell>
          <cell r="M980">
            <v>0.10000000000000009</v>
          </cell>
          <cell r="N980">
            <v>0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7.0000000000000007E-2</v>
          </cell>
          <cell r="F993">
            <v>7.0000000000000007E-2</v>
          </cell>
          <cell r="G993">
            <v>7.0000000000000007E-2</v>
          </cell>
          <cell r="H993">
            <v>7.0000000000000007E-2</v>
          </cell>
          <cell r="I993">
            <v>0.08</v>
          </cell>
          <cell r="J993">
            <v>0.08</v>
          </cell>
          <cell r="K993">
            <v>0.08</v>
          </cell>
          <cell r="L993">
            <v>0.06</v>
          </cell>
          <cell r="M993">
            <v>0.06</v>
          </cell>
          <cell r="N993">
            <v>0.08</v>
          </cell>
        </row>
        <row r="994">
          <cell r="C994">
            <v>36892</v>
          </cell>
          <cell r="D994">
            <v>0</v>
          </cell>
          <cell r="E994">
            <v>7.0000000000000007E-2</v>
          </cell>
          <cell r="F994">
            <v>7.0000000000000007E-2</v>
          </cell>
          <cell r="G994">
            <v>7.0000000000000007E-2</v>
          </cell>
          <cell r="H994">
            <v>7.0000000000000007E-2</v>
          </cell>
          <cell r="I994">
            <v>0.08</v>
          </cell>
          <cell r="J994">
            <v>0.08</v>
          </cell>
          <cell r="K994">
            <v>0.08</v>
          </cell>
          <cell r="L994">
            <v>0.06</v>
          </cell>
          <cell r="M994">
            <v>0.06</v>
          </cell>
          <cell r="N994">
            <v>0.08</v>
          </cell>
        </row>
        <row r="995">
          <cell r="C995">
            <v>37257</v>
          </cell>
          <cell r="D995">
            <v>0</v>
          </cell>
          <cell r="E995">
            <v>7.0000000000000007E-2</v>
          </cell>
          <cell r="F995">
            <v>7.0000000000000007E-2</v>
          </cell>
          <cell r="G995">
            <v>7.0000000000000007E-2</v>
          </cell>
          <cell r="H995">
            <v>7.0000000000000007E-2</v>
          </cell>
          <cell r="I995">
            <v>0.08</v>
          </cell>
          <cell r="J995">
            <v>0.08</v>
          </cell>
          <cell r="K995">
            <v>0.08</v>
          </cell>
          <cell r="L995">
            <v>0.06</v>
          </cell>
          <cell r="M995">
            <v>0.06</v>
          </cell>
          <cell r="N995">
            <v>0.08</v>
          </cell>
        </row>
        <row r="996">
          <cell r="C996">
            <v>37622</v>
          </cell>
          <cell r="D996">
            <v>0</v>
          </cell>
          <cell r="E996">
            <v>7.0000000000000007E-2</v>
          </cell>
          <cell r="F996">
            <v>7.0000000000000007E-2</v>
          </cell>
          <cell r="G996">
            <v>7.0000000000000007E-2</v>
          </cell>
          <cell r="H996">
            <v>7.0000000000000007E-2</v>
          </cell>
          <cell r="I996">
            <v>0.08</v>
          </cell>
          <cell r="J996">
            <v>0.08</v>
          </cell>
          <cell r="K996">
            <v>0.08</v>
          </cell>
          <cell r="L996">
            <v>0.06</v>
          </cell>
          <cell r="M996">
            <v>0.06</v>
          </cell>
          <cell r="N996">
            <v>0.08</v>
          </cell>
        </row>
        <row r="997">
          <cell r="C997">
            <v>37987</v>
          </cell>
          <cell r="D997">
            <v>0</v>
          </cell>
          <cell r="E997">
            <v>7.0000000000000007E-2</v>
          </cell>
          <cell r="F997">
            <v>7.0000000000000007E-2</v>
          </cell>
          <cell r="G997">
            <v>7.0000000000000007E-2</v>
          </cell>
          <cell r="H997">
            <v>7.0000000000000007E-2</v>
          </cell>
          <cell r="I997">
            <v>0.08</v>
          </cell>
          <cell r="J997">
            <v>0.08</v>
          </cell>
          <cell r="K997">
            <v>0.08</v>
          </cell>
          <cell r="L997">
            <v>0.06</v>
          </cell>
          <cell r="M997">
            <v>0.06</v>
          </cell>
          <cell r="N997">
            <v>0.08</v>
          </cell>
        </row>
        <row r="998">
          <cell r="C998">
            <v>38353</v>
          </cell>
          <cell r="D998">
            <v>0</v>
          </cell>
          <cell r="E998">
            <v>7.0000000000000007E-2</v>
          </cell>
          <cell r="F998">
            <v>7.0000000000000007E-2</v>
          </cell>
          <cell r="G998">
            <v>7.0000000000000007E-2</v>
          </cell>
          <cell r="H998">
            <v>7.0000000000000007E-2</v>
          </cell>
          <cell r="I998">
            <v>0.08</v>
          </cell>
          <cell r="J998">
            <v>0.08</v>
          </cell>
          <cell r="K998">
            <v>0.08</v>
          </cell>
          <cell r="L998">
            <v>0.06</v>
          </cell>
          <cell r="M998">
            <v>0.06</v>
          </cell>
          <cell r="N998">
            <v>0.08</v>
          </cell>
        </row>
        <row r="999">
          <cell r="C999">
            <v>38718</v>
          </cell>
          <cell r="D999">
            <v>0</v>
          </cell>
          <cell r="E999">
            <v>7.0000000000000007E-2</v>
          </cell>
          <cell r="F999">
            <v>7.0000000000000007E-2</v>
          </cell>
          <cell r="G999">
            <v>7.0000000000000007E-2</v>
          </cell>
          <cell r="H999">
            <v>7.0000000000000007E-2</v>
          </cell>
          <cell r="I999">
            <v>0.08</v>
          </cell>
          <cell r="J999">
            <v>0.08</v>
          </cell>
          <cell r="K999">
            <v>0.08</v>
          </cell>
          <cell r="L999">
            <v>0.06</v>
          </cell>
          <cell r="M999">
            <v>0.06</v>
          </cell>
          <cell r="N999">
            <v>0.08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7.4999999999999997E-2</v>
          </cell>
          <cell r="E1002">
            <v>0</v>
          </cell>
          <cell r="F1002">
            <v>7.6666666666666675E-2</v>
          </cell>
          <cell r="G1002">
            <v>7.6666666666666675E-2</v>
          </cell>
          <cell r="H1002">
            <v>7.6666666666666675E-2</v>
          </cell>
          <cell r="I1002">
            <v>8.2500000000000004E-2</v>
          </cell>
          <cell r="J1002">
            <v>8.2500000000000004E-2</v>
          </cell>
          <cell r="K1002">
            <v>8.2500000000000004E-2</v>
          </cell>
          <cell r="L1002">
            <v>0.06</v>
          </cell>
          <cell r="M1002">
            <v>0.06</v>
          </cell>
          <cell r="N1002">
            <v>0.08</v>
          </cell>
        </row>
        <row r="1003">
          <cell r="C1003">
            <v>36892</v>
          </cell>
          <cell r="D1003">
            <v>7.4999999999999997E-2</v>
          </cell>
          <cell r="E1003">
            <v>0</v>
          </cell>
          <cell r="F1003">
            <v>7.6666666666666675E-2</v>
          </cell>
          <cell r="G1003">
            <v>7.6666666666666675E-2</v>
          </cell>
          <cell r="H1003">
            <v>7.6666666666666675E-2</v>
          </cell>
          <cell r="I1003">
            <v>8.2500000000000004E-2</v>
          </cell>
          <cell r="J1003">
            <v>8.2500000000000004E-2</v>
          </cell>
          <cell r="K1003">
            <v>8.2500000000000004E-2</v>
          </cell>
          <cell r="L1003">
            <v>0.06</v>
          </cell>
          <cell r="M1003">
            <v>0.06</v>
          </cell>
          <cell r="N1003">
            <v>0.08</v>
          </cell>
        </row>
        <row r="1004">
          <cell r="C1004">
            <v>37257</v>
          </cell>
          <cell r="D1004">
            <v>7.4999999999999997E-2</v>
          </cell>
          <cell r="E1004">
            <v>0</v>
          </cell>
          <cell r="F1004">
            <v>7.6666666666666675E-2</v>
          </cell>
          <cell r="G1004">
            <v>7.6666666666666675E-2</v>
          </cell>
          <cell r="H1004">
            <v>7.6666666666666675E-2</v>
          </cell>
          <cell r="I1004">
            <v>8.2500000000000004E-2</v>
          </cell>
          <cell r="J1004">
            <v>8.2500000000000004E-2</v>
          </cell>
          <cell r="K1004">
            <v>8.2500000000000004E-2</v>
          </cell>
          <cell r="L1004">
            <v>0.06</v>
          </cell>
          <cell r="M1004">
            <v>0.06</v>
          </cell>
          <cell r="N1004">
            <v>0.08</v>
          </cell>
        </row>
        <row r="1005">
          <cell r="C1005">
            <v>37622</v>
          </cell>
          <cell r="D1005">
            <v>7.4999999999999997E-2</v>
          </cell>
          <cell r="E1005">
            <v>0</v>
          </cell>
          <cell r="F1005">
            <v>7.6666666666666675E-2</v>
          </cell>
          <cell r="G1005">
            <v>7.6666666666666675E-2</v>
          </cell>
          <cell r="H1005">
            <v>7.6666666666666675E-2</v>
          </cell>
          <cell r="I1005">
            <v>8.2500000000000004E-2</v>
          </cell>
          <cell r="J1005">
            <v>8.2500000000000004E-2</v>
          </cell>
          <cell r="K1005">
            <v>8.2500000000000004E-2</v>
          </cell>
          <cell r="L1005">
            <v>0.06</v>
          </cell>
          <cell r="M1005">
            <v>0.06</v>
          </cell>
          <cell r="N1005">
            <v>0.08</v>
          </cell>
        </row>
        <row r="1006">
          <cell r="C1006">
            <v>37987</v>
          </cell>
          <cell r="D1006">
            <v>7.4999999999999997E-2</v>
          </cell>
          <cell r="E1006">
            <v>0</v>
          </cell>
          <cell r="F1006">
            <v>7.6666666666666675E-2</v>
          </cell>
          <cell r="G1006">
            <v>7.6666666666666675E-2</v>
          </cell>
          <cell r="H1006">
            <v>7.6666666666666675E-2</v>
          </cell>
          <cell r="I1006">
            <v>8.2500000000000004E-2</v>
          </cell>
          <cell r="J1006">
            <v>8.2500000000000004E-2</v>
          </cell>
          <cell r="K1006">
            <v>8.2500000000000004E-2</v>
          </cell>
          <cell r="L1006">
            <v>0.06</v>
          </cell>
          <cell r="M1006">
            <v>0.06</v>
          </cell>
          <cell r="N1006">
            <v>0.08</v>
          </cell>
        </row>
        <row r="1007">
          <cell r="C1007">
            <v>38353</v>
          </cell>
          <cell r="D1007">
            <v>7.4999999999999997E-2</v>
          </cell>
          <cell r="E1007">
            <v>0</v>
          </cell>
          <cell r="F1007">
            <v>7.6666666666666675E-2</v>
          </cell>
          <cell r="G1007">
            <v>7.6666666666666675E-2</v>
          </cell>
          <cell r="H1007">
            <v>7.6666666666666675E-2</v>
          </cell>
          <cell r="I1007">
            <v>8.2500000000000004E-2</v>
          </cell>
          <cell r="J1007">
            <v>8.2500000000000004E-2</v>
          </cell>
          <cell r="K1007">
            <v>8.2500000000000004E-2</v>
          </cell>
          <cell r="L1007">
            <v>0.06</v>
          </cell>
          <cell r="M1007">
            <v>0.06</v>
          </cell>
          <cell r="N1007">
            <v>0.08</v>
          </cell>
        </row>
        <row r="1008">
          <cell r="C1008">
            <v>38718</v>
          </cell>
          <cell r="D1008">
            <v>7.4999999999999997E-2</v>
          </cell>
          <cell r="E1008">
            <v>0</v>
          </cell>
          <cell r="F1008">
            <v>7.6666666666666675E-2</v>
          </cell>
          <cell r="G1008">
            <v>7.6666666666666675E-2</v>
          </cell>
          <cell r="H1008">
            <v>7.6666666666666675E-2</v>
          </cell>
          <cell r="I1008">
            <v>8.2500000000000004E-2</v>
          </cell>
          <cell r="J1008">
            <v>8.2500000000000004E-2</v>
          </cell>
          <cell r="K1008">
            <v>8.2500000000000004E-2</v>
          </cell>
          <cell r="L1008">
            <v>0.06</v>
          </cell>
          <cell r="M1008">
            <v>0.06</v>
          </cell>
          <cell r="N1008">
            <v>0.08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7.4999999999999997E-2</v>
          </cell>
          <cell r="E1011">
            <v>7.6666666666666675E-2</v>
          </cell>
          <cell r="F1011">
            <v>0</v>
          </cell>
          <cell r="G1011">
            <v>7.6666666666666675E-2</v>
          </cell>
          <cell r="H1011">
            <v>7.6666666666666675E-2</v>
          </cell>
          <cell r="I1011">
            <v>8.2500000000000004E-2</v>
          </cell>
          <cell r="J1011">
            <v>8.2500000000000004E-2</v>
          </cell>
          <cell r="K1011">
            <v>8.2500000000000004E-2</v>
          </cell>
          <cell r="L1011">
            <v>0.06</v>
          </cell>
          <cell r="M1011">
            <v>0.06</v>
          </cell>
          <cell r="N1011">
            <v>0.1</v>
          </cell>
        </row>
        <row r="1012">
          <cell r="C1012">
            <v>36892</v>
          </cell>
          <cell r="D1012">
            <v>7.4999999999999997E-2</v>
          </cell>
          <cell r="E1012">
            <v>7.6666666666666675E-2</v>
          </cell>
          <cell r="F1012">
            <v>0</v>
          </cell>
          <cell r="G1012">
            <v>7.6666666666666675E-2</v>
          </cell>
          <cell r="H1012">
            <v>7.6666666666666675E-2</v>
          </cell>
          <cell r="I1012">
            <v>8.2500000000000004E-2</v>
          </cell>
          <cell r="J1012">
            <v>8.2500000000000004E-2</v>
          </cell>
          <cell r="K1012">
            <v>8.2500000000000004E-2</v>
          </cell>
          <cell r="L1012">
            <v>0.06</v>
          </cell>
          <cell r="M1012">
            <v>0.06</v>
          </cell>
          <cell r="N1012">
            <v>0.1</v>
          </cell>
        </row>
        <row r="1013">
          <cell r="C1013">
            <v>37257</v>
          </cell>
          <cell r="D1013">
            <v>7.4999999999999997E-2</v>
          </cell>
          <cell r="E1013">
            <v>7.6666666666666675E-2</v>
          </cell>
          <cell r="F1013">
            <v>0</v>
          </cell>
          <cell r="G1013">
            <v>7.6666666666666675E-2</v>
          </cell>
          <cell r="H1013">
            <v>7.6666666666666675E-2</v>
          </cell>
          <cell r="I1013">
            <v>8.2500000000000004E-2</v>
          </cell>
          <cell r="J1013">
            <v>8.2500000000000004E-2</v>
          </cell>
          <cell r="K1013">
            <v>8.2500000000000004E-2</v>
          </cell>
          <cell r="L1013">
            <v>0.06</v>
          </cell>
          <cell r="M1013">
            <v>0.06</v>
          </cell>
          <cell r="N1013">
            <v>0.1</v>
          </cell>
        </row>
        <row r="1014">
          <cell r="C1014">
            <v>37622</v>
          </cell>
          <cell r="D1014">
            <v>7.4999999999999997E-2</v>
          </cell>
          <cell r="E1014">
            <v>7.6666666666666675E-2</v>
          </cell>
          <cell r="F1014">
            <v>0</v>
          </cell>
          <cell r="G1014">
            <v>7.6666666666666675E-2</v>
          </cell>
          <cell r="H1014">
            <v>7.6666666666666675E-2</v>
          </cell>
          <cell r="I1014">
            <v>8.2500000000000004E-2</v>
          </cell>
          <cell r="J1014">
            <v>8.2500000000000004E-2</v>
          </cell>
          <cell r="K1014">
            <v>8.2500000000000004E-2</v>
          </cell>
          <cell r="L1014">
            <v>0.06</v>
          </cell>
          <cell r="M1014">
            <v>0.06</v>
          </cell>
          <cell r="N1014">
            <v>0.1</v>
          </cell>
        </row>
        <row r="1015">
          <cell r="C1015">
            <v>37987</v>
          </cell>
          <cell r="D1015">
            <v>7.4999999999999997E-2</v>
          </cell>
          <cell r="E1015">
            <v>7.6666666666666675E-2</v>
          </cell>
          <cell r="F1015">
            <v>0</v>
          </cell>
          <cell r="G1015">
            <v>7.6666666666666675E-2</v>
          </cell>
          <cell r="H1015">
            <v>7.6666666666666675E-2</v>
          </cell>
          <cell r="I1015">
            <v>8.2500000000000004E-2</v>
          </cell>
          <cell r="J1015">
            <v>8.2500000000000004E-2</v>
          </cell>
          <cell r="K1015">
            <v>8.2500000000000004E-2</v>
          </cell>
          <cell r="L1015">
            <v>0.06</v>
          </cell>
          <cell r="M1015">
            <v>0.06</v>
          </cell>
          <cell r="N1015">
            <v>0.1</v>
          </cell>
        </row>
        <row r="1016">
          <cell r="C1016">
            <v>38353</v>
          </cell>
          <cell r="D1016">
            <v>7.4999999999999997E-2</v>
          </cell>
          <cell r="E1016">
            <v>7.6666666666666675E-2</v>
          </cell>
          <cell r="F1016">
            <v>0</v>
          </cell>
          <cell r="G1016">
            <v>7.6666666666666675E-2</v>
          </cell>
          <cell r="H1016">
            <v>7.6666666666666675E-2</v>
          </cell>
          <cell r="I1016">
            <v>8.2500000000000004E-2</v>
          </cell>
          <cell r="J1016">
            <v>8.2500000000000004E-2</v>
          </cell>
          <cell r="K1016">
            <v>8.2500000000000004E-2</v>
          </cell>
          <cell r="L1016">
            <v>0.06</v>
          </cell>
          <cell r="M1016">
            <v>0.06</v>
          </cell>
          <cell r="N1016">
            <v>0.1</v>
          </cell>
        </row>
        <row r="1017">
          <cell r="C1017">
            <v>38718</v>
          </cell>
          <cell r="D1017">
            <v>7.4999999999999997E-2</v>
          </cell>
          <cell r="E1017">
            <v>7.6666666666666675E-2</v>
          </cell>
          <cell r="F1017">
            <v>0</v>
          </cell>
          <cell r="G1017">
            <v>7.6666666666666675E-2</v>
          </cell>
          <cell r="H1017">
            <v>7.6666666666666675E-2</v>
          </cell>
          <cell r="I1017">
            <v>8.2500000000000004E-2</v>
          </cell>
          <cell r="J1017">
            <v>8.2500000000000004E-2</v>
          </cell>
          <cell r="K1017">
            <v>8.2500000000000004E-2</v>
          </cell>
          <cell r="L1017">
            <v>0.06</v>
          </cell>
          <cell r="M1017">
            <v>0.06</v>
          </cell>
          <cell r="N1017">
            <v>0.1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7.4999999999999997E-2</v>
          </cell>
          <cell r="E1020">
            <v>7.6666666666666675E-2</v>
          </cell>
          <cell r="F1020">
            <v>7.6666666666666675E-2</v>
          </cell>
          <cell r="G1020">
            <v>0</v>
          </cell>
          <cell r="H1020">
            <v>7.6666666666666675E-2</v>
          </cell>
          <cell r="I1020">
            <v>8.2500000000000004E-2</v>
          </cell>
          <cell r="J1020">
            <v>8.2500000000000004E-2</v>
          </cell>
          <cell r="K1020">
            <v>8.2500000000000004E-2</v>
          </cell>
          <cell r="L1020">
            <v>0.06</v>
          </cell>
          <cell r="M1020">
            <v>0.06</v>
          </cell>
          <cell r="N1020">
            <v>0.1</v>
          </cell>
        </row>
        <row r="1021">
          <cell r="C1021">
            <v>36892</v>
          </cell>
          <cell r="D1021">
            <v>7.4999999999999997E-2</v>
          </cell>
          <cell r="E1021">
            <v>7.6666666666666675E-2</v>
          </cell>
          <cell r="F1021">
            <v>7.6666666666666675E-2</v>
          </cell>
          <cell r="G1021">
            <v>0</v>
          </cell>
          <cell r="H1021">
            <v>7.6666666666666675E-2</v>
          </cell>
          <cell r="I1021">
            <v>8.2500000000000004E-2</v>
          </cell>
          <cell r="J1021">
            <v>8.2500000000000004E-2</v>
          </cell>
          <cell r="K1021">
            <v>8.2500000000000004E-2</v>
          </cell>
          <cell r="L1021">
            <v>0.06</v>
          </cell>
          <cell r="M1021">
            <v>0.06</v>
          </cell>
          <cell r="N1021">
            <v>0.1</v>
          </cell>
        </row>
        <row r="1022">
          <cell r="C1022">
            <v>37257</v>
          </cell>
          <cell r="D1022">
            <v>7.4999999999999997E-2</v>
          </cell>
          <cell r="E1022">
            <v>7.6666666666666675E-2</v>
          </cell>
          <cell r="F1022">
            <v>7.6666666666666675E-2</v>
          </cell>
          <cell r="G1022">
            <v>0</v>
          </cell>
          <cell r="H1022">
            <v>7.6666666666666675E-2</v>
          </cell>
          <cell r="I1022">
            <v>8.2500000000000004E-2</v>
          </cell>
          <cell r="J1022">
            <v>8.2500000000000004E-2</v>
          </cell>
          <cell r="K1022">
            <v>8.2500000000000004E-2</v>
          </cell>
          <cell r="L1022">
            <v>0.06</v>
          </cell>
          <cell r="M1022">
            <v>0.06</v>
          </cell>
          <cell r="N1022">
            <v>0.1</v>
          </cell>
        </row>
        <row r="1023">
          <cell r="C1023">
            <v>37622</v>
          </cell>
          <cell r="D1023">
            <v>7.4999999999999997E-2</v>
          </cell>
          <cell r="E1023">
            <v>7.6666666666666675E-2</v>
          </cell>
          <cell r="F1023">
            <v>7.6666666666666675E-2</v>
          </cell>
          <cell r="G1023">
            <v>0</v>
          </cell>
          <cell r="H1023">
            <v>7.6666666666666675E-2</v>
          </cell>
          <cell r="I1023">
            <v>8.2500000000000004E-2</v>
          </cell>
          <cell r="J1023">
            <v>8.2500000000000004E-2</v>
          </cell>
          <cell r="K1023">
            <v>8.2500000000000004E-2</v>
          </cell>
          <cell r="L1023">
            <v>0.06</v>
          </cell>
          <cell r="M1023">
            <v>0.06</v>
          </cell>
          <cell r="N1023">
            <v>0.1</v>
          </cell>
        </row>
        <row r="1024">
          <cell r="C1024">
            <v>37987</v>
          </cell>
          <cell r="D1024">
            <v>7.4999999999999997E-2</v>
          </cell>
          <cell r="E1024">
            <v>7.6666666666666675E-2</v>
          </cell>
          <cell r="F1024">
            <v>7.6666666666666675E-2</v>
          </cell>
          <cell r="G1024">
            <v>0</v>
          </cell>
          <cell r="H1024">
            <v>7.6666666666666675E-2</v>
          </cell>
          <cell r="I1024">
            <v>8.2500000000000004E-2</v>
          </cell>
          <cell r="J1024">
            <v>8.2500000000000004E-2</v>
          </cell>
          <cell r="K1024">
            <v>8.2500000000000004E-2</v>
          </cell>
          <cell r="L1024">
            <v>0.06</v>
          </cell>
          <cell r="M1024">
            <v>0.06</v>
          </cell>
          <cell r="N1024">
            <v>0.1</v>
          </cell>
        </row>
        <row r="1025">
          <cell r="C1025">
            <v>38353</v>
          </cell>
          <cell r="D1025">
            <v>7.4999999999999997E-2</v>
          </cell>
          <cell r="E1025">
            <v>7.6666666666666675E-2</v>
          </cell>
          <cell r="F1025">
            <v>7.6666666666666675E-2</v>
          </cell>
          <cell r="G1025">
            <v>0</v>
          </cell>
          <cell r="H1025">
            <v>7.6666666666666675E-2</v>
          </cell>
          <cell r="I1025">
            <v>8.2500000000000004E-2</v>
          </cell>
          <cell r="J1025">
            <v>8.2500000000000004E-2</v>
          </cell>
          <cell r="K1025">
            <v>8.2500000000000004E-2</v>
          </cell>
          <cell r="L1025">
            <v>0.06</v>
          </cell>
          <cell r="M1025">
            <v>0.06</v>
          </cell>
          <cell r="N1025">
            <v>0.1</v>
          </cell>
        </row>
        <row r="1026">
          <cell r="C1026">
            <v>38718</v>
          </cell>
          <cell r="D1026">
            <v>7.4999999999999997E-2</v>
          </cell>
          <cell r="E1026">
            <v>7.6666666666666675E-2</v>
          </cell>
          <cell r="F1026">
            <v>7.6666666666666675E-2</v>
          </cell>
          <cell r="G1026">
            <v>0</v>
          </cell>
          <cell r="H1026">
            <v>7.6666666666666675E-2</v>
          </cell>
          <cell r="I1026">
            <v>8.2500000000000004E-2</v>
          </cell>
          <cell r="J1026">
            <v>8.2500000000000004E-2</v>
          </cell>
          <cell r="K1026">
            <v>8.2500000000000004E-2</v>
          </cell>
          <cell r="L1026">
            <v>0.06</v>
          </cell>
          <cell r="M1026">
            <v>0.06</v>
          </cell>
          <cell r="N1026">
            <v>0.1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7.4999999999999997E-2</v>
          </cell>
          <cell r="E1029">
            <v>7.6666666666666675E-2</v>
          </cell>
          <cell r="F1029">
            <v>7.6666666666666675E-2</v>
          </cell>
          <cell r="G1029">
            <v>7.6666666666666675E-2</v>
          </cell>
          <cell r="H1029">
            <v>0</v>
          </cell>
          <cell r="I1029">
            <v>8.2500000000000004E-2</v>
          </cell>
          <cell r="J1029">
            <v>8.2500000000000004E-2</v>
          </cell>
          <cell r="K1029">
            <v>8.2500000000000004E-2</v>
          </cell>
          <cell r="L1029">
            <v>0.06</v>
          </cell>
          <cell r="M1029">
            <v>0.06</v>
          </cell>
          <cell r="N1029">
            <v>0.1</v>
          </cell>
        </row>
        <row r="1030">
          <cell r="C1030">
            <v>36892</v>
          </cell>
          <cell r="D1030">
            <v>7.4999999999999997E-2</v>
          </cell>
          <cell r="E1030">
            <v>7.6666666666666675E-2</v>
          </cell>
          <cell r="F1030">
            <v>7.6666666666666675E-2</v>
          </cell>
          <cell r="G1030">
            <v>7.6666666666666675E-2</v>
          </cell>
          <cell r="H1030">
            <v>0</v>
          </cell>
          <cell r="I1030">
            <v>8.2500000000000004E-2</v>
          </cell>
          <cell r="J1030">
            <v>8.2500000000000004E-2</v>
          </cell>
          <cell r="K1030">
            <v>8.2500000000000004E-2</v>
          </cell>
          <cell r="L1030">
            <v>0.06</v>
          </cell>
          <cell r="M1030">
            <v>0.06</v>
          </cell>
          <cell r="N1030">
            <v>0.1</v>
          </cell>
        </row>
        <row r="1031">
          <cell r="C1031">
            <v>37257</v>
          </cell>
          <cell r="D1031">
            <v>7.4999999999999997E-2</v>
          </cell>
          <cell r="E1031">
            <v>7.6666666666666675E-2</v>
          </cell>
          <cell r="F1031">
            <v>7.6666666666666675E-2</v>
          </cell>
          <cell r="G1031">
            <v>7.6666666666666675E-2</v>
          </cell>
          <cell r="H1031">
            <v>0</v>
          </cell>
          <cell r="I1031">
            <v>8.2500000000000004E-2</v>
          </cell>
          <cell r="J1031">
            <v>8.2500000000000004E-2</v>
          </cell>
          <cell r="K1031">
            <v>8.2500000000000004E-2</v>
          </cell>
          <cell r="L1031">
            <v>0.06</v>
          </cell>
          <cell r="M1031">
            <v>0.06</v>
          </cell>
          <cell r="N1031">
            <v>0.1</v>
          </cell>
        </row>
        <row r="1032">
          <cell r="C1032">
            <v>37622</v>
          </cell>
          <cell r="D1032">
            <v>7.4999999999999997E-2</v>
          </cell>
          <cell r="E1032">
            <v>7.6666666666666675E-2</v>
          </cell>
          <cell r="F1032">
            <v>7.6666666666666675E-2</v>
          </cell>
          <cell r="G1032">
            <v>7.6666666666666675E-2</v>
          </cell>
          <cell r="H1032">
            <v>0</v>
          </cell>
          <cell r="I1032">
            <v>8.2500000000000004E-2</v>
          </cell>
          <cell r="J1032">
            <v>8.2500000000000004E-2</v>
          </cell>
          <cell r="K1032">
            <v>8.2500000000000004E-2</v>
          </cell>
          <cell r="L1032">
            <v>0.06</v>
          </cell>
          <cell r="M1032">
            <v>0.06</v>
          </cell>
          <cell r="N1032">
            <v>0.1</v>
          </cell>
        </row>
        <row r="1033">
          <cell r="C1033">
            <v>37987</v>
          </cell>
          <cell r="D1033">
            <v>7.4999999999999997E-2</v>
          </cell>
          <cell r="E1033">
            <v>7.6666666666666675E-2</v>
          </cell>
          <cell r="F1033">
            <v>7.6666666666666675E-2</v>
          </cell>
          <cell r="G1033">
            <v>7.6666666666666675E-2</v>
          </cell>
          <cell r="H1033">
            <v>0</v>
          </cell>
          <cell r="I1033">
            <v>8.2500000000000004E-2</v>
          </cell>
          <cell r="J1033">
            <v>8.2500000000000004E-2</v>
          </cell>
          <cell r="K1033">
            <v>8.2500000000000004E-2</v>
          </cell>
          <cell r="L1033">
            <v>0.06</v>
          </cell>
          <cell r="M1033">
            <v>0.06</v>
          </cell>
          <cell r="N1033">
            <v>0.1</v>
          </cell>
        </row>
        <row r="1034">
          <cell r="C1034">
            <v>38353</v>
          </cell>
          <cell r="D1034">
            <v>7.4999999999999997E-2</v>
          </cell>
          <cell r="E1034">
            <v>7.6666666666666675E-2</v>
          </cell>
          <cell r="F1034">
            <v>7.6666666666666675E-2</v>
          </cell>
          <cell r="G1034">
            <v>7.6666666666666675E-2</v>
          </cell>
          <cell r="H1034">
            <v>0</v>
          </cell>
          <cell r="I1034">
            <v>8.2500000000000004E-2</v>
          </cell>
          <cell r="J1034">
            <v>8.2500000000000004E-2</v>
          </cell>
          <cell r="K1034">
            <v>8.2500000000000004E-2</v>
          </cell>
          <cell r="L1034">
            <v>0.06</v>
          </cell>
          <cell r="M1034">
            <v>0.06</v>
          </cell>
          <cell r="N1034">
            <v>0.1</v>
          </cell>
        </row>
        <row r="1035">
          <cell r="C1035">
            <v>38718</v>
          </cell>
          <cell r="D1035">
            <v>7.4999999999999997E-2</v>
          </cell>
          <cell r="E1035">
            <v>7.6666666666666675E-2</v>
          </cell>
          <cell r="F1035">
            <v>7.6666666666666675E-2</v>
          </cell>
          <cell r="G1035">
            <v>7.6666666666666675E-2</v>
          </cell>
          <cell r="H1035">
            <v>0</v>
          </cell>
          <cell r="I1035">
            <v>8.2500000000000004E-2</v>
          </cell>
          <cell r="J1035">
            <v>8.2500000000000004E-2</v>
          </cell>
          <cell r="K1035">
            <v>8.2500000000000004E-2</v>
          </cell>
          <cell r="L1035">
            <v>0.06</v>
          </cell>
          <cell r="M1035">
            <v>0.06</v>
          </cell>
          <cell r="N1035">
            <v>0.1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0.13333333333333333</v>
          </cell>
          <cell r="E1038">
            <v>0.13333333333333333</v>
          </cell>
          <cell r="F1038">
            <v>0.13333333333333333</v>
          </cell>
          <cell r="G1038">
            <v>0.13333333333333333</v>
          </cell>
          <cell r="H1038">
            <v>0.13333333333333333</v>
          </cell>
          <cell r="I1038">
            <v>0</v>
          </cell>
          <cell r="J1038">
            <v>0.15</v>
          </cell>
          <cell r="K1038">
            <v>0.15</v>
          </cell>
          <cell r="L1038">
            <v>0.1</v>
          </cell>
          <cell r="M1038">
            <v>0.1</v>
          </cell>
          <cell r="N1038">
            <v>0.12666666666666668</v>
          </cell>
        </row>
        <row r="1039">
          <cell r="C1039">
            <v>36892</v>
          </cell>
          <cell r="D1039">
            <v>0.13333333333333333</v>
          </cell>
          <cell r="E1039">
            <v>0.13333333333333333</v>
          </cell>
          <cell r="F1039">
            <v>0.13333333333333333</v>
          </cell>
          <cell r="G1039">
            <v>0.13333333333333333</v>
          </cell>
          <cell r="H1039">
            <v>0.13333333333333333</v>
          </cell>
          <cell r="I1039">
            <v>0</v>
          </cell>
          <cell r="J1039">
            <v>0.15</v>
          </cell>
          <cell r="K1039">
            <v>0.15</v>
          </cell>
          <cell r="L1039">
            <v>0.1</v>
          </cell>
          <cell r="M1039">
            <v>0.1</v>
          </cell>
          <cell r="N1039">
            <v>0.12666666666666668</v>
          </cell>
        </row>
        <row r="1040">
          <cell r="C1040">
            <v>37257</v>
          </cell>
          <cell r="D1040">
            <v>0.13333333333333333</v>
          </cell>
          <cell r="E1040">
            <v>0.13333333333333333</v>
          </cell>
          <cell r="F1040">
            <v>0.13333333333333333</v>
          </cell>
          <cell r="G1040">
            <v>0.13333333333333333</v>
          </cell>
          <cell r="H1040">
            <v>0.13333333333333333</v>
          </cell>
          <cell r="I1040">
            <v>0</v>
          </cell>
          <cell r="J1040">
            <v>0.15</v>
          </cell>
          <cell r="K1040">
            <v>0.15</v>
          </cell>
          <cell r="L1040">
            <v>0.1</v>
          </cell>
          <cell r="M1040">
            <v>0.1</v>
          </cell>
          <cell r="N1040">
            <v>0.12666666666666668</v>
          </cell>
        </row>
        <row r="1041">
          <cell r="C1041">
            <v>37622</v>
          </cell>
          <cell r="D1041">
            <v>0.13333333333333333</v>
          </cell>
          <cell r="E1041">
            <v>0.13333333333333333</v>
          </cell>
          <cell r="F1041">
            <v>0.13333333333333333</v>
          </cell>
          <cell r="G1041">
            <v>0.13333333333333333</v>
          </cell>
          <cell r="H1041">
            <v>0.13333333333333333</v>
          </cell>
          <cell r="I1041">
            <v>0</v>
          </cell>
          <cell r="J1041">
            <v>0.15</v>
          </cell>
          <cell r="K1041">
            <v>0.15</v>
          </cell>
          <cell r="L1041">
            <v>0.1</v>
          </cell>
          <cell r="M1041">
            <v>0.1</v>
          </cell>
          <cell r="N1041">
            <v>0.12666666666666668</v>
          </cell>
        </row>
        <row r="1042">
          <cell r="C1042">
            <v>37987</v>
          </cell>
          <cell r="D1042">
            <v>0.13333333333333333</v>
          </cell>
          <cell r="E1042">
            <v>0.13333333333333333</v>
          </cell>
          <cell r="F1042">
            <v>0.13333333333333333</v>
          </cell>
          <cell r="G1042">
            <v>0.13333333333333333</v>
          </cell>
          <cell r="H1042">
            <v>0.13333333333333333</v>
          </cell>
          <cell r="I1042">
            <v>0</v>
          </cell>
          <cell r="J1042">
            <v>0.15</v>
          </cell>
          <cell r="K1042">
            <v>0.15</v>
          </cell>
          <cell r="L1042">
            <v>0.1</v>
          </cell>
          <cell r="M1042">
            <v>0.1</v>
          </cell>
          <cell r="N1042">
            <v>0.12666666666666668</v>
          </cell>
        </row>
        <row r="1043">
          <cell r="C1043">
            <v>38353</v>
          </cell>
          <cell r="D1043">
            <v>0.13333333333333333</v>
          </cell>
          <cell r="E1043">
            <v>0.13333333333333333</v>
          </cell>
          <cell r="F1043">
            <v>0.13333333333333333</v>
          </cell>
          <cell r="G1043">
            <v>0.13333333333333333</v>
          </cell>
          <cell r="H1043">
            <v>0.13333333333333333</v>
          </cell>
          <cell r="I1043">
            <v>0</v>
          </cell>
          <cell r="J1043">
            <v>0.15</v>
          </cell>
          <cell r="K1043">
            <v>0.15</v>
          </cell>
          <cell r="L1043">
            <v>0.1</v>
          </cell>
          <cell r="M1043">
            <v>0.1</v>
          </cell>
          <cell r="N1043">
            <v>0.12666666666666668</v>
          </cell>
        </row>
        <row r="1044">
          <cell r="C1044">
            <v>38718</v>
          </cell>
          <cell r="D1044">
            <v>0.13333333333333333</v>
          </cell>
          <cell r="E1044">
            <v>0.13333333333333333</v>
          </cell>
          <cell r="F1044">
            <v>0.13333333333333333</v>
          </cell>
          <cell r="G1044">
            <v>0.13333333333333333</v>
          </cell>
          <cell r="H1044">
            <v>0.13333333333333333</v>
          </cell>
          <cell r="I1044">
            <v>0</v>
          </cell>
          <cell r="J1044">
            <v>0.15</v>
          </cell>
          <cell r="K1044">
            <v>0.15</v>
          </cell>
          <cell r="L1044">
            <v>0.1</v>
          </cell>
          <cell r="M1044">
            <v>0.1</v>
          </cell>
          <cell r="N1044">
            <v>0.12666666666666668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0.13333333333333333</v>
          </cell>
          <cell r="E1047">
            <v>0.13333333333333333</v>
          </cell>
          <cell r="F1047">
            <v>0.13333333333333333</v>
          </cell>
          <cell r="G1047">
            <v>0.13333333333333333</v>
          </cell>
          <cell r="H1047">
            <v>0.13333333333333333</v>
          </cell>
          <cell r="I1047">
            <v>0.15</v>
          </cell>
          <cell r="J1047">
            <v>0</v>
          </cell>
          <cell r="K1047">
            <v>0.15</v>
          </cell>
          <cell r="L1047">
            <v>0.1</v>
          </cell>
          <cell r="M1047">
            <v>0.1</v>
          </cell>
          <cell r="N1047">
            <v>0.12666666666666668</v>
          </cell>
        </row>
        <row r="1048">
          <cell r="C1048">
            <v>36892</v>
          </cell>
          <cell r="D1048">
            <v>0.13333333333333333</v>
          </cell>
          <cell r="E1048">
            <v>0.13333333333333333</v>
          </cell>
          <cell r="F1048">
            <v>0.13333333333333333</v>
          </cell>
          <cell r="G1048">
            <v>0.13333333333333333</v>
          </cell>
          <cell r="H1048">
            <v>0.13333333333333333</v>
          </cell>
          <cell r="I1048">
            <v>0.15</v>
          </cell>
          <cell r="J1048">
            <v>0</v>
          </cell>
          <cell r="K1048">
            <v>0.15</v>
          </cell>
          <cell r="L1048">
            <v>0.1</v>
          </cell>
          <cell r="M1048">
            <v>0.1</v>
          </cell>
          <cell r="N1048">
            <v>0.12666666666666668</v>
          </cell>
        </row>
        <row r="1049">
          <cell r="C1049">
            <v>37257</v>
          </cell>
          <cell r="D1049">
            <v>0.13333333333333333</v>
          </cell>
          <cell r="E1049">
            <v>0.13333333333333333</v>
          </cell>
          <cell r="F1049">
            <v>0.13333333333333333</v>
          </cell>
          <cell r="G1049">
            <v>0.13333333333333333</v>
          </cell>
          <cell r="H1049">
            <v>0.13333333333333333</v>
          </cell>
          <cell r="I1049">
            <v>0.15</v>
          </cell>
          <cell r="J1049">
            <v>0</v>
          </cell>
          <cell r="K1049">
            <v>0.15</v>
          </cell>
          <cell r="L1049">
            <v>0.1</v>
          </cell>
          <cell r="M1049">
            <v>0.1</v>
          </cell>
          <cell r="N1049">
            <v>0.12666666666666668</v>
          </cell>
        </row>
        <row r="1050">
          <cell r="C1050">
            <v>37622</v>
          </cell>
          <cell r="D1050">
            <v>0.13333333333333333</v>
          </cell>
          <cell r="E1050">
            <v>0.13333333333333333</v>
          </cell>
          <cell r="F1050">
            <v>0.13333333333333333</v>
          </cell>
          <cell r="G1050">
            <v>0.13333333333333333</v>
          </cell>
          <cell r="H1050">
            <v>0.13333333333333333</v>
          </cell>
          <cell r="I1050">
            <v>0.15</v>
          </cell>
          <cell r="J1050">
            <v>0</v>
          </cell>
          <cell r="K1050">
            <v>0.15</v>
          </cell>
          <cell r="L1050">
            <v>0.1</v>
          </cell>
          <cell r="M1050">
            <v>0.1</v>
          </cell>
          <cell r="N1050">
            <v>0.12666666666666668</v>
          </cell>
        </row>
        <row r="1051">
          <cell r="C1051">
            <v>37987</v>
          </cell>
          <cell r="D1051">
            <v>0.13333333333333333</v>
          </cell>
          <cell r="E1051">
            <v>0.13333333333333333</v>
          </cell>
          <cell r="F1051">
            <v>0.13333333333333333</v>
          </cell>
          <cell r="G1051">
            <v>0.13333333333333333</v>
          </cell>
          <cell r="H1051">
            <v>0.13333333333333333</v>
          </cell>
          <cell r="I1051">
            <v>0.15</v>
          </cell>
          <cell r="J1051">
            <v>0</v>
          </cell>
          <cell r="K1051">
            <v>0.15</v>
          </cell>
          <cell r="L1051">
            <v>0.1</v>
          </cell>
          <cell r="M1051">
            <v>0.1</v>
          </cell>
          <cell r="N1051">
            <v>0.12666666666666668</v>
          </cell>
        </row>
        <row r="1052">
          <cell r="C1052">
            <v>38353</v>
          </cell>
          <cell r="D1052">
            <v>0.13333333333333333</v>
          </cell>
          <cell r="E1052">
            <v>0.13333333333333333</v>
          </cell>
          <cell r="F1052">
            <v>0.13333333333333333</v>
          </cell>
          <cell r="G1052">
            <v>0.13333333333333333</v>
          </cell>
          <cell r="H1052">
            <v>0.13333333333333333</v>
          </cell>
          <cell r="I1052">
            <v>0.15</v>
          </cell>
          <cell r="J1052">
            <v>0</v>
          </cell>
          <cell r="K1052">
            <v>0.15</v>
          </cell>
          <cell r="L1052">
            <v>0.1</v>
          </cell>
          <cell r="M1052">
            <v>0.1</v>
          </cell>
          <cell r="N1052">
            <v>0.12666666666666668</v>
          </cell>
        </row>
        <row r="1053">
          <cell r="C1053">
            <v>38718</v>
          </cell>
          <cell r="D1053">
            <v>0.13333333333333333</v>
          </cell>
          <cell r="E1053">
            <v>0.13333333333333333</v>
          </cell>
          <cell r="F1053">
            <v>0.13333333333333333</v>
          </cell>
          <cell r="G1053">
            <v>0.13333333333333333</v>
          </cell>
          <cell r="H1053">
            <v>0.13333333333333333</v>
          </cell>
          <cell r="I1053">
            <v>0.15</v>
          </cell>
          <cell r="J1053">
            <v>0</v>
          </cell>
          <cell r="K1053">
            <v>0.15</v>
          </cell>
          <cell r="L1053">
            <v>0.1</v>
          </cell>
          <cell r="M1053">
            <v>0.1</v>
          </cell>
          <cell r="N1053">
            <v>0.12666666666666668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0.13333333333333333</v>
          </cell>
          <cell r="E1056">
            <v>0.13333333333333333</v>
          </cell>
          <cell r="F1056">
            <v>0.13333333333333333</v>
          </cell>
          <cell r="G1056">
            <v>0.13333333333333333</v>
          </cell>
          <cell r="H1056">
            <v>0.13333333333333333</v>
          </cell>
          <cell r="I1056">
            <v>0.15</v>
          </cell>
          <cell r="J1056">
            <v>0.15</v>
          </cell>
          <cell r="K1056">
            <v>0</v>
          </cell>
          <cell r="L1056">
            <v>0.1</v>
          </cell>
          <cell r="M1056">
            <v>0.1</v>
          </cell>
          <cell r="N1056">
            <v>0.12666666666666668</v>
          </cell>
        </row>
        <row r="1057">
          <cell r="C1057">
            <v>36892</v>
          </cell>
          <cell r="D1057">
            <v>0.13333333333333333</v>
          </cell>
          <cell r="E1057">
            <v>0.13333333333333333</v>
          </cell>
          <cell r="F1057">
            <v>0.13333333333333333</v>
          </cell>
          <cell r="G1057">
            <v>0.13333333333333333</v>
          </cell>
          <cell r="H1057">
            <v>0.13333333333333333</v>
          </cell>
          <cell r="I1057">
            <v>0.15</v>
          </cell>
          <cell r="J1057">
            <v>0.15</v>
          </cell>
          <cell r="K1057">
            <v>0</v>
          </cell>
          <cell r="L1057">
            <v>0.1</v>
          </cell>
          <cell r="M1057">
            <v>0.1</v>
          </cell>
          <cell r="N1057">
            <v>0.12666666666666668</v>
          </cell>
        </row>
        <row r="1058">
          <cell r="C1058">
            <v>37257</v>
          </cell>
          <cell r="D1058">
            <v>0.13333333333333333</v>
          </cell>
          <cell r="E1058">
            <v>0.13333333333333333</v>
          </cell>
          <cell r="F1058">
            <v>0.13333333333333333</v>
          </cell>
          <cell r="G1058">
            <v>0.13333333333333333</v>
          </cell>
          <cell r="H1058">
            <v>0.13333333333333333</v>
          </cell>
          <cell r="I1058">
            <v>0.15</v>
          </cell>
          <cell r="J1058">
            <v>0.15</v>
          </cell>
          <cell r="K1058">
            <v>0</v>
          </cell>
          <cell r="L1058">
            <v>0.1</v>
          </cell>
          <cell r="M1058">
            <v>0.1</v>
          </cell>
          <cell r="N1058">
            <v>0.12666666666666668</v>
          </cell>
        </row>
        <row r="1059">
          <cell r="C1059">
            <v>37622</v>
          </cell>
          <cell r="D1059">
            <v>0.13333333333333333</v>
          </cell>
          <cell r="E1059">
            <v>0.13333333333333333</v>
          </cell>
          <cell r="F1059">
            <v>0.13333333333333333</v>
          </cell>
          <cell r="G1059">
            <v>0.13333333333333333</v>
          </cell>
          <cell r="H1059">
            <v>0.13333333333333333</v>
          </cell>
          <cell r="I1059">
            <v>0.15</v>
          </cell>
          <cell r="J1059">
            <v>0.15</v>
          </cell>
          <cell r="K1059">
            <v>0</v>
          </cell>
          <cell r="L1059">
            <v>0.1</v>
          </cell>
          <cell r="M1059">
            <v>0.1</v>
          </cell>
          <cell r="N1059">
            <v>0.12666666666666668</v>
          </cell>
        </row>
        <row r="1060">
          <cell r="C1060">
            <v>37987</v>
          </cell>
          <cell r="D1060">
            <v>0.13333333333333333</v>
          </cell>
          <cell r="E1060">
            <v>0.13333333333333333</v>
          </cell>
          <cell r="F1060">
            <v>0.13333333333333333</v>
          </cell>
          <cell r="G1060">
            <v>0.13333333333333333</v>
          </cell>
          <cell r="H1060">
            <v>0.13333333333333333</v>
          </cell>
          <cell r="I1060">
            <v>0.15</v>
          </cell>
          <cell r="J1060">
            <v>0.15</v>
          </cell>
          <cell r="K1060">
            <v>0</v>
          </cell>
          <cell r="L1060">
            <v>0.1</v>
          </cell>
          <cell r="M1060">
            <v>0.1</v>
          </cell>
          <cell r="N1060">
            <v>0.12666666666666668</v>
          </cell>
        </row>
        <row r="1061">
          <cell r="C1061">
            <v>38353</v>
          </cell>
          <cell r="D1061">
            <v>0.13333333333333333</v>
          </cell>
          <cell r="E1061">
            <v>0.13333333333333333</v>
          </cell>
          <cell r="F1061">
            <v>0.13333333333333333</v>
          </cell>
          <cell r="G1061">
            <v>0.13333333333333333</v>
          </cell>
          <cell r="H1061">
            <v>0.13333333333333333</v>
          </cell>
          <cell r="I1061">
            <v>0.15</v>
          </cell>
          <cell r="J1061">
            <v>0.15</v>
          </cell>
          <cell r="K1061">
            <v>0</v>
          </cell>
          <cell r="L1061">
            <v>0.1</v>
          </cell>
          <cell r="M1061">
            <v>0.1</v>
          </cell>
          <cell r="N1061">
            <v>0.12666666666666668</v>
          </cell>
        </row>
        <row r="1062">
          <cell r="C1062">
            <v>38718</v>
          </cell>
          <cell r="D1062">
            <v>0.13333333333333333</v>
          </cell>
          <cell r="E1062">
            <v>0.13333333333333333</v>
          </cell>
          <cell r="F1062">
            <v>0.13333333333333333</v>
          </cell>
          <cell r="G1062">
            <v>0.13333333333333333</v>
          </cell>
          <cell r="H1062">
            <v>0.13333333333333333</v>
          </cell>
          <cell r="I1062">
            <v>0.15</v>
          </cell>
          <cell r="J1062">
            <v>0.15</v>
          </cell>
          <cell r="K1062">
            <v>0</v>
          </cell>
          <cell r="L1062">
            <v>0.1</v>
          </cell>
          <cell r="M1062">
            <v>0.1</v>
          </cell>
          <cell r="N1062">
            <v>0.12666666666666668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0.08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0.08</v>
          </cell>
          <cell r="J1065">
            <v>0.08</v>
          </cell>
          <cell r="K1065">
            <v>0.08</v>
          </cell>
          <cell r="L1065">
            <v>0</v>
          </cell>
          <cell r="M1065">
            <v>0.3</v>
          </cell>
          <cell r="N1065">
            <v>0.08</v>
          </cell>
        </row>
        <row r="1066">
          <cell r="C1066">
            <v>36892</v>
          </cell>
          <cell r="D1066">
            <v>0.08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0.08</v>
          </cell>
          <cell r="J1066">
            <v>0.08</v>
          </cell>
          <cell r="K1066">
            <v>0.08</v>
          </cell>
          <cell r="L1066">
            <v>0</v>
          </cell>
          <cell r="M1066">
            <v>0.3</v>
          </cell>
          <cell r="N1066">
            <v>0.08</v>
          </cell>
        </row>
        <row r="1067">
          <cell r="C1067">
            <v>37257</v>
          </cell>
          <cell r="D1067">
            <v>0.08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0.08</v>
          </cell>
          <cell r="J1067">
            <v>0.08</v>
          </cell>
          <cell r="K1067">
            <v>0.08</v>
          </cell>
          <cell r="L1067">
            <v>0</v>
          </cell>
          <cell r="M1067">
            <v>0.3</v>
          </cell>
          <cell r="N1067">
            <v>0.08</v>
          </cell>
        </row>
        <row r="1068">
          <cell r="C1068">
            <v>37622</v>
          </cell>
          <cell r="D1068">
            <v>0.08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0.08</v>
          </cell>
          <cell r="J1068">
            <v>0.08</v>
          </cell>
          <cell r="K1068">
            <v>0.08</v>
          </cell>
          <cell r="L1068">
            <v>0</v>
          </cell>
          <cell r="M1068">
            <v>0.3</v>
          </cell>
          <cell r="N1068">
            <v>0.08</v>
          </cell>
        </row>
        <row r="1069">
          <cell r="C1069">
            <v>37987</v>
          </cell>
          <cell r="D1069">
            <v>0.08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0.08</v>
          </cell>
          <cell r="J1069">
            <v>0.08</v>
          </cell>
          <cell r="K1069">
            <v>0.08</v>
          </cell>
          <cell r="L1069">
            <v>0</v>
          </cell>
          <cell r="M1069">
            <v>0.3</v>
          </cell>
          <cell r="N1069">
            <v>0.08</v>
          </cell>
        </row>
        <row r="1070">
          <cell r="C1070">
            <v>38353</v>
          </cell>
          <cell r="D1070">
            <v>0.08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0.08</v>
          </cell>
          <cell r="J1070">
            <v>0.08</v>
          </cell>
          <cell r="K1070">
            <v>0.08</v>
          </cell>
          <cell r="L1070">
            <v>0</v>
          </cell>
          <cell r="M1070">
            <v>0.3</v>
          </cell>
          <cell r="N1070">
            <v>0.08</v>
          </cell>
        </row>
        <row r="1071">
          <cell r="C1071">
            <v>38718</v>
          </cell>
          <cell r="D1071">
            <v>0.08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0.08</v>
          </cell>
          <cell r="J1071">
            <v>0.08</v>
          </cell>
          <cell r="K1071">
            <v>0.08</v>
          </cell>
          <cell r="L1071">
            <v>0</v>
          </cell>
          <cell r="M1071">
            <v>0.3</v>
          </cell>
          <cell r="N1071">
            <v>0.08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0.08</v>
          </cell>
          <cell r="E1074">
            <v>0.08</v>
          </cell>
          <cell r="F1074">
            <v>0.08</v>
          </cell>
          <cell r="G1074">
            <v>0.08</v>
          </cell>
          <cell r="H1074">
            <v>0.08</v>
          </cell>
          <cell r="I1074">
            <v>0.08</v>
          </cell>
          <cell r="J1074">
            <v>0.08</v>
          </cell>
          <cell r="K1074">
            <v>0.08</v>
          </cell>
          <cell r="L1074">
            <v>0.3</v>
          </cell>
          <cell r="M1074">
            <v>0</v>
          </cell>
          <cell r="N1074">
            <v>0.08</v>
          </cell>
        </row>
        <row r="1075">
          <cell r="C1075">
            <v>36892</v>
          </cell>
          <cell r="D1075">
            <v>0.08</v>
          </cell>
          <cell r="E1075">
            <v>0.08</v>
          </cell>
          <cell r="F1075">
            <v>0.08</v>
          </cell>
          <cell r="G1075">
            <v>0.08</v>
          </cell>
          <cell r="H1075">
            <v>0.08</v>
          </cell>
          <cell r="I1075">
            <v>0.08</v>
          </cell>
          <cell r="J1075">
            <v>0.08</v>
          </cell>
          <cell r="K1075">
            <v>0.08</v>
          </cell>
          <cell r="L1075">
            <v>0.3</v>
          </cell>
          <cell r="M1075">
            <v>0</v>
          </cell>
          <cell r="N1075">
            <v>0.08</v>
          </cell>
        </row>
        <row r="1076">
          <cell r="C1076">
            <v>37257</v>
          </cell>
          <cell r="D1076">
            <v>0.08</v>
          </cell>
          <cell r="E1076">
            <v>0.08</v>
          </cell>
          <cell r="F1076">
            <v>0.08</v>
          </cell>
          <cell r="G1076">
            <v>0.08</v>
          </cell>
          <cell r="H1076">
            <v>0.08</v>
          </cell>
          <cell r="I1076">
            <v>0.08</v>
          </cell>
          <cell r="J1076">
            <v>0.08</v>
          </cell>
          <cell r="K1076">
            <v>0.08</v>
          </cell>
          <cell r="L1076">
            <v>0.3</v>
          </cell>
          <cell r="M1076">
            <v>0</v>
          </cell>
          <cell r="N1076">
            <v>0.08</v>
          </cell>
        </row>
        <row r="1077">
          <cell r="C1077">
            <v>37622</v>
          </cell>
          <cell r="D1077">
            <v>0.08</v>
          </cell>
          <cell r="E1077">
            <v>0.08</v>
          </cell>
          <cell r="F1077">
            <v>0.08</v>
          </cell>
          <cell r="G1077">
            <v>0.08</v>
          </cell>
          <cell r="H1077">
            <v>0.08</v>
          </cell>
          <cell r="I1077">
            <v>0.08</v>
          </cell>
          <cell r="J1077">
            <v>0.08</v>
          </cell>
          <cell r="K1077">
            <v>0.08</v>
          </cell>
          <cell r="L1077">
            <v>0.3</v>
          </cell>
          <cell r="M1077">
            <v>0</v>
          </cell>
          <cell r="N1077">
            <v>0.08</v>
          </cell>
        </row>
        <row r="1078">
          <cell r="C1078">
            <v>37987</v>
          </cell>
          <cell r="D1078">
            <v>0.08</v>
          </cell>
          <cell r="E1078">
            <v>0.08</v>
          </cell>
          <cell r="F1078">
            <v>0.08</v>
          </cell>
          <cell r="G1078">
            <v>0.08</v>
          </cell>
          <cell r="H1078">
            <v>0.08</v>
          </cell>
          <cell r="I1078">
            <v>0.08</v>
          </cell>
          <cell r="J1078">
            <v>0.08</v>
          </cell>
          <cell r="K1078">
            <v>0.08</v>
          </cell>
          <cell r="L1078">
            <v>0.3</v>
          </cell>
          <cell r="M1078">
            <v>0</v>
          </cell>
          <cell r="N1078">
            <v>0.08</v>
          </cell>
        </row>
        <row r="1079">
          <cell r="C1079">
            <v>38353</v>
          </cell>
          <cell r="D1079">
            <v>0.08</v>
          </cell>
          <cell r="E1079">
            <v>0.08</v>
          </cell>
          <cell r="F1079">
            <v>0.08</v>
          </cell>
          <cell r="G1079">
            <v>0.08</v>
          </cell>
          <cell r="H1079">
            <v>0.08</v>
          </cell>
          <cell r="I1079">
            <v>0.08</v>
          </cell>
          <cell r="J1079">
            <v>0.08</v>
          </cell>
          <cell r="K1079">
            <v>0.08</v>
          </cell>
          <cell r="L1079">
            <v>0.3</v>
          </cell>
          <cell r="M1079">
            <v>0</v>
          </cell>
          <cell r="N1079">
            <v>0.08</v>
          </cell>
        </row>
        <row r="1080">
          <cell r="C1080">
            <v>38718</v>
          </cell>
          <cell r="D1080">
            <v>0.08</v>
          </cell>
          <cell r="E1080">
            <v>0.08</v>
          </cell>
          <cell r="F1080">
            <v>0.08</v>
          </cell>
          <cell r="G1080">
            <v>0.08</v>
          </cell>
          <cell r="H1080">
            <v>0.08</v>
          </cell>
          <cell r="I1080">
            <v>0.08</v>
          </cell>
          <cell r="J1080">
            <v>0.08</v>
          </cell>
          <cell r="K1080">
            <v>0.08</v>
          </cell>
          <cell r="L1080">
            <v>0.3</v>
          </cell>
          <cell r="M1080">
            <v>0</v>
          </cell>
          <cell r="N1080">
            <v>0.08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0.14000000000000012</v>
          </cell>
          <cell r="E1083">
            <v>0.14000000000000012</v>
          </cell>
          <cell r="F1083">
            <v>0.14000000000000012</v>
          </cell>
          <cell r="G1083">
            <v>0.14000000000000012</v>
          </cell>
          <cell r="H1083">
            <v>0.14000000000000012</v>
          </cell>
          <cell r="I1083">
            <v>0.13</v>
          </cell>
          <cell r="J1083">
            <v>0.13</v>
          </cell>
          <cell r="K1083">
            <v>0.13</v>
          </cell>
          <cell r="L1083">
            <v>0.10000000000000009</v>
          </cell>
          <cell r="M1083">
            <v>0.10000000000000009</v>
          </cell>
          <cell r="N1083">
            <v>0</v>
          </cell>
        </row>
        <row r="1084">
          <cell r="C1084">
            <v>36892</v>
          </cell>
          <cell r="D1084">
            <v>0.14000000000000012</v>
          </cell>
          <cell r="E1084">
            <v>0.14000000000000012</v>
          </cell>
          <cell r="F1084">
            <v>0.14000000000000012</v>
          </cell>
          <cell r="G1084">
            <v>0.14000000000000012</v>
          </cell>
          <cell r="H1084">
            <v>0.14000000000000012</v>
          </cell>
          <cell r="I1084">
            <v>0.13</v>
          </cell>
          <cell r="J1084">
            <v>0.13</v>
          </cell>
          <cell r="K1084">
            <v>0.13</v>
          </cell>
          <cell r="L1084">
            <v>0.10000000000000009</v>
          </cell>
          <cell r="M1084">
            <v>0.10000000000000009</v>
          </cell>
          <cell r="N1084">
            <v>0</v>
          </cell>
        </row>
        <row r="1085">
          <cell r="C1085">
            <v>37257</v>
          </cell>
          <cell r="D1085">
            <v>0.14000000000000012</v>
          </cell>
          <cell r="E1085">
            <v>0.14000000000000012</v>
          </cell>
          <cell r="F1085">
            <v>0.14000000000000012</v>
          </cell>
          <cell r="G1085">
            <v>0.14000000000000012</v>
          </cell>
          <cell r="H1085">
            <v>0.14000000000000012</v>
          </cell>
          <cell r="I1085">
            <v>0.13</v>
          </cell>
          <cell r="J1085">
            <v>0.13</v>
          </cell>
          <cell r="K1085">
            <v>0.13</v>
          </cell>
          <cell r="L1085">
            <v>0.10000000000000009</v>
          </cell>
          <cell r="M1085">
            <v>0.10000000000000009</v>
          </cell>
          <cell r="N1085">
            <v>0</v>
          </cell>
        </row>
        <row r="1086">
          <cell r="C1086">
            <v>37622</v>
          </cell>
          <cell r="D1086">
            <v>0.14000000000000012</v>
          </cell>
          <cell r="E1086">
            <v>0.14000000000000012</v>
          </cell>
          <cell r="F1086">
            <v>0.14000000000000012</v>
          </cell>
          <cell r="G1086">
            <v>0.14000000000000012</v>
          </cell>
          <cell r="H1086">
            <v>0.14000000000000012</v>
          </cell>
          <cell r="I1086">
            <v>0.13</v>
          </cell>
          <cell r="J1086">
            <v>0.13</v>
          </cell>
          <cell r="K1086">
            <v>0.13</v>
          </cell>
          <cell r="L1086">
            <v>0.10000000000000009</v>
          </cell>
          <cell r="M1086">
            <v>0.10000000000000009</v>
          </cell>
          <cell r="N1086">
            <v>0</v>
          </cell>
        </row>
        <row r="1087">
          <cell r="C1087">
            <v>37987</v>
          </cell>
          <cell r="D1087">
            <v>0.14000000000000012</v>
          </cell>
          <cell r="E1087">
            <v>0.14000000000000012</v>
          </cell>
          <cell r="F1087">
            <v>0.14000000000000012</v>
          </cell>
          <cell r="G1087">
            <v>0.14000000000000012</v>
          </cell>
          <cell r="H1087">
            <v>0.14000000000000012</v>
          </cell>
          <cell r="I1087">
            <v>0.13</v>
          </cell>
          <cell r="J1087">
            <v>0.13</v>
          </cell>
          <cell r="K1087">
            <v>0.13</v>
          </cell>
          <cell r="L1087">
            <v>0.10000000000000009</v>
          </cell>
          <cell r="M1087">
            <v>0.10000000000000009</v>
          </cell>
          <cell r="N1087">
            <v>0</v>
          </cell>
        </row>
        <row r="1088">
          <cell r="C1088">
            <v>38353</v>
          </cell>
          <cell r="D1088">
            <v>0.14000000000000012</v>
          </cell>
          <cell r="E1088">
            <v>0.14000000000000012</v>
          </cell>
          <cell r="F1088">
            <v>0.14000000000000012</v>
          </cell>
          <cell r="G1088">
            <v>0.14000000000000012</v>
          </cell>
          <cell r="H1088">
            <v>0.14000000000000012</v>
          </cell>
          <cell r="I1088">
            <v>0.13</v>
          </cell>
          <cell r="J1088">
            <v>0.13</v>
          </cell>
          <cell r="K1088">
            <v>0.13</v>
          </cell>
          <cell r="L1088">
            <v>0.10000000000000009</v>
          </cell>
          <cell r="M1088">
            <v>0.10000000000000009</v>
          </cell>
          <cell r="N1088">
            <v>0</v>
          </cell>
        </row>
        <row r="1089">
          <cell r="C1089">
            <v>38718</v>
          </cell>
          <cell r="D1089">
            <v>0.14000000000000012</v>
          </cell>
          <cell r="E1089">
            <v>0.14000000000000012</v>
          </cell>
          <cell r="F1089">
            <v>0.14000000000000012</v>
          </cell>
          <cell r="G1089">
            <v>0.14000000000000012</v>
          </cell>
          <cell r="H1089">
            <v>0.14000000000000012</v>
          </cell>
          <cell r="I1089">
            <v>0.13</v>
          </cell>
          <cell r="J1089">
            <v>0.13</v>
          </cell>
          <cell r="K1089">
            <v>0.13</v>
          </cell>
          <cell r="L1089">
            <v>0.10000000000000009</v>
          </cell>
          <cell r="M1089">
            <v>0.10000000000000009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7.0000000000000007E-2</v>
          </cell>
          <cell r="F1102">
            <v>7.0000000000000007E-2</v>
          </cell>
          <cell r="G1102">
            <v>7.0000000000000007E-2</v>
          </cell>
          <cell r="H1102">
            <v>7.0000000000000007E-2</v>
          </cell>
          <cell r="I1102">
            <v>0.08</v>
          </cell>
          <cell r="J1102">
            <v>0.08</v>
          </cell>
          <cell r="K1102">
            <v>0.08</v>
          </cell>
          <cell r="L1102">
            <v>0.06</v>
          </cell>
          <cell r="M1102">
            <v>0.06</v>
          </cell>
          <cell r="N1102">
            <v>0.08</v>
          </cell>
        </row>
        <row r="1103">
          <cell r="C1103">
            <v>36892</v>
          </cell>
          <cell r="D1103">
            <v>0</v>
          </cell>
          <cell r="E1103">
            <v>7.0000000000000007E-2</v>
          </cell>
          <cell r="F1103">
            <v>7.0000000000000007E-2</v>
          </cell>
          <cell r="G1103">
            <v>7.0000000000000007E-2</v>
          </cell>
          <cell r="H1103">
            <v>7.0000000000000007E-2</v>
          </cell>
          <cell r="I1103">
            <v>0.08</v>
          </cell>
          <cell r="J1103">
            <v>0.08</v>
          </cell>
          <cell r="K1103">
            <v>0.08</v>
          </cell>
          <cell r="L1103">
            <v>0.06</v>
          </cell>
          <cell r="M1103">
            <v>0.06</v>
          </cell>
          <cell r="N1103">
            <v>0.08</v>
          </cell>
        </row>
        <row r="1104">
          <cell r="C1104">
            <v>37257</v>
          </cell>
          <cell r="D1104">
            <v>0</v>
          </cell>
          <cell r="E1104">
            <v>7.0000000000000007E-2</v>
          </cell>
          <cell r="F1104">
            <v>7.0000000000000007E-2</v>
          </cell>
          <cell r="G1104">
            <v>7.0000000000000007E-2</v>
          </cell>
          <cell r="H1104">
            <v>7.0000000000000007E-2</v>
          </cell>
          <cell r="I1104">
            <v>0.08</v>
          </cell>
          <cell r="J1104">
            <v>0.08</v>
          </cell>
          <cell r="K1104">
            <v>0.08</v>
          </cell>
          <cell r="L1104">
            <v>0.06</v>
          </cell>
          <cell r="M1104">
            <v>0.06</v>
          </cell>
          <cell r="N1104">
            <v>0.08</v>
          </cell>
        </row>
        <row r="1105">
          <cell r="C1105">
            <v>37622</v>
          </cell>
          <cell r="D1105">
            <v>0</v>
          </cell>
          <cell r="E1105">
            <v>7.0000000000000007E-2</v>
          </cell>
          <cell r="F1105">
            <v>7.0000000000000007E-2</v>
          </cell>
          <cell r="G1105">
            <v>7.0000000000000007E-2</v>
          </cell>
          <cell r="H1105">
            <v>7.0000000000000007E-2</v>
          </cell>
          <cell r="I1105">
            <v>0.08</v>
          </cell>
          <cell r="J1105">
            <v>0.08</v>
          </cell>
          <cell r="K1105">
            <v>0.08</v>
          </cell>
          <cell r="L1105">
            <v>0.06</v>
          </cell>
          <cell r="M1105">
            <v>0.06</v>
          </cell>
          <cell r="N1105">
            <v>0.08</v>
          </cell>
        </row>
        <row r="1106">
          <cell r="C1106">
            <v>37987</v>
          </cell>
          <cell r="D1106">
            <v>0</v>
          </cell>
          <cell r="E1106">
            <v>7.0000000000000007E-2</v>
          </cell>
          <cell r="F1106">
            <v>7.0000000000000007E-2</v>
          </cell>
          <cell r="G1106">
            <v>7.0000000000000007E-2</v>
          </cell>
          <cell r="H1106">
            <v>7.0000000000000007E-2</v>
          </cell>
          <cell r="I1106">
            <v>0.08</v>
          </cell>
          <cell r="J1106">
            <v>0.08</v>
          </cell>
          <cell r="K1106">
            <v>0.08</v>
          </cell>
          <cell r="L1106">
            <v>0.06</v>
          </cell>
          <cell r="M1106">
            <v>0.06</v>
          </cell>
          <cell r="N1106">
            <v>0.08</v>
          </cell>
        </row>
        <row r="1107">
          <cell r="C1107">
            <v>38353</v>
          </cell>
          <cell r="D1107">
            <v>0</v>
          </cell>
          <cell r="E1107">
            <v>7.0000000000000007E-2</v>
          </cell>
          <cell r="F1107">
            <v>7.0000000000000007E-2</v>
          </cell>
          <cell r="G1107">
            <v>7.0000000000000007E-2</v>
          </cell>
          <cell r="H1107">
            <v>7.0000000000000007E-2</v>
          </cell>
          <cell r="I1107">
            <v>0.08</v>
          </cell>
          <cell r="J1107">
            <v>0.08</v>
          </cell>
          <cell r="K1107">
            <v>0.08</v>
          </cell>
          <cell r="L1107">
            <v>0.06</v>
          </cell>
          <cell r="M1107">
            <v>0.06</v>
          </cell>
          <cell r="N1107">
            <v>0.08</v>
          </cell>
        </row>
        <row r="1108">
          <cell r="C1108">
            <v>38718</v>
          </cell>
          <cell r="D1108">
            <v>0</v>
          </cell>
          <cell r="E1108">
            <v>7.0000000000000007E-2</v>
          </cell>
          <cell r="F1108">
            <v>7.0000000000000007E-2</v>
          </cell>
          <cell r="G1108">
            <v>7.0000000000000007E-2</v>
          </cell>
          <cell r="H1108">
            <v>7.0000000000000007E-2</v>
          </cell>
          <cell r="I1108">
            <v>0.08</v>
          </cell>
          <cell r="J1108">
            <v>0.08</v>
          </cell>
          <cell r="K1108">
            <v>0.08</v>
          </cell>
          <cell r="L1108">
            <v>0.06</v>
          </cell>
          <cell r="M1108">
            <v>0.06</v>
          </cell>
          <cell r="N1108">
            <v>0.08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7.4999999999999997E-2</v>
          </cell>
          <cell r="E1111">
            <v>0</v>
          </cell>
          <cell r="F1111">
            <v>7.6666666666666675E-2</v>
          </cell>
          <cell r="G1111">
            <v>7.6666666666666675E-2</v>
          </cell>
          <cell r="H1111">
            <v>7.6666666666666675E-2</v>
          </cell>
          <cell r="I1111">
            <v>8.2500000000000004E-2</v>
          </cell>
          <cell r="J1111">
            <v>8.2500000000000004E-2</v>
          </cell>
          <cell r="K1111">
            <v>8.2500000000000004E-2</v>
          </cell>
          <cell r="L1111">
            <v>0.06</v>
          </cell>
          <cell r="M1111">
            <v>0.06</v>
          </cell>
          <cell r="N1111">
            <v>0.08</v>
          </cell>
        </row>
        <row r="1112">
          <cell r="C1112">
            <v>36892</v>
          </cell>
          <cell r="D1112">
            <v>7.4999999999999997E-2</v>
          </cell>
          <cell r="E1112">
            <v>0</v>
          </cell>
          <cell r="F1112">
            <v>7.6666666666666675E-2</v>
          </cell>
          <cell r="G1112">
            <v>7.6666666666666675E-2</v>
          </cell>
          <cell r="H1112">
            <v>7.6666666666666675E-2</v>
          </cell>
          <cell r="I1112">
            <v>8.2500000000000004E-2</v>
          </cell>
          <cell r="J1112">
            <v>8.2500000000000004E-2</v>
          </cell>
          <cell r="K1112">
            <v>8.2500000000000004E-2</v>
          </cell>
          <cell r="L1112">
            <v>0.06</v>
          </cell>
          <cell r="M1112">
            <v>0.06</v>
          </cell>
          <cell r="N1112">
            <v>0.08</v>
          </cell>
        </row>
        <row r="1113">
          <cell r="C1113">
            <v>37257</v>
          </cell>
          <cell r="D1113">
            <v>7.4999999999999997E-2</v>
          </cell>
          <cell r="E1113">
            <v>0</v>
          </cell>
          <cell r="F1113">
            <v>7.6666666666666675E-2</v>
          </cell>
          <cell r="G1113">
            <v>7.6666666666666675E-2</v>
          </cell>
          <cell r="H1113">
            <v>7.6666666666666675E-2</v>
          </cell>
          <cell r="I1113">
            <v>8.2500000000000004E-2</v>
          </cell>
          <cell r="J1113">
            <v>8.2500000000000004E-2</v>
          </cell>
          <cell r="K1113">
            <v>8.2500000000000004E-2</v>
          </cell>
          <cell r="L1113">
            <v>0.06</v>
          </cell>
          <cell r="M1113">
            <v>0.06</v>
          </cell>
          <cell r="N1113">
            <v>0.08</v>
          </cell>
        </row>
        <row r="1114">
          <cell r="C1114">
            <v>37622</v>
          </cell>
          <cell r="D1114">
            <v>7.4999999999999997E-2</v>
          </cell>
          <cell r="E1114">
            <v>0</v>
          </cell>
          <cell r="F1114">
            <v>7.6666666666666675E-2</v>
          </cell>
          <cell r="G1114">
            <v>7.6666666666666675E-2</v>
          </cell>
          <cell r="H1114">
            <v>7.6666666666666675E-2</v>
          </cell>
          <cell r="I1114">
            <v>8.2500000000000004E-2</v>
          </cell>
          <cell r="J1114">
            <v>8.2500000000000004E-2</v>
          </cell>
          <cell r="K1114">
            <v>8.2500000000000004E-2</v>
          </cell>
          <cell r="L1114">
            <v>0.06</v>
          </cell>
          <cell r="M1114">
            <v>0.06</v>
          </cell>
          <cell r="N1114">
            <v>0.08</v>
          </cell>
        </row>
        <row r="1115">
          <cell r="C1115">
            <v>37987</v>
          </cell>
          <cell r="D1115">
            <v>7.4999999999999997E-2</v>
          </cell>
          <cell r="E1115">
            <v>0</v>
          </cell>
          <cell r="F1115">
            <v>7.6666666666666675E-2</v>
          </cell>
          <cell r="G1115">
            <v>7.6666666666666675E-2</v>
          </cell>
          <cell r="H1115">
            <v>7.6666666666666675E-2</v>
          </cell>
          <cell r="I1115">
            <v>8.2500000000000004E-2</v>
          </cell>
          <cell r="J1115">
            <v>8.2500000000000004E-2</v>
          </cell>
          <cell r="K1115">
            <v>8.2500000000000004E-2</v>
          </cell>
          <cell r="L1115">
            <v>0.06</v>
          </cell>
          <cell r="M1115">
            <v>0.06</v>
          </cell>
          <cell r="N1115">
            <v>0.08</v>
          </cell>
        </row>
        <row r="1116">
          <cell r="C1116">
            <v>38353</v>
          </cell>
          <cell r="D1116">
            <v>7.4999999999999997E-2</v>
          </cell>
          <cell r="E1116">
            <v>0</v>
          </cell>
          <cell r="F1116">
            <v>7.6666666666666675E-2</v>
          </cell>
          <cell r="G1116">
            <v>7.6666666666666675E-2</v>
          </cell>
          <cell r="H1116">
            <v>7.6666666666666675E-2</v>
          </cell>
          <cell r="I1116">
            <v>8.2500000000000004E-2</v>
          </cell>
          <cell r="J1116">
            <v>8.2500000000000004E-2</v>
          </cell>
          <cell r="K1116">
            <v>8.2500000000000004E-2</v>
          </cell>
          <cell r="L1116">
            <v>0.06</v>
          </cell>
          <cell r="M1116">
            <v>0.06</v>
          </cell>
          <cell r="N1116">
            <v>0.08</v>
          </cell>
        </row>
        <row r="1117">
          <cell r="C1117">
            <v>38718</v>
          </cell>
          <cell r="D1117">
            <v>7.4999999999999997E-2</v>
          </cell>
          <cell r="E1117">
            <v>0</v>
          </cell>
          <cell r="F1117">
            <v>7.6666666666666675E-2</v>
          </cell>
          <cell r="G1117">
            <v>7.6666666666666675E-2</v>
          </cell>
          <cell r="H1117">
            <v>7.6666666666666675E-2</v>
          </cell>
          <cell r="I1117">
            <v>8.2500000000000004E-2</v>
          </cell>
          <cell r="J1117">
            <v>8.2500000000000004E-2</v>
          </cell>
          <cell r="K1117">
            <v>8.2500000000000004E-2</v>
          </cell>
          <cell r="L1117">
            <v>0.06</v>
          </cell>
          <cell r="M1117">
            <v>0.06</v>
          </cell>
          <cell r="N1117">
            <v>0.08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7.4999999999999997E-2</v>
          </cell>
          <cell r="E1120">
            <v>7.6666666666666675E-2</v>
          </cell>
          <cell r="F1120">
            <v>0</v>
          </cell>
          <cell r="G1120">
            <v>7.6666666666666675E-2</v>
          </cell>
          <cell r="H1120">
            <v>7.6666666666666675E-2</v>
          </cell>
          <cell r="I1120">
            <v>8.2500000000000004E-2</v>
          </cell>
          <cell r="J1120">
            <v>8.2500000000000004E-2</v>
          </cell>
          <cell r="K1120">
            <v>8.2500000000000004E-2</v>
          </cell>
          <cell r="L1120">
            <v>0.06</v>
          </cell>
          <cell r="M1120">
            <v>0.06</v>
          </cell>
          <cell r="N1120">
            <v>0.1</v>
          </cell>
        </row>
        <row r="1121">
          <cell r="C1121">
            <v>36892</v>
          </cell>
          <cell r="D1121">
            <v>7.4999999999999997E-2</v>
          </cell>
          <cell r="E1121">
            <v>7.6666666666666675E-2</v>
          </cell>
          <cell r="F1121">
            <v>0</v>
          </cell>
          <cell r="G1121">
            <v>7.6666666666666675E-2</v>
          </cell>
          <cell r="H1121">
            <v>7.6666666666666675E-2</v>
          </cell>
          <cell r="I1121">
            <v>8.2500000000000004E-2</v>
          </cell>
          <cell r="J1121">
            <v>8.2500000000000004E-2</v>
          </cell>
          <cell r="K1121">
            <v>8.2500000000000004E-2</v>
          </cell>
          <cell r="L1121">
            <v>0.06</v>
          </cell>
          <cell r="M1121">
            <v>0.06</v>
          </cell>
          <cell r="N1121">
            <v>0.1</v>
          </cell>
        </row>
        <row r="1122">
          <cell r="C1122">
            <v>37257</v>
          </cell>
          <cell r="D1122">
            <v>7.4999999999999997E-2</v>
          </cell>
          <cell r="E1122">
            <v>7.6666666666666675E-2</v>
          </cell>
          <cell r="F1122">
            <v>0</v>
          </cell>
          <cell r="G1122">
            <v>7.6666666666666675E-2</v>
          </cell>
          <cell r="H1122">
            <v>7.6666666666666675E-2</v>
          </cell>
          <cell r="I1122">
            <v>8.2500000000000004E-2</v>
          </cell>
          <cell r="J1122">
            <v>8.2500000000000004E-2</v>
          </cell>
          <cell r="K1122">
            <v>8.2500000000000004E-2</v>
          </cell>
          <cell r="L1122">
            <v>0.06</v>
          </cell>
          <cell r="M1122">
            <v>0.06</v>
          </cell>
          <cell r="N1122">
            <v>0.1</v>
          </cell>
        </row>
        <row r="1123">
          <cell r="C1123">
            <v>37622</v>
          </cell>
          <cell r="D1123">
            <v>7.4999999999999997E-2</v>
          </cell>
          <cell r="E1123">
            <v>7.6666666666666675E-2</v>
          </cell>
          <cell r="F1123">
            <v>0</v>
          </cell>
          <cell r="G1123">
            <v>7.6666666666666675E-2</v>
          </cell>
          <cell r="H1123">
            <v>7.6666666666666675E-2</v>
          </cell>
          <cell r="I1123">
            <v>8.2500000000000004E-2</v>
          </cell>
          <cell r="J1123">
            <v>8.2500000000000004E-2</v>
          </cell>
          <cell r="K1123">
            <v>8.2500000000000004E-2</v>
          </cell>
          <cell r="L1123">
            <v>0.06</v>
          </cell>
          <cell r="M1123">
            <v>0.06</v>
          </cell>
          <cell r="N1123">
            <v>0.1</v>
          </cell>
        </row>
        <row r="1124">
          <cell r="C1124">
            <v>37987</v>
          </cell>
          <cell r="D1124">
            <v>7.4999999999999997E-2</v>
          </cell>
          <cell r="E1124">
            <v>7.6666666666666675E-2</v>
          </cell>
          <cell r="F1124">
            <v>0</v>
          </cell>
          <cell r="G1124">
            <v>7.6666666666666675E-2</v>
          </cell>
          <cell r="H1124">
            <v>7.6666666666666675E-2</v>
          </cell>
          <cell r="I1124">
            <v>8.2500000000000004E-2</v>
          </cell>
          <cell r="J1124">
            <v>8.2500000000000004E-2</v>
          </cell>
          <cell r="K1124">
            <v>8.2500000000000004E-2</v>
          </cell>
          <cell r="L1124">
            <v>0.06</v>
          </cell>
          <cell r="M1124">
            <v>0.06</v>
          </cell>
          <cell r="N1124">
            <v>0.1</v>
          </cell>
        </row>
        <row r="1125">
          <cell r="C1125">
            <v>38353</v>
          </cell>
          <cell r="D1125">
            <v>7.4999999999999997E-2</v>
          </cell>
          <cell r="E1125">
            <v>7.6666666666666675E-2</v>
          </cell>
          <cell r="F1125">
            <v>0</v>
          </cell>
          <cell r="G1125">
            <v>7.6666666666666675E-2</v>
          </cell>
          <cell r="H1125">
            <v>7.6666666666666675E-2</v>
          </cell>
          <cell r="I1125">
            <v>8.2500000000000004E-2</v>
          </cell>
          <cell r="J1125">
            <v>8.2500000000000004E-2</v>
          </cell>
          <cell r="K1125">
            <v>8.2500000000000004E-2</v>
          </cell>
          <cell r="L1125">
            <v>0.06</v>
          </cell>
          <cell r="M1125">
            <v>0.06</v>
          </cell>
          <cell r="N1125">
            <v>0.1</v>
          </cell>
        </row>
        <row r="1126">
          <cell r="C1126">
            <v>38718</v>
          </cell>
          <cell r="D1126">
            <v>7.4999999999999997E-2</v>
          </cell>
          <cell r="E1126">
            <v>7.6666666666666675E-2</v>
          </cell>
          <cell r="F1126">
            <v>0</v>
          </cell>
          <cell r="G1126">
            <v>7.6666666666666675E-2</v>
          </cell>
          <cell r="H1126">
            <v>7.6666666666666675E-2</v>
          </cell>
          <cell r="I1126">
            <v>8.2500000000000004E-2</v>
          </cell>
          <cell r="J1126">
            <v>8.2500000000000004E-2</v>
          </cell>
          <cell r="K1126">
            <v>8.2500000000000004E-2</v>
          </cell>
          <cell r="L1126">
            <v>0.06</v>
          </cell>
          <cell r="M1126">
            <v>0.06</v>
          </cell>
          <cell r="N1126">
            <v>0.1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7.4999999999999997E-2</v>
          </cell>
          <cell r="E1129">
            <v>7.6666666666666675E-2</v>
          </cell>
          <cell r="F1129">
            <v>7.6666666666666675E-2</v>
          </cell>
          <cell r="G1129">
            <v>0</v>
          </cell>
          <cell r="H1129">
            <v>7.6666666666666675E-2</v>
          </cell>
          <cell r="I1129">
            <v>8.2500000000000004E-2</v>
          </cell>
          <cell r="J1129">
            <v>8.2500000000000004E-2</v>
          </cell>
          <cell r="K1129">
            <v>8.2500000000000004E-2</v>
          </cell>
          <cell r="L1129">
            <v>0.06</v>
          </cell>
          <cell r="M1129">
            <v>0.06</v>
          </cell>
          <cell r="N1129">
            <v>0.1</v>
          </cell>
        </row>
        <row r="1130">
          <cell r="C1130">
            <v>36892</v>
          </cell>
          <cell r="D1130">
            <v>7.4999999999999997E-2</v>
          </cell>
          <cell r="E1130">
            <v>7.6666666666666675E-2</v>
          </cell>
          <cell r="F1130">
            <v>7.6666666666666675E-2</v>
          </cell>
          <cell r="G1130">
            <v>0</v>
          </cell>
          <cell r="H1130">
            <v>7.6666666666666675E-2</v>
          </cell>
          <cell r="I1130">
            <v>8.2500000000000004E-2</v>
          </cell>
          <cell r="J1130">
            <v>8.2500000000000004E-2</v>
          </cell>
          <cell r="K1130">
            <v>8.2500000000000004E-2</v>
          </cell>
          <cell r="L1130">
            <v>0.06</v>
          </cell>
          <cell r="M1130">
            <v>0.06</v>
          </cell>
          <cell r="N1130">
            <v>0.1</v>
          </cell>
        </row>
        <row r="1131">
          <cell r="C1131">
            <v>37257</v>
          </cell>
          <cell r="D1131">
            <v>7.4999999999999997E-2</v>
          </cell>
          <cell r="E1131">
            <v>7.6666666666666675E-2</v>
          </cell>
          <cell r="F1131">
            <v>7.6666666666666675E-2</v>
          </cell>
          <cell r="G1131">
            <v>0</v>
          </cell>
          <cell r="H1131">
            <v>7.6666666666666675E-2</v>
          </cell>
          <cell r="I1131">
            <v>8.2500000000000004E-2</v>
          </cell>
          <cell r="J1131">
            <v>8.2500000000000004E-2</v>
          </cell>
          <cell r="K1131">
            <v>8.2500000000000004E-2</v>
          </cell>
          <cell r="L1131">
            <v>0.06</v>
          </cell>
          <cell r="M1131">
            <v>0.06</v>
          </cell>
          <cell r="N1131">
            <v>0.1</v>
          </cell>
        </row>
        <row r="1132">
          <cell r="C1132">
            <v>37622</v>
          </cell>
          <cell r="D1132">
            <v>7.4999999999999997E-2</v>
          </cell>
          <cell r="E1132">
            <v>7.6666666666666675E-2</v>
          </cell>
          <cell r="F1132">
            <v>7.6666666666666675E-2</v>
          </cell>
          <cell r="G1132">
            <v>0</v>
          </cell>
          <cell r="H1132">
            <v>7.6666666666666675E-2</v>
          </cell>
          <cell r="I1132">
            <v>8.2500000000000004E-2</v>
          </cell>
          <cell r="J1132">
            <v>8.2500000000000004E-2</v>
          </cell>
          <cell r="K1132">
            <v>8.2500000000000004E-2</v>
          </cell>
          <cell r="L1132">
            <v>0.06</v>
          </cell>
          <cell r="M1132">
            <v>0.06</v>
          </cell>
          <cell r="N1132">
            <v>0.1</v>
          </cell>
        </row>
        <row r="1133">
          <cell r="C1133">
            <v>37987</v>
          </cell>
          <cell r="D1133">
            <v>7.4999999999999997E-2</v>
          </cell>
          <cell r="E1133">
            <v>7.6666666666666675E-2</v>
          </cell>
          <cell r="F1133">
            <v>7.6666666666666675E-2</v>
          </cell>
          <cell r="G1133">
            <v>0</v>
          </cell>
          <cell r="H1133">
            <v>7.6666666666666675E-2</v>
          </cell>
          <cell r="I1133">
            <v>8.2500000000000004E-2</v>
          </cell>
          <cell r="J1133">
            <v>8.2500000000000004E-2</v>
          </cell>
          <cell r="K1133">
            <v>8.2500000000000004E-2</v>
          </cell>
          <cell r="L1133">
            <v>0.06</v>
          </cell>
          <cell r="M1133">
            <v>0.06</v>
          </cell>
          <cell r="N1133">
            <v>0.1</v>
          </cell>
        </row>
        <row r="1134">
          <cell r="C1134">
            <v>38353</v>
          </cell>
          <cell r="D1134">
            <v>7.4999999999999997E-2</v>
          </cell>
          <cell r="E1134">
            <v>7.6666666666666675E-2</v>
          </cell>
          <cell r="F1134">
            <v>7.6666666666666675E-2</v>
          </cell>
          <cell r="G1134">
            <v>0</v>
          </cell>
          <cell r="H1134">
            <v>7.6666666666666675E-2</v>
          </cell>
          <cell r="I1134">
            <v>8.2500000000000004E-2</v>
          </cell>
          <cell r="J1134">
            <v>8.2500000000000004E-2</v>
          </cell>
          <cell r="K1134">
            <v>8.2500000000000004E-2</v>
          </cell>
          <cell r="L1134">
            <v>0.06</v>
          </cell>
          <cell r="M1134">
            <v>0.06</v>
          </cell>
          <cell r="N1134">
            <v>0.1</v>
          </cell>
        </row>
        <row r="1135">
          <cell r="C1135">
            <v>38718</v>
          </cell>
          <cell r="D1135">
            <v>7.4999999999999997E-2</v>
          </cell>
          <cell r="E1135">
            <v>7.6666666666666675E-2</v>
          </cell>
          <cell r="F1135">
            <v>7.6666666666666675E-2</v>
          </cell>
          <cell r="G1135">
            <v>0</v>
          </cell>
          <cell r="H1135">
            <v>7.6666666666666675E-2</v>
          </cell>
          <cell r="I1135">
            <v>8.2500000000000004E-2</v>
          </cell>
          <cell r="J1135">
            <v>8.2500000000000004E-2</v>
          </cell>
          <cell r="K1135">
            <v>8.2500000000000004E-2</v>
          </cell>
          <cell r="L1135">
            <v>0.06</v>
          </cell>
          <cell r="M1135">
            <v>0.06</v>
          </cell>
          <cell r="N1135">
            <v>0.1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7.4999999999999997E-2</v>
          </cell>
          <cell r="E1138">
            <v>7.6666666666666675E-2</v>
          </cell>
          <cell r="F1138">
            <v>7.6666666666666675E-2</v>
          </cell>
          <cell r="G1138">
            <v>7.6666666666666675E-2</v>
          </cell>
          <cell r="H1138">
            <v>0</v>
          </cell>
          <cell r="I1138">
            <v>8.2500000000000004E-2</v>
          </cell>
          <cell r="J1138">
            <v>8.2500000000000004E-2</v>
          </cell>
          <cell r="K1138">
            <v>8.2500000000000004E-2</v>
          </cell>
          <cell r="L1138">
            <v>0.06</v>
          </cell>
          <cell r="M1138">
            <v>0.06</v>
          </cell>
          <cell r="N1138">
            <v>0.1</v>
          </cell>
        </row>
        <row r="1139">
          <cell r="C1139">
            <v>36892</v>
          </cell>
          <cell r="D1139">
            <v>7.4999999999999997E-2</v>
          </cell>
          <cell r="E1139">
            <v>7.6666666666666675E-2</v>
          </cell>
          <cell r="F1139">
            <v>7.6666666666666675E-2</v>
          </cell>
          <cell r="G1139">
            <v>7.6666666666666675E-2</v>
          </cell>
          <cell r="H1139">
            <v>0</v>
          </cell>
          <cell r="I1139">
            <v>8.2500000000000004E-2</v>
          </cell>
          <cell r="J1139">
            <v>8.2500000000000004E-2</v>
          </cell>
          <cell r="K1139">
            <v>8.2500000000000004E-2</v>
          </cell>
          <cell r="L1139">
            <v>0.06</v>
          </cell>
          <cell r="M1139">
            <v>0.06</v>
          </cell>
          <cell r="N1139">
            <v>0.1</v>
          </cell>
        </row>
        <row r="1140">
          <cell r="C1140">
            <v>37257</v>
          </cell>
          <cell r="D1140">
            <v>7.4999999999999997E-2</v>
          </cell>
          <cell r="E1140">
            <v>7.6666666666666675E-2</v>
          </cell>
          <cell r="F1140">
            <v>7.6666666666666675E-2</v>
          </cell>
          <cell r="G1140">
            <v>7.6666666666666675E-2</v>
          </cell>
          <cell r="H1140">
            <v>0</v>
          </cell>
          <cell r="I1140">
            <v>8.2500000000000004E-2</v>
          </cell>
          <cell r="J1140">
            <v>8.2500000000000004E-2</v>
          </cell>
          <cell r="K1140">
            <v>8.2500000000000004E-2</v>
          </cell>
          <cell r="L1140">
            <v>0.06</v>
          </cell>
          <cell r="M1140">
            <v>0.06</v>
          </cell>
          <cell r="N1140">
            <v>0.1</v>
          </cell>
        </row>
        <row r="1141">
          <cell r="C1141">
            <v>37622</v>
          </cell>
          <cell r="D1141">
            <v>7.4999999999999997E-2</v>
          </cell>
          <cell r="E1141">
            <v>7.6666666666666675E-2</v>
          </cell>
          <cell r="F1141">
            <v>7.6666666666666675E-2</v>
          </cell>
          <cell r="G1141">
            <v>7.6666666666666675E-2</v>
          </cell>
          <cell r="H1141">
            <v>0</v>
          </cell>
          <cell r="I1141">
            <v>8.2500000000000004E-2</v>
          </cell>
          <cell r="J1141">
            <v>8.2500000000000004E-2</v>
          </cell>
          <cell r="K1141">
            <v>8.2500000000000004E-2</v>
          </cell>
          <cell r="L1141">
            <v>0.06</v>
          </cell>
          <cell r="M1141">
            <v>0.06</v>
          </cell>
          <cell r="N1141">
            <v>0.1</v>
          </cell>
        </row>
        <row r="1142">
          <cell r="C1142">
            <v>37987</v>
          </cell>
          <cell r="D1142">
            <v>7.4999999999999997E-2</v>
          </cell>
          <cell r="E1142">
            <v>7.6666666666666675E-2</v>
          </cell>
          <cell r="F1142">
            <v>7.6666666666666675E-2</v>
          </cell>
          <cell r="G1142">
            <v>7.6666666666666675E-2</v>
          </cell>
          <cell r="H1142">
            <v>0</v>
          </cell>
          <cell r="I1142">
            <v>8.2500000000000004E-2</v>
          </cell>
          <cell r="J1142">
            <v>8.2500000000000004E-2</v>
          </cell>
          <cell r="K1142">
            <v>8.2500000000000004E-2</v>
          </cell>
          <cell r="L1142">
            <v>0.06</v>
          </cell>
          <cell r="M1142">
            <v>0.06</v>
          </cell>
          <cell r="N1142">
            <v>0.1</v>
          </cell>
        </row>
        <row r="1143">
          <cell r="C1143">
            <v>38353</v>
          </cell>
          <cell r="D1143">
            <v>7.4999999999999997E-2</v>
          </cell>
          <cell r="E1143">
            <v>7.6666666666666675E-2</v>
          </cell>
          <cell r="F1143">
            <v>7.6666666666666675E-2</v>
          </cell>
          <cell r="G1143">
            <v>7.6666666666666675E-2</v>
          </cell>
          <cell r="H1143">
            <v>0</v>
          </cell>
          <cell r="I1143">
            <v>8.2500000000000004E-2</v>
          </cell>
          <cell r="J1143">
            <v>8.2500000000000004E-2</v>
          </cell>
          <cell r="K1143">
            <v>8.2500000000000004E-2</v>
          </cell>
          <cell r="L1143">
            <v>0.06</v>
          </cell>
          <cell r="M1143">
            <v>0.06</v>
          </cell>
          <cell r="N1143">
            <v>0.1</v>
          </cell>
        </row>
        <row r="1144">
          <cell r="C1144">
            <v>38718</v>
          </cell>
          <cell r="D1144">
            <v>7.4999999999999997E-2</v>
          </cell>
          <cell r="E1144">
            <v>7.6666666666666675E-2</v>
          </cell>
          <cell r="F1144">
            <v>7.6666666666666675E-2</v>
          </cell>
          <cell r="G1144">
            <v>7.6666666666666675E-2</v>
          </cell>
          <cell r="H1144">
            <v>0</v>
          </cell>
          <cell r="I1144">
            <v>8.2500000000000004E-2</v>
          </cell>
          <cell r="J1144">
            <v>8.2500000000000004E-2</v>
          </cell>
          <cell r="K1144">
            <v>8.2500000000000004E-2</v>
          </cell>
          <cell r="L1144">
            <v>0.06</v>
          </cell>
          <cell r="M1144">
            <v>0.06</v>
          </cell>
          <cell r="N1144">
            <v>0.1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0.13333333333333333</v>
          </cell>
          <cell r="E1147">
            <v>0.13333333333333333</v>
          </cell>
          <cell r="F1147">
            <v>0.13333333333333333</v>
          </cell>
          <cell r="G1147">
            <v>0.13333333333333333</v>
          </cell>
          <cell r="H1147">
            <v>0.13333333333333333</v>
          </cell>
          <cell r="I1147">
            <v>0</v>
          </cell>
          <cell r="J1147">
            <v>0.15</v>
          </cell>
          <cell r="K1147">
            <v>0.15</v>
          </cell>
          <cell r="L1147">
            <v>0.1</v>
          </cell>
          <cell r="M1147">
            <v>0.1</v>
          </cell>
          <cell r="N1147">
            <v>0.12666666666666668</v>
          </cell>
        </row>
        <row r="1148">
          <cell r="C1148">
            <v>36892</v>
          </cell>
          <cell r="D1148">
            <v>0.13333333333333333</v>
          </cell>
          <cell r="E1148">
            <v>0.13333333333333333</v>
          </cell>
          <cell r="F1148">
            <v>0.13333333333333333</v>
          </cell>
          <cell r="G1148">
            <v>0.13333333333333333</v>
          </cell>
          <cell r="H1148">
            <v>0.13333333333333333</v>
          </cell>
          <cell r="I1148">
            <v>0</v>
          </cell>
          <cell r="J1148">
            <v>0.15</v>
          </cell>
          <cell r="K1148">
            <v>0.15</v>
          </cell>
          <cell r="L1148">
            <v>0.1</v>
          </cell>
          <cell r="M1148">
            <v>0.1</v>
          </cell>
          <cell r="N1148">
            <v>0.12666666666666668</v>
          </cell>
        </row>
        <row r="1149">
          <cell r="C1149">
            <v>37257</v>
          </cell>
          <cell r="D1149">
            <v>0.13333333333333333</v>
          </cell>
          <cell r="E1149">
            <v>0.13333333333333333</v>
          </cell>
          <cell r="F1149">
            <v>0.13333333333333333</v>
          </cell>
          <cell r="G1149">
            <v>0.13333333333333333</v>
          </cell>
          <cell r="H1149">
            <v>0.13333333333333333</v>
          </cell>
          <cell r="I1149">
            <v>0</v>
          </cell>
          <cell r="J1149">
            <v>0.15</v>
          </cell>
          <cell r="K1149">
            <v>0.15</v>
          </cell>
          <cell r="L1149">
            <v>0.1</v>
          </cell>
          <cell r="M1149">
            <v>0.1</v>
          </cell>
          <cell r="N1149">
            <v>0.12666666666666668</v>
          </cell>
        </row>
        <row r="1150">
          <cell r="C1150">
            <v>37622</v>
          </cell>
          <cell r="D1150">
            <v>0.13333333333333333</v>
          </cell>
          <cell r="E1150">
            <v>0.13333333333333333</v>
          </cell>
          <cell r="F1150">
            <v>0.13333333333333333</v>
          </cell>
          <cell r="G1150">
            <v>0.13333333333333333</v>
          </cell>
          <cell r="H1150">
            <v>0.13333333333333333</v>
          </cell>
          <cell r="I1150">
            <v>0</v>
          </cell>
          <cell r="J1150">
            <v>0.15</v>
          </cell>
          <cell r="K1150">
            <v>0.15</v>
          </cell>
          <cell r="L1150">
            <v>0.1</v>
          </cell>
          <cell r="M1150">
            <v>0.1</v>
          </cell>
          <cell r="N1150">
            <v>0.12666666666666668</v>
          </cell>
        </row>
        <row r="1151">
          <cell r="C1151">
            <v>37987</v>
          </cell>
          <cell r="D1151">
            <v>0.13333333333333333</v>
          </cell>
          <cell r="E1151">
            <v>0.13333333333333333</v>
          </cell>
          <cell r="F1151">
            <v>0.13333333333333333</v>
          </cell>
          <cell r="G1151">
            <v>0.13333333333333333</v>
          </cell>
          <cell r="H1151">
            <v>0.13333333333333333</v>
          </cell>
          <cell r="I1151">
            <v>0</v>
          </cell>
          <cell r="J1151">
            <v>0.15</v>
          </cell>
          <cell r="K1151">
            <v>0.15</v>
          </cell>
          <cell r="L1151">
            <v>0.1</v>
          </cell>
          <cell r="M1151">
            <v>0.1</v>
          </cell>
          <cell r="N1151">
            <v>0.12666666666666668</v>
          </cell>
        </row>
        <row r="1152">
          <cell r="C1152">
            <v>38353</v>
          </cell>
          <cell r="D1152">
            <v>0.13333333333333333</v>
          </cell>
          <cell r="E1152">
            <v>0.13333333333333333</v>
          </cell>
          <cell r="F1152">
            <v>0.13333333333333333</v>
          </cell>
          <cell r="G1152">
            <v>0.13333333333333333</v>
          </cell>
          <cell r="H1152">
            <v>0.13333333333333333</v>
          </cell>
          <cell r="I1152">
            <v>0</v>
          </cell>
          <cell r="J1152">
            <v>0.15</v>
          </cell>
          <cell r="K1152">
            <v>0.15</v>
          </cell>
          <cell r="L1152">
            <v>0.1</v>
          </cell>
          <cell r="M1152">
            <v>0.1</v>
          </cell>
          <cell r="N1152">
            <v>0.12666666666666668</v>
          </cell>
        </row>
        <row r="1153">
          <cell r="C1153">
            <v>38718</v>
          </cell>
          <cell r="D1153">
            <v>0.13333333333333333</v>
          </cell>
          <cell r="E1153">
            <v>0.13333333333333333</v>
          </cell>
          <cell r="F1153">
            <v>0.13333333333333333</v>
          </cell>
          <cell r="G1153">
            <v>0.13333333333333333</v>
          </cell>
          <cell r="H1153">
            <v>0.13333333333333333</v>
          </cell>
          <cell r="I1153">
            <v>0</v>
          </cell>
          <cell r="J1153">
            <v>0.15</v>
          </cell>
          <cell r="K1153">
            <v>0.15</v>
          </cell>
          <cell r="L1153">
            <v>0.1</v>
          </cell>
          <cell r="M1153">
            <v>0.1</v>
          </cell>
          <cell r="N1153">
            <v>0.12666666666666668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0.13333333333333333</v>
          </cell>
          <cell r="E1156">
            <v>0.13333333333333333</v>
          </cell>
          <cell r="F1156">
            <v>0.13333333333333333</v>
          </cell>
          <cell r="G1156">
            <v>0.13333333333333333</v>
          </cell>
          <cell r="H1156">
            <v>0.13333333333333333</v>
          </cell>
          <cell r="I1156">
            <v>0.15</v>
          </cell>
          <cell r="J1156">
            <v>0</v>
          </cell>
          <cell r="K1156">
            <v>0.15</v>
          </cell>
          <cell r="L1156">
            <v>0.1</v>
          </cell>
          <cell r="M1156">
            <v>0.1</v>
          </cell>
          <cell r="N1156">
            <v>0.12666666666666668</v>
          </cell>
        </row>
        <row r="1157">
          <cell r="C1157">
            <v>36892</v>
          </cell>
          <cell r="D1157">
            <v>0.13333333333333333</v>
          </cell>
          <cell r="E1157">
            <v>0.13333333333333333</v>
          </cell>
          <cell r="F1157">
            <v>0.13333333333333333</v>
          </cell>
          <cell r="G1157">
            <v>0.13333333333333333</v>
          </cell>
          <cell r="H1157">
            <v>0.13333333333333333</v>
          </cell>
          <cell r="I1157">
            <v>0.15</v>
          </cell>
          <cell r="J1157">
            <v>0</v>
          </cell>
          <cell r="K1157">
            <v>0.15</v>
          </cell>
          <cell r="L1157">
            <v>0.1</v>
          </cell>
          <cell r="M1157">
            <v>0.1</v>
          </cell>
          <cell r="N1157">
            <v>0.12666666666666668</v>
          </cell>
        </row>
        <row r="1158">
          <cell r="C1158">
            <v>37257</v>
          </cell>
          <cell r="D1158">
            <v>0.13333333333333333</v>
          </cell>
          <cell r="E1158">
            <v>0.13333333333333333</v>
          </cell>
          <cell r="F1158">
            <v>0.13333333333333333</v>
          </cell>
          <cell r="G1158">
            <v>0.13333333333333333</v>
          </cell>
          <cell r="H1158">
            <v>0.13333333333333333</v>
          </cell>
          <cell r="I1158">
            <v>0.15</v>
          </cell>
          <cell r="J1158">
            <v>0</v>
          </cell>
          <cell r="K1158">
            <v>0.15</v>
          </cell>
          <cell r="L1158">
            <v>0.1</v>
          </cell>
          <cell r="M1158">
            <v>0.1</v>
          </cell>
          <cell r="N1158">
            <v>0.12666666666666668</v>
          </cell>
        </row>
        <row r="1159">
          <cell r="C1159">
            <v>37622</v>
          </cell>
          <cell r="D1159">
            <v>0.13333333333333333</v>
          </cell>
          <cell r="E1159">
            <v>0.13333333333333333</v>
          </cell>
          <cell r="F1159">
            <v>0.13333333333333333</v>
          </cell>
          <cell r="G1159">
            <v>0.13333333333333333</v>
          </cell>
          <cell r="H1159">
            <v>0.13333333333333333</v>
          </cell>
          <cell r="I1159">
            <v>0.15</v>
          </cell>
          <cell r="J1159">
            <v>0</v>
          </cell>
          <cell r="K1159">
            <v>0.15</v>
          </cell>
          <cell r="L1159">
            <v>0.1</v>
          </cell>
          <cell r="M1159">
            <v>0.1</v>
          </cell>
          <cell r="N1159">
            <v>0.12666666666666668</v>
          </cell>
        </row>
        <row r="1160">
          <cell r="C1160">
            <v>37987</v>
          </cell>
          <cell r="D1160">
            <v>0.13333333333333333</v>
          </cell>
          <cell r="E1160">
            <v>0.13333333333333333</v>
          </cell>
          <cell r="F1160">
            <v>0.13333333333333333</v>
          </cell>
          <cell r="G1160">
            <v>0.13333333333333333</v>
          </cell>
          <cell r="H1160">
            <v>0.13333333333333333</v>
          </cell>
          <cell r="I1160">
            <v>0.15</v>
          </cell>
          <cell r="J1160">
            <v>0</v>
          </cell>
          <cell r="K1160">
            <v>0.15</v>
          </cell>
          <cell r="L1160">
            <v>0.1</v>
          </cell>
          <cell r="M1160">
            <v>0.1</v>
          </cell>
          <cell r="N1160">
            <v>0.12666666666666668</v>
          </cell>
        </row>
        <row r="1161">
          <cell r="C1161">
            <v>38353</v>
          </cell>
          <cell r="D1161">
            <v>0.13333333333333333</v>
          </cell>
          <cell r="E1161">
            <v>0.13333333333333333</v>
          </cell>
          <cell r="F1161">
            <v>0.13333333333333333</v>
          </cell>
          <cell r="G1161">
            <v>0.13333333333333333</v>
          </cell>
          <cell r="H1161">
            <v>0.13333333333333333</v>
          </cell>
          <cell r="I1161">
            <v>0.15</v>
          </cell>
          <cell r="J1161">
            <v>0</v>
          </cell>
          <cell r="K1161">
            <v>0.15</v>
          </cell>
          <cell r="L1161">
            <v>0.1</v>
          </cell>
          <cell r="M1161">
            <v>0.1</v>
          </cell>
          <cell r="N1161">
            <v>0.12666666666666668</v>
          </cell>
        </row>
        <row r="1162">
          <cell r="C1162">
            <v>38718</v>
          </cell>
          <cell r="D1162">
            <v>0.13333333333333333</v>
          </cell>
          <cell r="E1162">
            <v>0.13333333333333333</v>
          </cell>
          <cell r="F1162">
            <v>0.13333333333333333</v>
          </cell>
          <cell r="G1162">
            <v>0.13333333333333333</v>
          </cell>
          <cell r="H1162">
            <v>0.13333333333333333</v>
          </cell>
          <cell r="I1162">
            <v>0.15</v>
          </cell>
          <cell r="J1162">
            <v>0</v>
          </cell>
          <cell r="K1162">
            <v>0.15</v>
          </cell>
          <cell r="L1162">
            <v>0.1</v>
          </cell>
          <cell r="M1162">
            <v>0.1</v>
          </cell>
          <cell r="N1162">
            <v>0.12666666666666668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0.13333333333333333</v>
          </cell>
          <cell r="E1165">
            <v>0.13333333333333333</v>
          </cell>
          <cell r="F1165">
            <v>0.13333333333333333</v>
          </cell>
          <cell r="G1165">
            <v>0.13333333333333333</v>
          </cell>
          <cell r="H1165">
            <v>0.13333333333333333</v>
          </cell>
          <cell r="I1165">
            <v>0.15</v>
          </cell>
          <cell r="J1165">
            <v>0.15</v>
          </cell>
          <cell r="K1165">
            <v>0</v>
          </cell>
          <cell r="L1165">
            <v>0.1</v>
          </cell>
          <cell r="M1165">
            <v>0.1</v>
          </cell>
          <cell r="N1165">
            <v>0.12666666666666668</v>
          </cell>
        </row>
        <row r="1166">
          <cell r="C1166">
            <v>36892</v>
          </cell>
          <cell r="D1166">
            <v>0.13333333333333333</v>
          </cell>
          <cell r="E1166">
            <v>0.13333333333333333</v>
          </cell>
          <cell r="F1166">
            <v>0.13333333333333333</v>
          </cell>
          <cell r="G1166">
            <v>0.13333333333333333</v>
          </cell>
          <cell r="H1166">
            <v>0.13333333333333333</v>
          </cell>
          <cell r="I1166">
            <v>0.15</v>
          </cell>
          <cell r="J1166">
            <v>0.15</v>
          </cell>
          <cell r="K1166">
            <v>0</v>
          </cell>
          <cell r="L1166">
            <v>0.1</v>
          </cell>
          <cell r="M1166">
            <v>0.1</v>
          </cell>
          <cell r="N1166">
            <v>0.12666666666666668</v>
          </cell>
        </row>
        <row r="1167">
          <cell r="C1167">
            <v>37257</v>
          </cell>
          <cell r="D1167">
            <v>0.13333333333333333</v>
          </cell>
          <cell r="E1167">
            <v>0.13333333333333333</v>
          </cell>
          <cell r="F1167">
            <v>0.13333333333333333</v>
          </cell>
          <cell r="G1167">
            <v>0.13333333333333333</v>
          </cell>
          <cell r="H1167">
            <v>0.13333333333333333</v>
          </cell>
          <cell r="I1167">
            <v>0.15</v>
          </cell>
          <cell r="J1167">
            <v>0.15</v>
          </cell>
          <cell r="K1167">
            <v>0</v>
          </cell>
          <cell r="L1167">
            <v>0.1</v>
          </cell>
          <cell r="M1167">
            <v>0.1</v>
          </cell>
          <cell r="N1167">
            <v>0.12666666666666668</v>
          </cell>
        </row>
        <row r="1168">
          <cell r="C1168">
            <v>37622</v>
          </cell>
          <cell r="D1168">
            <v>0.13333333333333333</v>
          </cell>
          <cell r="E1168">
            <v>0.13333333333333333</v>
          </cell>
          <cell r="F1168">
            <v>0.13333333333333333</v>
          </cell>
          <cell r="G1168">
            <v>0.13333333333333333</v>
          </cell>
          <cell r="H1168">
            <v>0.13333333333333333</v>
          </cell>
          <cell r="I1168">
            <v>0.15</v>
          </cell>
          <cell r="J1168">
            <v>0.15</v>
          </cell>
          <cell r="K1168">
            <v>0</v>
          </cell>
          <cell r="L1168">
            <v>0.1</v>
          </cell>
          <cell r="M1168">
            <v>0.1</v>
          </cell>
          <cell r="N1168">
            <v>0.12666666666666668</v>
          </cell>
        </row>
        <row r="1169">
          <cell r="C1169">
            <v>37987</v>
          </cell>
          <cell r="D1169">
            <v>0.13333333333333333</v>
          </cell>
          <cell r="E1169">
            <v>0.13333333333333333</v>
          </cell>
          <cell r="F1169">
            <v>0.13333333333333333</v>
          </cell>
          <cell r="G1169">
            <v>0.13333333333333333</v>
          </cell>
          <cell r="H1169">
            <v>0.13333333333333333</v>
          </cell>
          <cell r="I1169">
            <v>0.15</v>
          </cell>
          <cell r="J1169">
            <v>0.15</v>
          </cell>
          <cell r="K1169">
            <v>0</v>
          </cell>
          <cell r="L1169">
            <v>0.1</v>
          </cell>
          <cell r="M1169">
            <v>0.1</v>
          </cell>
          <cell r="N1169">
            <v>0.12666666666666668</v>
          </cell>
        </row>
        <row r="1170">
          <cell r="C1170">
            <v>38353</v>
          </cell>
          <cell r="D1170">
            <v>0.13333333333333333</v>
          </cell>
          <cell r="E1170">
            <v>0.13333333333333333</v>
          </cell>
          <cell r="F1170">
            <v>0.13333333333333333</v>
          </cell>
          <cell r="G1170">
            <v>0.13333333333333333</v>
          </cell>
          <cell r="H1170">
            <v>0.13333333333333333</v>
          </cell>
          <cell r="I1170">
            <v>0.15</v>
          </cell>
          <cell r="J1170">
            <v>0.15</v>
          </cell>
          <cell r="K1170">
            <v>0</v>
          </cell>
          <cell r="L1170">
            <v>0.1</v>
          </cell>
          <cell r="M1170">
            <v>0.1</v>
          </cell>
          <cell r="N1170">
            <v>0.12666666666666668</v>
          </cell>
        </row>
        <row r="1171">
          <cell r="C1171">
            <v>38718</v>
          </cell>
          <cell r="D1171">
            <v>0.13333333333333333</v>
          </cell>
          <cell r="E1171">
            <v>0.13333333333333333</v>
          </cell>
          <cell r="F1171">
            <v>0.13333333333333333</v>
          </cell>
          <cell r="G1171">
            <v>0.13333333333333333</v>
          </cell>
          <cell r="H1171">
            <v>0.13333333333333333</v>
          </cell>
          <cell r="I1171">
            <v>0.15</v>
          </cell>
          <cell r="J1171">
            <v>0.15</v>
          </cell>
          <cell r="K1171">
            <v>0</v>
          </cell>
          <cell r="L1171">
            <v>0.1</v>
          </cell>
          <cell r="M1171">
            <v>0.1</v>
          </cell>
          <cell r="N1171">
            <v>0.12666666666666668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0.08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0.08</v>
          </cell>
          <cell r="J1174">
            <v>0.08</v>
          </cell>
          <cell r="K1174">
            <v>0.08</v>
          </cell>
          <cell r="L1174">
            <v>0</v>
          </cell>
          <cell r="M1174">
            <v>0.3</v>
          </cell>
          <cell r="N1174">
            <v>0.08</v>
          </cell>
        </row>
        <row r="1175">
          <cell r="C1175">
            <v>36892</v>
          </cell>
          <cell r="D1175">
            <v>0.08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0.08</v>
          </cell>
          <cell r="J1175">
            <v>0.08</v>
          </cell>
          <cell r="K1175">
            <v>0.08</v>
          </cell>
          <cell r="L1175">
            <v>0</v>
          </cell>
          <cell r="M1175">
            <v>0.3</v>
          </cell>
          <cell r="N1175">
            <v>0.08</v>
          </cell>
        </row>
        <row r="1176">
          <cell r="C1176">
            <v>37257</v>
          </cell>
          <cell r="D1176">
            <v>0.08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0.08</v>
          </cell>
          <cell r="J1176">
            <v>0.08</v>
          </cell>
          <cell r="K1176">
            <v>0.08</v>
          </cell>
          <cell r="L1176">
            <v>0</v>
          </cell>
          <cell r="M1176">
            <v>0.3</v>
          </cell>
          <cell r="N1176">
            <v>0.08</v>
          </cell>
        </row>
        <row r="1177">
          <cell r="C1177">
            <v>37622</v>
          </cell>
          <cell r="D1177">
            <v>0.08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0.08</v>
          </cell>
          <cell r="J1177">
            <v>0.08</v>
          </cell>
          <cell r="K1177">
            <v>0.08</v>
          </cell>
          <cell r="L1177">
            <v>0</v>
          </cell>
          <cell r="M1177">
            <v>0.3</v>
          </cell>
          <cell r="N1177">
            <v>0.08</v>
          </cell>
        </row>
        <row r="1178">
          <cell r="C1178">
            <v>37987</v>
          </cell>
          <cell r="D1178">
            <v>0.08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0.08</v>
          </cell>
          <cell r="J1178">
            <v>0.08</v>
          </cell>
          <cell r="K1178">
            <v>0.08</v>
          </cell>
          <cell r="L1178">
            <v>0</v>
          </cell>
          <cell r="M1178">
            <v>0.3</v>
          </cell>
          <cell r="N1178">
            <v>0.08</v>
          </cell>
        </row>
        <row r="1179">
          <cell r="C1179">
            <v>38353</v>
          </cell>
          <cell r="D1179">
            <v>0.08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0.08</v>
          </cell>
          <cell r="J1179">
            <v>0.08</v>
          </cell>
          <cell r="K1179">
            <v>0.08</v>
          </cell>
          <cell r="L1179">
            <v>0</v>
          </cell>
          <cell r="M1179">
            <v>0.3</v>
          </cell>
          <cell r="N1179">
            <v>0.08</v>
          </cell>
        </row>
        <row r="1180">
          <cell r="C1180">
            <v>38718</v>
          </cell>
          <cell r="D1180">
            <v>0.08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0.08</v>
          </cell>
          <cell r="J1180">
            <v>0.08</v>
          </cell>
          <cell r="K1180">
            <v>0.08</v>
          </cell>
          <cell r="L1180">
            <v>0</v>
          </cell>
          <cell r="M1180">
            <v>0.3</v>
          </cell>
          <cell r="N1180">
            <v>0.08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0.08</v>
          </cell>
          <cell r="E1183">
            <v>0.08</v>
          </cell>
          <cell r="F1183">
            <v>0.08</v>
          </cell>
          <cell r="G1183">
            <v>0.08</v>
          </cell>
          <cell r="H1183">
            <v>0.08</v>
          </cell>
          <cell r="I1183">
            <v>0.08</v>
          </cell>
          <cell r="J1183">
            <v>0.08</v>
          </cell>
          <cell r="K1183">
            <v>0.08</v>
          </cell>
          <cell r="L1183">
            <v>0.3</v>
          </cell>
          <cell r="M1183">
            <v>0</v>
          </cell>
          <cell r="N1183">
            <v>0.08</v>
          </cell>
        </row>
        <row r="1184">
          <cell r="C1184">
            <v>36892</v>
          </cell>
          <cell r="D1184">
            <v>0.08</v>
          </cell>
          <cell r="E1184">
            <v>0.08</v>
          </cell>
          <cell r="F1184">
            <v>0.08</v>
          </cell>
          <cell r="G1184">
            <v>0.08</v>
          </cell>
          <cell r="H1184">
            <v>0.08</v>
          </cell>
          <cell r="I1184">
            <v>0.08</v>
          </cell>
          <cell r="J1184">
            <v>0.08</v>
          </cell>
          <cell r="K1184">
            <v>0.08</v>
          </cell>
          <cell r="L1184">
            <v>0.3</v>
          </cell>
          <cell r="M1184">
            <v>0</v>
          </cell>
          <cell r="N1184">
            <v>0.08</v>
          </cell>
        </row>
        <row r="1185">
          <cell r="C1185">
            <v>37257</v>
          </cell>
          <cell r="D1185">
            <v>0.08</v>
          </cell>
          <cell r="E1185">
            <v>0.08</v>
          </cell>
          <cell r="F1185">
            <v>0.08</v>
          </cell>
          <cell r="G1185">
            <v>0.08</v>
          </cell>
          <cell r="H1185">
            <v>0.08</v>
          </cell>
          <cell r="I1185">
            <v>0.08</v>
          </cell>
          <cell r="J1185">
            <v>0.08</v>
          </cell>
          <cell r="K1185">
            <v>0.08</v>
          </cell>
          <cell r="L1185">
            <v>0.3</v>
          </cell>
          <cell r="M1185">
            <v>0</v>
          </cell>
          <cell r="N1185">
            <v>0.08</v>
          </cell>
        </row>
        <row r="1186">
          <cell r="C1186">
            <v>37622</v>
          </cell>
          <cell r="D1186">
            <v>0.08</v>
          </cell>
          <cell r="E1186">
            <v>0.08</v>
          </cell>
          <cell r="F1186">
            <v>0.08</v>
          </cell>
          <cell r="G1186">
            <v>0.08</v>
          </cell>
          <cell r="H1186">
            <v>0.08</v>
          </cell>
          <cell r="I1186">
            <v>0.08</v>
          </cell>
          <cell r="J1186">
            <v>0.08</v>
          </cell>
          <cell r="K1186">
            <v>0.08</v>
          </cell>
          <cell r="L1186">
            <v>0.3</v>
          </cell>
          <cell r="M1186">
            <v>0</v>
          </cell>
          <cell r="N1186">
            <v>0.08</v>
          </cell>
        </row>
        <row r="1187">
          <cell r="C1187">
            <v>37987</v>
          </cell>
          <cell r="D1187">
            <v>0.08</v>
          </cell>
          <cell r="E1187">
            <v>0.08</v>
          </cell>
          <cell r="F1187">
            <v>0.08</v>
          </cell>
          <cell r="G1187">
            <v>0.08</v>
          </cell>
          <cell r="H1187">
            <v>0.08</v>
          </cell>
          <cell r="I1187">
            <v>0.08</v>
          </cell>
          <cell r="J1187">
            <v>0.08</v>
          </cell>
          <cell r="K1187">
            <v>0.08</v>
          </cell>
          <cell r="L1187">
            <v>0.3</v>
          </cell>
          <cell r="M1187">
            <v>0</v>
          </cell>
          <cell r="N1187">
            <v>0.08</v>
          </cell>
        </row>
        <row r="1188">
          <cell r="C1188">
            <v>38353</v>
          </cell>
          <cell r="D1188">
            <v>0.08</v>
          </cell>
          <cell r="E1188">
            <v>0.08</v>
          </cell>
          <cell r="F1188">
            <v>0.08</v>
          </cell>
          <cell r="G1188">
            <v>0.08</v>
          </cell>
          <cell r="H1188">
            <v>0.08</v>
          </cell>
          <cell r="I1188">
            <v>0.08</v>
          </cell>
          <cell r="J1188">
            <v>0.08</v>
          </cell>
          <cell r="K1188">
            <v>0.08</v>
          </cell>
          <cell r="L1188">
            <v>0.3</v>
          </cell>
          <cell r="M1188">
            <v>0</v>
          </cell>
          <cell r="N1188">
            <v>0.08</v>
          </cell>
        </row>
        <row r="1189">
          <cell r="C1189">
            <v>38718</v>
          </cell>
          <cell r="D1189">
            <v>0.08</v>
          </cell>
          <cell r="E1189">
            <v>0.08</v>
          </cell>
          <cell r="F1189">
            <v>0.08</v>
          </cell>
          <cell r="G1189">
            <v>0.08</v>
          </cell>
          <cell r="H1189">
            <v>0.08</v>
          </cell>
          <cell r="I1189">
            <v>0.08</v>
          </cell>
          <cell r="J1189">
            <v>0.08</v>
          </cell>
          <cell r="K1189">
            <v>0.08</v>
          </cell>
          <cell r="L1189">
            <v>0.3</v>
          </cell>
          <cell r="M1189">
            <v>0</v>
          </cell>
          <cell r="N1189">
            <v>0.08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0.14000000000000012</v>
          </cell>
          <cell r="E1192">
            <v>0.14000000000000012</v>
          </cell>
          <cell r="F1192">
            <v>0.14000000000000012</v>
          </cell>
          <cell r="G1192">
            <v>0.14000000000000012</v>
          </cell>
          <cell r="H1192">
            <v>0.14000000000000012</v>
          </cell>
          <cell r="I1192">
            <v>0.13</v>
          </cell>
          <cell r="J1192">
            <v>0.13</v>
          </cell>
          <cell r="K1192">
            <v>0.13</v>
          </cell>
          <cell r="L1192">
            <v>0.10000000000000009</v>
          </cell>
          <cell r="M1192">
            <v>0.10000000000000009</v>
          </cell>
          <cell r="N1192">
            <v>0</v>
          </cell>
        </row>
        <row r="1193">
          <cell r="C1193">
            <v>36892</v>
          </cell>
          <cell r="D1193">
            <v>0.14000000000000012</v>
          </cell>
          <cell r="E1193">
            <v>0.14000000000000012</v>
          </cell>
          <cell r="F1193">
            <v>0.14000000000000012</v>
          </cell>
          <cell r="G1193">
            <v>0.14000000000000012</v>
          </cell>
          <cell r="H1193">
            <v>0.14000000000000012</v>
          </cell>
          <cell r="I1193">
            <v>0.13</v>
          </cell>
          <cell r="J1193">
            <v>0.13</v>
          </cell>
          <cell r="K1193">
            <v>0.13</v>
          </cell>
          <cell r="L1193">
            <v>0.10000000000000009</v>
          </cell>
          <cell r="M1193">
            <v>0.10000000000000009</v>
          </cell>
          <cell r="N1193">
            <v>0</v>
          </cell>
        </row>
        <row r="1194">
          <cell r="C1194">
            <v>37257</v>
          </cell>
          <cell r="D1194">
            <v>0.14000000000000012</v>
          </cell>
          <cell r="E1194">
            <v>0.14000000000000012</v>
          </cell>
          <cell r="F1194">
            <v>0.14000000000000012</v>
          </cell>
          <cell r="G1194">
            <v>0.14000000000000012</v>
          </cell>
          <cell r="H1194">
            <v>0.14000000000000012</v>
          </cell>
          <cell r="I1194">
            <v>0.13</v>
          </cell>
          <cell r="J1194">
            <v>0.13</v>
          </cell>
          <cell r="K1194">
            <v>0.13</v>
          </cell>
          <cell r="L1194">
            <v>0.10000000000000009</v>
          </cell>
          <cell r="M1194">
            <v>0.10000000000000009</v>
          </cell>
          <cell r="N1194">
            <v>0</v>
          </cell>
        </row>
        <row r="1195">
          <cell r="C1195">
            <v>37622</v>
          </cell>
          <cell r="D1195">
            <v>0.14000000000000012</v>
          </cell>
          <cell r="E1195">
            <v>0.14000000000000012</v>
          </cell>
          <cell r="F1195">
            <v>0.14000000000000012</v>
          </cell>
          <cell r="G1195">
            <v>0.14000000000000012</v>
          </cell>
          <cell r="H1195">
            <v>0.14000000000000012</v>
          </cell>
          <cell r="I1195">
            <v>0.13</v>
          </cell>
          <cell r="J1195">
            <v>0.13</v>
          </cell>
          <cell r="K1195">
            <v>0.13</v>
          </cell>
          <cell r="L1195">
            <v>0.10000000000000009</v>
          </cell>
          <cell r="M1195">
            <v>0.10000000000000009</v>
          </cell>
          <cell r="N1195">
            <v>0</v>
          </cell>
        </row>
        <row r="1196">
          <cell r="C1196">
            <v>37987</v>
          </cell>
          <cell r="D1196">
            <v>0.14000000000000012</v>
          </cell>
          <cell r="E1196">
            <v>0.14000000000000012</v>
          </cell>
          <cell r="F1196">
            <v>0.14000000000000012</v>
          </cell>
          <cell r="G1196">
            <v>0.14000000000000012</v>
          </cell>
          <cell r="H1196">
            <v>0.14000000000000012</v>
          </cell>
          <cell r="I1196">
            <v>0.13</v>
          </cell>
          <cell r="J1196">
            <v>0.13</v>
          </cell>
          <cell r="K1196">
            <v>0.13</v>
          </cell>
          <cell r="L1196">
            <v>0.10000000000000009</v>
          </cell>
          <cell r="M1196">
            <v>0.10000000000000009</v>
          </cell>
          <cell r="N1196">
            <v>0</v>
          </cell>
        </row>
        <row r="1197">
          <cell r="C1197">
            <v>38353</v>
          </cell>
          <cell r="D1197">
            <v>0.14000000000000012</v>
          </cell>
          <cell r="E1197">
            <v>0.14000000000000012</v>
          </cell>
          <cell r="F1197">
            <v>0.14000000000000012</v>
          </cell>
          <cell r="G1197">
            <v>0.14000000000000012</v>
          </cell>
          <cell r="H1197">
            <v>0.14000000000000012</v>
          </cell>
          <cell r="I1197">
            <v>0.13</v>
          </cell>
          <cell r="J1197">
            <v>0.13</v>
          </cell>
          <cell r="K1197">
            <v>0.13</v>
          </cell>
          <cell r="L1197">
            <v>0.10000000000000009</v>
          </cell>
          <cell r="M1197">
            <v>0.10000000000000009</v>
          </cell>
          <cell r="N1197">
            <v>0</v>
          </cell>
        </row>
        <row r="1198">
          <cell r="C1198">
            <v>38718</v>
          </cell>
          <cell r="D1198">
            <v>0.14000000000000012</v>
          </cell>
          <cell r="E1198">
            <v>0.14000000000000012</v>
          </cell>
          <cell r="F1198">
            <v>0.14000000000000012</v>
          </cell>
          <cell r="G1198">
            <v>0.14000000000000012</v>
          </cell>
          <cell r="H1198">
            <v>0.14000000000000012</v>
          </cell>
          <cell r="I1198">
            <v>0.13</v>
          </cell>
          <cell r="J1198">
            <v>0.13</v>
          </cell>
          <cell r="K1198">
            <v>0.13</v>
          </cell>
          <cell r="L1198">
            <v>0.10000000000000009</v>
          </cell>
          <cell r="M1198">
            <v>0.10000000000000009</v>
          </cell>
          <cell r="N1198">
            <v>0</v>
          </cell>
        </row>
      </sheetData>
      <sheetData sheetId="6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</v>
          </cell>
          <cell r="F12">
            <v>0.1</v>
          </cell>
          <cell r="G12">
            <v>0.1</v>
          </cell>
          <cell r="H12">
            <v>0.1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</v>
          </cell>
          <cell r="F13">
            <v>0.1</v>
          </cell>
          <cell r="G13">
            <v>0.1</v>
          </cell>
          <cell r="H13">
            <v>0.1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</v>
          </cell>
          <cell r="F14">
            <v>0.1</v>
          </cell>
          <cell r="G14">
            <v>0.1</v>
          </cell>
          <cell r="H14">
            <v>0.1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</v>
          </cell>
          <cell r="F15">
            <v>0.1</v>
          </cell>
          <cell r="G15">
            <v>0.1</v>
          </cell>
          <cell r="H15">
            <v>0.1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</v>
          </cell>
          <cell r="F17">
            <v>0.1</v>
          </cell>
          <cell r="G17">
            <v>0.1</v>
          </cell>
          <cell r="H17">
            <v>0.1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</v>
          </cell>
          <cell r="F18">
            <v>0.1</v>
          </cell>
          <cell r="G18">
            <v>0.1</v>
          </cell>
          <cell r="H18">
            <v>0.1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0.1</v>
          </cell>
          <cell r="G21">
            <v>0.1</v>
          </cell>
          <cell r="H21">
            <v>0.1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0.1</v>
          </cell>
          <cell r="G22">
            <v>0.1</v>
          </cell>
          <cell r="H22">
            <v>0.1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0.1</v>
          </cell>
          <cell r="G23">
            <v>0.1</v>
          </cell>
          <cell r="H23">
            <v>0.1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0.1</v>
          </cell>
          <cell r="G24">
            <v>0.1</v>
          </cell>
          <cell r="H24">
            <v>0.1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0.1</v>
          </cell>
          <cell r="G25">
            <v>0.1</v>
          </cell>
          <cell r="H25">
            <v>0.1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0.1</v>
          </cell>
          <cell r="G26">
            <v>0.1</v>
          </cell>
          <cell r="H26">
            <v>0.1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0.1</v>
          </cell>
          <cell r="G27">
            <v>0.1</v>
          </cell>
          <cell r="H27">
            <v>0.1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0.1</v>
          </cell>
          <cell r="F30">
            <v>0</v>
          </cell>
          <cell r="G30">
            <v>0.1</v>
          </cell>
          <cell r="H30">
            <v>0.1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0.1</v>
          </cell>
          <cell r="F31">
            <v>0</v>
          </cell>
          <cell r="G31">
            <v>0.1</v>
          </cell>
          <cell r="H31">
            <v>0.1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0.1</v>
          </cell>
          <cell r="F32">
            <v>0</v>
          </cell>
          <cell r="G32">
            <v>0.1</v>
          </cell>
          <cell r="H32">
            <v>0.1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0.1</v>
          </cell>
          <cell r="F33">
            <v>0</v>
          </cell>
          <cell r="G33">
            <v>0.1</v>
          </cell>
          <cell r="H33">
            <v>0.1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0.1</v>
          </cell>
          <cell r="F34">
            <v>0</v>
          </cell>
          <cell r="G34">
            <v>0.1</v>
          </cell>
          <cell r="H34">
            <v>0.1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0.1</v>
          </cell>
          <cell r="F35">
            <v>0</v>
          </cell>
          <cell r="G35">
            <v>0.1</v>
          </cell>
          <cell r="H35">
            <v>0.1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0.1</v>
          </cell>
          <cell r="F36">
            <v>0</v>
          </cell>
          <cell r="G36">
            <v>0.1</v>
          </cell>
          <cell r="H36">
            <v>0.1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0.1</v>
          </cell>
          <cell r="F39">
            <v>0.1</v>
          </cell>
          <cell r="G39">
            <v>0</v>
          </cell>
          <cell r="H39">
            <v>0.1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0.1</v>
          </cell>
          <cell r="F40">
            <v>0.1</v>
          </cell>
          <cell r="G40">
            <v>0</v>
          </cell>
          <cell r="H40">
            <v>0.1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0.1</v>
          </cell>
          <cell r="F42">
            <v>0.1</v>
          </cell>
          <cell r="G42">
            <v>0</v>
          </cell>
          <cell r="H42">
            <v>0.1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0.1</v>
          </cell>
          <cell r="F43">
            <v>0.1</v>
          </cell>
          <cell r="G43">
            <v>0</v>
          </cell>
          <cell r="H43">
            <v>0.1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0.1</v>
          </cell>
          <cell r="F44">
            <v>0.1</v>
          </cell>
          <cell r="G44">
            <v>0</v>
          </cell>
          <cell r="H44">
            <v>0.1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0.1</v>
          </cell>
          <cell r="F45">
            <v>0.1</v>
          </cell>
          <cell r="G45">
            <v>0</v>
          </cell>
          <cell r="H45">
            <v>0.1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0.1</v>
          </cell>
          <cell r="F48">
            <v>0.1</v>
          </cell>
          <cell r="G48">
            <v>0.1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0.1</v>
          </cell>
          <cell r="F49">
            <v>0.1</v>
          </cell>
          <cell r="G49">
            <v>0.1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0.1</v>
          </cell>
          <cell r="F50">
            <v>0.1</v>
          </cell>
          <cell r="G50">
            <v>0.1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0.1</v>
          </cell>
          <cell r="F51">
            <v>0.1</v>
          </cell>
          <cell r="G51">
            <v>0.1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0.1</v>
          </cell>
          <cell r="F52">
            <v>0.1</v>
          </cell>
          <cell r="G52">
            <v>0.1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0.1</v>
          </cell>
          <cell r="F53">
            <v>0.1</v>
          </cell>
          <cell r="G53">
            <v>0.1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0.1</v>
          </cell>
          <cell r="F54">
            <v>0.1</v>
          </cell>
          <cell r="G54">
            <v>0.1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7.0000000000000007E-2</v>
          </cell>
          <cell r="F84">
            <v>7.0000000000000007E-2</v>
          </cell>
          <cell r="G84">
            <v>7.0000000000000007E-2</v>
          </cell>
          <cell r="H84">
            <v>7.0000000000000007E-2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7.0000000000000007E-2</v>
          </cell>
          <cell r="F85">
            <v>7.0000000000000007E-2</v>
          </cell>
          <cell r="G85">
            <v>7.0000000000000007E-2</v>
          </cell>
          <cell r="H85">
            <v>7.0000000000000007E-2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7.0000000000000007E-2</v>
          </cell>
          <cell r="F86">
            <v>7.0000000000000007E-2</v>
          </cell>
          <cell r="G86">
            <v>7.0000000000000007E-2</v>
          </cell>
          <cell r="H86">
            <v>7.0000000000000007E-2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7.0000000000000007E-2</v>
          </cell>
          <cell r="F87">
            <v>7.0000000000000007E-2</v>
          </cell>
          <cell r="G87">
            <v>7.0000000000000007E-2</v>
          </cell>
          <cell r="H87">
            <v>7.0000000000000007E-2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7.0000000000000007E-2</v>
          </cell>
          <cell r="F88">
            <v>7.0000000000000007E-2</v>
          </cell>
          <cell r="G88">
            <v>7.0000000000000007E-2</v>
          </cell>
          <cell r="H88">
            <v>7.0000000000000007E-2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7.0000000000000007E-2</v>
          </cell>
          <cell r="F89">
            <v>7.0000000000000007E-2</v>
          </cell>
          <cell r="G89">
            <v>7.0000000000000007E-2</v>
          </cell>
          <cell r="H89">
            <v>7.0000000000000007E-2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7.0000000000000007E-2</v>
          </cell>
          <cell r="F90">
            <v>7.0000000000000007E-2</v>
          </cell>
          <cell r="G90">
            <v>7.0000000000000007E-2</v>
          </cell>
          <cell r="H90">
            <v>7.0000000000000007E-2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0.11999999999999988</v>
          </cell>
          <cell r="F102">
            <v>0.11999999999999988</v>
          </cell>
          <cell r="G102">
            <v>0.11999999999999988</v>
          </cell>
          <cell r="H102">
            <v>0.11999999999999988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0.11999999999999988</v>
          </cell>
          <cell r="F103">
            <v>0.11999999999999988</v>
          </cell>
          <cell r="G103">
            <v>0.11999999999999988</v>
          </cell>
          <cell r="H103">
            <v>0.11999999999999988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0.11999999999999988</v>
          </cell>
          <cell r="F104">
            <v>0.11999999999999988</v>
          </cell>
          <cell r="G104">
            <v>0.11999999999999988</v>
          </cell>
          <cell r="H104">
            <v>0.11999999999999988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0.11999999999999988</v>
          </cell>
          <cell r="F105">
            <v>0.11999999999999988</v>
          </cell>
          <cell r="G105">
            <v>0.11999999999999988</v>
          </cell>
          <cell r="H105">
            <v>0.11999999999999988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0.11999999999999988</v>
          </cell>
          <cell r="F106">
            <v>0.11999999999999988</v>
          </cell>
          <cell r="G106">
            <v>0.11999999999999988</v>
          </cell>
          <cell r="H106">
            <v>0.11999999999999988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0.11999999999999988</v>
          </cell>
          <cell r="F107">
            <v>0.11999999999999988</v>
          </cell>
          <cell r="G107">
            <v>0.11999999999999988</v>
          </cell>
          <cell r="H107">
            <v>0.11999999999999988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0.11999999999999988</v>
          </cell>
          <cell r="F108">
            <v>0.11999999999999988</v>
          </cell>
          <cell r="G108">
            <v>0.11999999999999988</v>
          </cell>
          <cell r="H108">
            <v>0.11999999999999988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</v>
          </cell>
          <cell r="F121">
            <v>0.1</v>
          </cell>
          <cell r="G121">
            <v>0.1</v>
          </cell>
          <cell r="H121">
            <v>0.1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</v>
          </cell>
          <cell r="F122">
            <v>0.1</v>
          </cell>
          <cell r="G122">
            <v>0.1</v>
          </cell>
          <cell r="H122">
            <v>0.1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</v>
          </cell>
          <cell r="F123">
            <v>0.1</v>
          </cell>
          <cell r="G123">
            <v>0.1</v>
          </cell>
          <cell r="H123">
            <v>0.1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</v>
          </cell>
          <cell r="F124">
            <v>0.1</v>
          </cell>
          <cell r="G124">
            <v>0.1</v>
          </cell>
          <cell r="H124">
            <v>0.1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</v>
          </cell>
          <cell r="F125">
            <v>0.1</v>
          </cell>
          <cell r="G125">
            <v>0.1</v>
          </cell>
          <cell r="H125">
            <v>0.1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</v>
          </cell>
          <cell r="F126">
            <v>0.1</v>
          </cell>
          <cell r="G126">
            <v>0.1</v>
          </cell>
          <cell r="H126">
            <v>0.1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</v>
          </cell>
          <cell r="F127">
            <v>0.1</v>
          </cell>
          <cell r="G127">
            <v>0.1</v>
          </cell>
          <cell r="H127">
            <v>0.1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0.1</v>
          </cell>
          <cell r="G130">
            <v>0.1</v>
          </cell>
          <cell r="H130">
            <v>0.1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0.1</v>
          </cell>
          <cell r="G131">
            <v>0.1</v>
          </cell>
          <cell r="H131">
            <v>0.1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0.1</v>
          </cell>
          <cell r="G132">
            <v>0.1</v>
          </cell>
          <cell r="H132">
            <v>0.1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0.1</v>
          </cell>
          <cell r="G133">
            <v>0.1</v>
          </cell>
          <cell r="H133">
            <v>0.1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0.1</v>
          </cell>
          <cell r="G134">
            <v>0.1</v>
          </cell>
          <cell r="H134">
            <v>0.1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0.1</v>
          </cell>
          <cell r="G135">
            <v>0.1</v>
          </cell>
          <cell r="H135">
            <v>0.1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0.1</v>
          </cell>
          <cell r="G136">
            <v>0.1</v>
          </cell>
          <cell r="H136">
            <v>0.1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0.1</v>
          </cell>
          <cell r="F139">
            <v>0</v>
          </cell>
          <cell r="G139">
            <v>0.1</v>
          </cell>
          <cell r="H139">
            <v>0.1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0.1</v>
          </cell>
          <cell r="F140">
            <v>0</v>
          </cell>
          <cell r="G140">
            <v>0.1</v>
          </cell>
          <cell r="H140">
            <v>0.1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0.1</v>
          </cell>
          <cell r="F141">
            <v>0</v>
          </cell>
          <cell r="G141">
            <v>0.1</v>
          </cell>
          <cell r="H141">
            <v>0.1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0.1</v>
          </cell>
          <cell r="F142">
            <v>0</v>
          </cell>
          <cell r="G142">
            <v>0.1</v>
          </cell>
          <cell r="H142">
            <v>0.1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0.1</v>
          </cell>
          <cell r="F143">
            <v>0</v>
          </cell>
          <cell r="G143">
            <v>0.1</v>
          </cell>
          <cell r="H143">
            <v>0.1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0.1</v>
          </cell>
          <cell r="F144">
            <v>0</v>
          </cell>
          <cell r="G144">
            <v>0.1</v>
          </cell>
          <cell r="H144">
            <v>0.1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0.1</v>
          </cell>
          <cell r="F145">
            <v>0</v>
          </cell>
          <cell r="G145">
            <v>0.1</v>
          </cell>
          <cell r="H145">
            <v>0.1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0.1</v>
          </cell>
          <cell r="F148">
            <v>0.1</v>
          </cell>
          <cell r="G148">
            <v>0</v>
          </cell>
          <cell r="H148">
            <v>0.1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0.1</v>
          </cell>
          <cell r="F149">
            <v>0.1</v>
          </cell>
          <cell r="G149">
            <v>0</v>
          </cell>
          <cell r="H149">
            <v>0.1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0.1</v>
          </cell>
          <cell r="F151">
            <v>0.1</v>
          </cell>
          <cell r="G151">
            <v>0</v>
          </cell>
          <cell r="H151">
            <v>0.1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0.1</v>
          </cell>
          <cell r="F152">
            <v>0.1</v>
          </cell>
          <cell r="G152">
            <v>0</v>
          </cell>
          <cell r="H152">
            <v>0.1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0.1</v>
          </cell>
          <cell r="F153">
            <v>0.1</v>
          </cell>
          <cell r="G153">
            <v>0</v>
          </cell>
          <cell r="H153">
            <v>0.1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0.1</v>
          </cell>
          <cell r="F154">
            <v>0.1</v>
          </cell>
          <cell r="G154">
            <v>0</v>
          </cell>
          <cell r="H154">
            <v>0.1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0.1</v>
          </cell>
          <cell r="F157">
            <v>0.1</v>
          </cell>
          <cell r="G157">
            <v>0.1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0.1</v>
          </cell>
          <cell r="F158">
            <v>0.1</v>
          </cell>
          <cell r="G158">
            <v>0.1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0.1</v>
          </cell>
          <cell r="F159">
            <v>0.1</v>
          </cell>
          <cell r="G159">
            <v>0.1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0.1</v>
          </cell>
          <cell r="F160">
            <v>0.1</v>
          </cell>
          <cell r="G160">
            <v>0.1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0.1</v>
          </cell>
          <cell r="F161">
            <v>0.1</v>
          </cell>
          <cell r="G161">
            <v>0.1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0.1</v>
          </cell>
          <cell r="F162">
            <v>0.1</v>
          </cell>
          <cell r="G162">
            <v>0.1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0.1</v>
          </cell>
          <cell r="F163">
            <v>0.1</v>
          </cell>
          <cell r="G163">
            <v>0.1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7.0000000000000007E-2</v>
          </cell>
          <cell r="F193">
            <v>7.0000000000000007E-2</v>
          </cell>
          <cell r="G193">
            <v>7.0000000000000007E-2</v>
          </cell>
          <cell r="H193">
            <v>7.0000000000000007E-2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7.0000000000000007E-2</v>
          </cell>
          <cell r="F194">
            <v>7.0000000000000007E-2</v>
          </cell>
          <cell r="G194">
            <v>7.0000000000000007E-2</v>
          </cell>
          <cell r="H194">
            <v>7.0000000000000007E-2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7.0000000000000007E-2</v>
          </cell>
          <cell r="F195">
            <v>7.0000000000000007E-2</v>
          </cell>
          <cell r="G195">
            <v>7.0000000000000007E-2</v>
          </cell>
          <cell r="H195">
            <v>7.0000000000000007E-2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7.0000000000000007E-2</v>
          </cell>
          <cell r="F196">
            <v>7.0000000000000007E-2</v>
          </cell>
          <cell r="G196">
            <v>7.0000000000000007E-2</v>
          </cell>
          <cell r="H196">
            <v>7.0000000000000007E-2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7.0000000000000007E-2</v>
          </cell>
          <cell r="F197">
            <v>7.0000000000000007E-2</v>
          </cell>
          <cell r="G197">
            <v>7.0000000000000007E-2</v>
          </cell>
          <cell r="H197">
            <v>7.0000000000000007E-2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7.0000000000000007E-2</v>
          </cell>
          <cell r="F198">
            <v>7.0000000000000007E-2</v>
          </cell>
          <cell r="G198">
            <v>7.0000000000000007E-2</v>
          </cell>
          <cell r="H198">
            <v>7.0000000000000007E-2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7.0000000000000007E-2</v>
          </cell>
          <cell r="F199">
            <v>7.0000000000000007E-2</v>
          </cell>
          <cell r="G199">
            <v>7.0000000000000007E-2</v>
          </cell>
          <cell r="H199">
            <v>7.0000000000000007E-2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0.11999999999999988</v>
          </cell>
          <cell r="F211">
            <v>0.11999999999999988</v>
          </cell>
          <cell r="G211">
            <v>0.11999999999999988</v>
          </cell>
          <cell r="H211">
            <v>0.11999999999999988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0.11999999999999988</v>
          </cell>
          <cell r="F212">
            <v>0.11999999999999988</v>
          </cell>
          <cell r="G212">
            <v>0.11999999999999988</v>
          </cell>
          <cell r="H212">
            <v>0.11999999999999988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0.11999999999999988</v>
          </cell>
          <cell r="F213">
            <v>0.11999999999999988</v>
          </cell>
          <cell r="G213">
            <v>0.11999999999999988</v>
          </cell>
          <cell r="H213">
            <v>0.11999999999999988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0.11999999999999988</v>
          </cell>
          <cell r="F214">
            <v>0.11999999999999988</v>
          </cell>
          <cell r="G214">
            <v>0.11999999999999988</v>
          </cell>
          <cell r="H214">
            <v>0.11999999999999988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0.11999999999999988</v>
          </cell>
          <cell r="F215">
            <v>0.11999999999999988</v>
          </cell>
          <cell r="G215">
            <v>0.11999999999999988</v>
          </cell>
          <cell r="H215">
            <v>0.11999999999999988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0.11999999999999988</v>
          </cell>
          <cell r="F216">
            <v>0.11999999999999988</v>
          </cell>
          <cell r="G216">
            <v>0.11999999999999988</v>
          </cell>
          <cell r="H216">
            <v>0.11999999999999988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0.11999999999999988</v>
          </cell>
          <cell r="F217">
            <v>0.11999999999999988</v>
          </cell>
          <cell r="G217">
            <v>0.11999999999999988</v>
          </cell>
          <cell r="H217">
            <v>0.11999999999999988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</v>
          </cell>
          <cell r="F230">
            <v>0.1</v>
          </cell>
          <cell r="G230">
            <v>0.1</v>
          </cell>
          <cell r="H230">
            <v>0.1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</v>
          </cell>
          <cell r="F231">
            <v>0.1</v>
          </cell>
          <cell r="G231">
            <v>0.1</v>
          </cell>
          <cell r="H231">
            <v>0.1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</v>
          </cell>
          <cell r="F232">
            <v>0.1</v>
          </cell>
          <cell r="G232">
            <v>0.1</v>
          </cell>
          <cell r="H232">
            <v>0.1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</v>
          </cell>
          <cell r="F233">
            <v>0.1</v>
          </cell>
          <cell r="G233">
            <v>0.1</v>
          </cell>
          <cell r="H233">
            <v>0.1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</v>
          </cell>
          <cell r="F234">
            <v>0.1</v>
          </cell>
          <cell r="G234">
            <v>0.1</v>
          </cell>
          <cell r="H234">
            <v>0.1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</v>
          </cell>
          <cell r="F235">
            <v>0.1</v>
          </cell>
          <cell r="G235">
            <v>0.1</v>
          </cell>
          <cell r="H235">
            <v>0.1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</v>
          </cell>
          <cell r="F236">
            <v>0.1</v>
          </cell>
          <cell r="G236">
            <v>0.1</v>
          </cell>
          <cell r="H236">
            <v>0.1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0.1</v>
          </cell>
          <cell r="G239">
            <v>0.1</v>
          </cell>
          <cell r="H239">
            <v>0.1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0.1</v>
          </cell>
          <cell r="G240">
            <v>0.1</v>
          </cell>
          <cell r="H240">
            <v>0.1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0.1</v>
          </cell>
          <cell r="G241">
            <v>0.1</v>
          </cell>
          <cell r="H241">
            <v>0.1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0.1</v>
          </cell>
          <cell r="G242">
            <v>0.1</v>
          </cell>
          <cell r="H242">
            <v>0.1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0.1</v>
          </cell>
          <cell r="G243">
            <v>0.1</v>
          </cell>
          <cell r="H243">
            <v>0.1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0.1</v>
          </cell>
          <cell r="G244">
            <v>0.1</v>
          </cell>
          <cell r="H244">
            <v>0.1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0.1</v>
          </cell>
          <cell r="G245">
            <v>0.1</v>
          </cell>
          <cell r="H245">
            <v>0.1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0.1</v>
          </cell>
          <cell r="F248">
            <v>0</v>
          </cell>
          <cell r="G248">
            <v>0.1</v>
          </cell>
          <cell r="H248">
            <v>0.1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0.1</v>
          </cell>
          <cell r="F249">
            <v>0</v>
          </cell>
          <cell r="G249">
            <v>0.1</v>
          </cell>
          <cell r="H249">
            <v>0.1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0.1</v>
          </cell>
          <cell r="F250">
            <v>0</v>
          </cell>
          <cell r="G250">
            <v>0.1</v>
          </cell>
          <cell r="H250">
            <v>0.1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0.1</v>
          </cell>
          <cell r="F251">
            <v>0</v>
          </cell>
          <cell r="G251">
            <v>0.1</v>
          </cell>
          <cell r="H251">
            <v>0.1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0.1</v>
          </cell>
          <cell r="F252">
            <v>0</v>
          </cell>
          <cell r="G252">
            <v>0.1</v>
          </cell>
          <cell r="H252">
            <v>0.1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0.1</v>
          </cell>
          <cell r="F253">
            <v>0</v>
          </cell>
          <cell r="G253">
            <v>0.1</v>
          </cell>
          <cell r="H253">
            <v>0.1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0.1</v>
          </cell>
          <cell r="F254">
            <v>0</v>
          </cell>
          <cell r="G254">
            <v>0.1</v>
          </cell>
          <cell r="H254">
            <v>0.1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0.1</v>
          </cell>
          <cell r="F257">
            <v>0.1</v>
          </cell>
          <cell r="G257">
            <v>0</v>
          </cell>
          <cell r="H257">
            <v>0.1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0.1</v>
          </cell>
          <cell r="F258">
            <v>0.1</v>
          </cell>
          <cell r="G258">
            <v>0</v>
          </cell>
          <cell r="H258">
            <v>0.1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0.1</v>
          </cell>
          <cell r="F260">
            <v>0.1</v>
          </cell>
          <cell r="G260">
            <v>0</v>
          </cell>
          <cell r="H260">
            <v>0.1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0.1</v>
          </cell>
          <cell r="F261">
            <v>0.1</v>
          </cell>
          <cell r="G261">
            <v>0</v>
          </cell>
          <cell r="H261">
            <v>0.1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0.1</v>
          </cell>
          <cell r="F262">
            <v>0.1</v>
          </cell>
          <cell r="G262">
            <v>0</v>
          </cell>
          <cell r="H262">
            <v>0.1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0.1</v>
          </cell>
          <cell r="F263">
            <v>0.1</v>
          </cell>
          <cell r="G263">
            <v>0</v>
          </cell>
          <cell r="H263">
            <v>0.1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0.1</v>
          </cell>
          <cell r="F266">
            <v>0.1</v>
          </cell>
          <cell r="G266">
            <v>0.1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0.1</v>
          </cell>
          <cell r="F267">
            <v>0.1</v>
          </cell>
          <cell r="G267">
            <v>0.1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0.1</v>
          </cell>
          <cell r="F268">
            <v>0.1</v>
          </cell>
          <cell r="G268">
            <v>0.1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0.1</v>
          </cell>
          <cell r="F269">
            <v>0.1</v>
          </cell>
          <cell r="G269">
            <v>0.1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0.1</v>
          </cell>
          <cell r="F270">
            <v>0.1</v>
          </cell>
          <cell r="G270">
            <v>0.1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0.1</v>
          </cell>
          <cell r="F271">
            <v>0.1</v>
          </cell>
          <cell r="G271">
            <v>0.1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0.1</v>
          </cell>
          <cell r="F272">
            <v>0.1</v>
          </cell>
          <cell r="G272">
            <v>0.1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7.0000000000000007E-2</v>
          </cell>
          <cell r="F302">
            <v>7.0000000000000007E-2</v>
          </cell>
          <cell r="G302">
            <v>7.0000000000000007E-2</v>
          </cell>
          <cell r="H302">
            <v>7.0000000000000007E-2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7.0000000000000007E-2</v>
          </cell>
          <cell r="F303">
            <v>7.0000000000000007E-2</v>
          </cell>
          <cell r="G303">
            <v>7.0000000000000007E-2</v>
          </cell>
          <cell r="H303">
            <v>7.0000000000000007E-2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7.0000000000000007E-2</v>
          </cell>
          <cell r="F304">
            <v>7.0000000000000007E-2</v>
          </cell>
          <cell r="G304">
            <v>7.0000000000000007E-2</v>
          </cell>
          <cell r="H304">
            <v>7.0000000000000007E-2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7.0000000000000007E-2</v>
          </cell>
          <cell r="F305">
            <v>7.0000000000000007E-2</v>
          </cell>
          <cell r="G305">
            <v>7.0000000000000007E-2</v>
          </cell>
          <cell r="H305">
            <v>7.0000000000000007E-2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7.0000000000000007E-2</v>
          </cell>
          <cell r="F306">
            <v>7.0000000000000007E-2</v>
          </cell>
          <cell r="G306">
            <v>7.0000000000000007E-2</v>
          </cell>
          <cell r="H306">
            <v>7.0000000000000007E-2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7.0000000000000007E-2</v>
          </cell>
          <cell r="F307">
            <v>7.0000000000000007E-2</v>
          </cell>
          <cell r="G307">
            <v>7.0000000000000007E-2</v>
          </cell>
          <cell r="H307">
            <v>7.0000000000000007E-2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7.0000000000000007E-2</v>
          </cell>
          <cell r="F308">
            <v>7.0000000000000007E-2</v>
          </cell>
          <cell r="G308">
            <v>7.0000000000000007E-2</v>
          </cell>
          <cell r="H308">
            <v>7.0000000000000007E-2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0.11999999999999988</v>
          </cell>
          <cell r="F320">
            <v>0.11999999999999988</v>
          </cell>
          <cell r="G320">
            <v>0.11999999999999988</v>
          </cell>
          <cell r="H320">
            <v>0.11999999999999988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0.11999999999999988</v>
          </cell>
          <cell r="F321">
            <v>0.11999999999999988</v>
          </cell>
          <cell r="G321">
            <v>0.11999999999999988</v>
          </cell>
          <cell r="H321">
            <v>0.11999999999999988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0.11999999999999988</v>
          </cell>
          <cell r="F322">
            <v>0.11999999999999988</v>
          </cell>
          <cell r="G322">
            <v>0.11999999999999988</v>
          </cell>
          <cell r="H322">
            <v>0.11999999999999988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0.11999999999999988</v>
          </cell>
          <cell r="F323">
            <v>0.11999999999999988</v>
          </cell>
          <cell r="G323">
            <v>0.11999999999999988</v>
          </cell>
          <cell r="H323">
            <v>0.11999999999999988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0.11999999999999988</v>
          </cell>
          <cell r="F324">
            <v>0.11999999999999988</v>
          </cell>
          <cell r="G324">
            <v>0.11999999999999988</v>
          </cell>
          <cell r="H324">
            <v>0.11999999999999988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0.11999999999999988</v>
          </cell>
          <cell r="F325">
            <v>0.11999999999999988</v>
          </cell>
          <cell r="G325">
            <v>0.11999999999999988</v>
          </cell>
          <cell r="H325">
            <v>0.11999999999999988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0.11999999999999988</v>
          </cell>
          <cell r="F326">
            <v>0.11999999999999988</v>
          </cell>
          <cell r="G326">
            <v>0.11999999999999988</v>
          </cell>
          <cell r="H326">
            <v>0.11999999999999988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</v>
          </cell>
          <cell r="F339">
            <v>0.1</v>
          </cell>
          <cell r="G339">
            <v>0.1</v>
          </cell>
          <cell r="H339">
            <v>0.1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</v>
          </cell>
          <cell r="F340">
            <v>0.1</v>
          </cell>
          <cell r="G340">
            <v>0.1</v>
          </cell>
          <cell r="H340">
            <v>0.1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</v>
          </cell>
          <cell r="F341">
            <v>0.1</v>
          </cell>
          <cell r="G341">
            <v>0.1</v>
          </cell>
          <cell r="H341">
            <v>0.1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</v>
          </cell>
          <cell r="F342">
            <v>0.1</v>
          </cell>
          <cell r="G342">
            <v>0.1</v>
          </cell>
          <cell r="H342">
            <v>0.1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</v>
          </cell>
          <cell r="F343">
            <v>0.1</v>
          </cell>
          <cell r="G343">
            <v>0.1</v>
          </cell>
          <cell r="H343">
            <v>0.1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</v>
          </cell>
          <cell r="F344">
            <v>0.1</v>
          </cell>
          <cell r="G344">
            <v>0.1</v>
          </cell>
          <cell r="H344">
            <v>0.1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</v>
          </cell>
          <cell r="F345">
            <v>0.1</v>
          </cell>
          <cell r="G345">
            <v>0.1</v>
          </cell>
          <cell r="H345">
            <v>0.1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0.1</v>
          </cell>
          <cell r="G348">
            <v>0.1</v>
          </cell>
          <cell r="H348">
            <v>0.1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0.1</v>
          </cell>
          <cell r="G349">
            <v>0.1</v>
          </cell>
          <cell r="H349">
            <v>0.1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0.1</v>
          </cell>
          <cell r="G350">
            <v>0.1</v>
          </cell>
          <cell r="H350">
            <v>0.1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0.1</v>
          </cell>
          <cell r="G351">
            <v>0.1</v>
          </cell>
          <cell r="H351">
            <v>0.1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0.1</v>
          </cell>
          <cell r="G352">
            <v>0.1</v>
          </cell>
          <cell r="H352">
            <v>0.1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0.1</v>
          </cell>
          <cell r="G353">
            <v>0.1</v>
          </cell>
          <cell r="H353">
            <v>0.1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0.1</v>
          </cell>
          <cell r="G354">
            <v>0.1</v>
          </cell>
          <cell r="H354">
            <v>0.1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0.1</v>
          </cell>
          <cell r="F357">
            <v>0</v>
          </cell>
          <cell r="G357">
            <v>0.1</v>
          </cell>
          <cell r="H357">
            <v>0.1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0.1</v>
          </cell>
          <cell r="F358">
            <v>0</v>
          </cell>
          <cell r="G358">
            <v>0.1</v>
          </cell>
          <cell r="H358">
            <v>0.1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0.1</v>
          </cell>
          <cell r="F359">
            <v>0</v>
          </cell>
          <cell r="G359">
            <v>0.1</v>
          </cell>
          <cell r="H359">
            <v>0.1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0.1</v>
          </cell>
          <cell r="F360">
            <v>0</v>
          </cell>
          <cell r="G360">
            <v>0.1</v>
          </cell>
          <cell r="H360">
            <v>0.1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0.1</v>
          </cell>
          <cell r="F361">
            <v>0</v>
          </cell>
          <cell r="G361">
            <v>0.1</v>
          </cell>
          <cell r="H361">
            <v>0.1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0.1</v>
          </cell>
          <cell r="F362">
            <v>0</v>
          </cell>
          <cell r="G362">
            <v>0.1</v>
          </cell>
          <cell r="H362">
            <v>0.1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0.1</v>
          </cell>
          <cell r="F363">
            <v>0</v>
          </cell>
          <cell r="G363">
            <v>0.1</v>
          </cell>
          <cell r="H363">
            <v>0.1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0.1</v>
          </cell>
          <cell r="F366">
            <v>0.1</v>
          </cell>
          <cell r="G366">
            <v>0</v>
          </cell>
          <cell r="H366">
            <v>0.1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0.1</v>
          </cell>
          <cell r="F367">
            <v>0.1</v>
          </cell>
          <cell r="G367">
            <v>0</v>
          </cell>
          <cell r="H367">
            <v>0.1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0.1</v>
          </cell>
          <cell r="F369">
            <v>0.1</v>
          </cell>
          <cell r="G369">
            <v>0</v>
          </cell>
          <cell r="H369">
            <v>0.1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0.1</v>
          </cell>
          <cell r="F370">
            <v>0.1</v>
          </cell>
          <cell r="G370">
            <v>0</v>
          </cell>
          <cell r="H370">
            <v>0.1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0.1</v>
          </cell>
          <cell r="F371">
            <v>0.1</v>
          </cell>
          <cell r="G371">
            <v>0</v>
          </cell>
          <cell r="H371">
            <v>0.1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0.1</v>
          </cell>
          <cell r="F372">
            <v>0.1</v>
          </cell>
          <cell r="G372">
            <v>0</v>
          </cell>
          <cell r="H372">
            <v>0.1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0.1</v>
          </cell>
          <cell r="F375">
            <v>0.1</v>
          </cell>
          <cell r="G375">
            <v>0.1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0.1</v>
          </cell>
          <cell r="F376">
            <v>0.1</v>
          </cell>
          <cell r="G376">
            <v>0.1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0.1</v>
          </cell>
          <cell r="F377">
            <v>0.1</v>
          </cell>
          <cell r="G377">
            <v>0.1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0.1</v>
          </cell>
          <cell r="F378">
            <v>0.1</v>
          </cell>
          <cell r="G378">
            <v>0.1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0.1</v>
          </cell>
          <cell r="F379">
            <v>0.1</v>
          </cell>
          <cell r="G379">
            <v>0.1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0.1</v>
          </cell>
          <cell r="F380">
            <v>0.1</v>
          </cell>
          <cell r="G380">
            <v>0.1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0.1</v>
          </cell>
          <cell r="F381">
            <v>0.1</v>
          </cell>
          <cell r="G381">
            <v>0.1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7.0000000000000007E-2</v>
          </cell>
          <cell r="F411">
            <v>7.0000000000000007E-2</v>
          </cell>
          <cell r="G411">
            <v>7.0000000000000007E-2</v>
          </cell>
          <cell r="H411">
            <v>7.0000000000000007E-2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7.0000000000000007E-2</v>
          </cell>
          <cell r="F412">
            <v>7.0000000000000007E-2</v>
          </cell>
          <cell r="G412">
            <v>7.0000000000000007E-2</v>
          </cell>
          <cell r="H412">
            <v>7.0000000000000007E-2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7.0000000000000007E-2</v>
          </cell>
          <cell r="F413">
            <v>7.0000000000000007E-2</v>
          </cell>
          <cell r="G413">
            <v>7.0000000000000007E-2</v>
          </cell>
          <cell r="H413">
            <v>7.0000000000000007E-2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7.0000000000000007E-2</v>
          </cell>
          <cell r="F414">
            <v>7.0000000000000007E-2</v>
          </cell>
          <cell r="G414">
            <v>7.0000000000000007E-2</v>
          </cell>
          <cell r="H414">
            <v>7.0000000000000007E-2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7.0000000000000007E-2</v>
          </cell>
          <cell r="F415">
            <v>7.0000000000000007E-2</v>
          </cell>
          <cell r="G415">
            <v>7.0000000000000007E-2</v>
          </cell>
          <cell r="H415">
            <v>7.0000000000000007E-2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7.0000000000000007E-2</v>
          </cell>
          <cell r="F416">
            <v>7.0000000000000007E-2</v>
          </cell>
          <cell r="G416">
            <v>7.0000000000000007E-2</v>
          </cell>
          <cell r="H416">
            <v>7.0000000000000007E-2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7.0000000000000007E-2</v>
          </cell>
          <cell r="F417">
            <v>7.0000000000000007E-2</v>
          </cell>
          <cell r="G417">
            <v>7.0000000000000007E-2</v>
          </cell>
          <cell r="H417">
            <v>7.0000000000000007E-2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0.11999999999999988</v>
          </cell>
          <cell r="F429">
            <v>0.11999999999999988</v>
          </cell>
          <cell r="G429">
            <v>0.11999999999999988</v>
          </cell>
          <cell r="H429">
            <v>0.11999999999999988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0.11999999999999988</v>
          </cell>
          <cell r="F430">
            <v>0.11999999999999988</v>
          </cell>
          <cell r="G430">
            <v>0.11999999999999988</v>
          </cell>
          <cell r="H430">
            <v>0.11999999999999988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0.11999999999999988</v>
          </cell>
          <cell r="F431">
            <v>0.11999999999999988</v>
          </cell>
          <cell r="G431">
            <v>0.11999999999999988</v>
          </cell>
          <cell r="H431">
            <v>0.11999999999999988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0.11999999999999988</v>
          </cell>
          <cell r="F432">
            <v>0.11999999999999988</v>
          </cell>
          <cell r="G432">
            <v>0.11999999999999988</v>
          </cell>
          <cell r="H432">
            <v>0.11999999999999988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0.11999999999999988</v>
          </cell>
          <cell r="F433">
            <v>0.11999999999999988</v>
          </cell>
          <cell r="G433">
            <v>0.11999999999999988</v>
          </cell>
          <cell r="H433">
            <v>0.11999999999999988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0.11999999999999988</v>
          </cell>
          <cell r="F434">
            <v>0.11999999999999988</v>
          </cell>
          <cell r="G434">
            <v>0.11999999999999988</v>
          </cell>
          <cell r="H434">
            <v>0.11999999999999988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0.11999999999999988</v>
          </cell>
          <cell r="F435">
            <v>0.11999999999999988</v>
          </cell>
          <cell r="G435">
            <v>0.11999999999999988</v>
          </cell>
          <cell r="H435">
            <v>0.11999999999999988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0.1</v>
          </cell>
          <cell r="G457">
            <v>0.1</v>
          </cell>
          <cell r="H457">
            <v>0.1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0.1</v>
          </cell>
          <cell r="G458">
            <v>0.1</v>
          </cell>
          <cell r="H458">
            <v>0.1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0.1</v>
          </cell>
          <cell r="G459">
            <v>0.1</v>
          </cell>
          <cell r="H459">
            <v>0.1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0.1</v>
          </cell>
          <cell r="G460">
            <v>0.1</v>
          </cell>
          <cell r="H460">
            <v>0.1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0.1</v>
          </cell>
          <cell r="G461">
            <v>0.1</v>
          </cell>
          <cell r="H461">
            <v>0.1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0.1</v>
          </cell>
          <cell r="G462">
            <v>0.1</v>
          </cell>
          <cell r="H462">
            <v>0.1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0.1</v>
          </cell>
          <cell r="G463">
            <v>0.1</v>
          </cell>
          <cell r="H463">
            <v>0.1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0.1</v>
          </cell>
          <cell r="F466">
            <v>0</v>
          </cell>
          <cell r="G466">
            <v>0.1</v>
          </cell>
          <cell r="H466">
            <v>0.1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0.1</v>
          </cell>
          <cell r="F467">
            <v>0</v>
          </cell>
          <cell r="G467">
            <v>0.1</v>
          </cell>
          <cell r="H467">
            <v>0.1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0.1</v>
          </cell>
          <cell r="F468">
            <v>0</v>
          </cell>
          <cell r="G468">
            <v>0.1</v>
          </cell>
          <cell r="H468">
            <v>0.1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0.1</v>
          </cell>
          <cell r="F469">
            <v>0</v>
          </cell>
          <cell r="G469">
            <v>0.1</v>
          </cell>
          <cell r="H469">
            <v>0.1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0.1</v>
          </cell>
          <cell r="F470">
            <v>0</v>
          </cell>
          <cell r="G470">
            <v>0.1</v>
          </cell>
          <cell r="H470">
            <v>0.1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0.1</v>
          </cell>
          <cell r="F471">
            <v>0</v>
          </cell>
          <cell r="G471">
            <v>0.1</v>
          </cell>
          <cell r="H471">
            <v>0.1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0.1</v>
          </cell>
          <cell r="F472">
            <v>0</v>
          </cell>
          <cell r="G472">
            <v>0.1</v>
          </cell>
          <cell r="H472">
            <v>0.1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0.1</v>
          </cell>
          <cell r="F475">
            <v>0.1</v>
          </cell>
          <cell r="G475">
            <v>0</v>
          </cell>
          <cell r="H475">
            <v>0.1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0.1</v>
          </cell>
          <cell r="F476">
            <v>0.1</v>
          </cell>
          <cell r="G476">
            <v>0</v>
          </cell>
          <cell r="H476">
            <v>0.1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0.1</v>
          </cell>
          <cell r="F478">
            <v>0.1</v>
          </cell>
          <cell r="G478">
            <v>0</v>
          </cell>
          <cell r="H478">
            <v>0.1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0.1</v>
          </cell>
          <cell r="F479">
            <v>0.1</v>
          </cell>
          <cell r="G479">
            <v>0</v>
          </cell>
          <cell r="H479">
            <v>0.1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0.1</v>
          </cell>
          <cell r="F480">
            <v>0.1</v>
          </cell>
          <cell r="G480">
            <v>0</v>
          </cell>
          <cell r="H480">
            <v>0.1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0.1</v>
          </cell>
          <cell r="F481">
            <v>0.1</v>
          </cell>
          <cell r="G481">
            <v>0</v>
          </cell>
          <cell r="H481">
            <v>0.1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0.1</v>
          </cell>
          <cell r="F484">
            <v>0.1</v>
          </cell>
          <cell r="G484">
            <v>0.1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0.1</v>
          </cell>
          <cell r="F485">
            <v>0.1</v>
          </cell>
          <cell r="G485">
            <v>0.1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0.1</v>
          </cell>
          <cell r="F486">
            <v>0.1</v>
          </cell>
          <cell r="G486">
            <v>0.1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0.1</v>
          </cell>
          <cell r="F487">
            <v>0.1</v>
          </cell>
          <cell r="G487">
            <v>0.1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0.1</v>
          </cell>
          <cell r="F488">
            <v>0.1</v>
          </cell>
          <cell r="G488">
            <v>0.1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0.1</v>
          </cell>
          <cell r="F489">
            <v>0.1</v>
          </cell>
          <cell r="G489">
            <v>0.1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0.1</v>
          </cell>
          <cell r="F490">
            <v>0.1</v>
          </cell>
          <cell r="G490">
            <v>0.1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7.0000000000000007E-2</v>
          </cell>
          <cell r="F520">
            <v>7.0000000000000007E-2</v>
          </cell>
          <cell r="G520">
            <v>7.0000000000000007E-2</v>
          </cell>
          <cell r="H520">
            <v>7.0000000000000007E-2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7.0000000000000007E-2</v>
          </cell>
          <cell r="F521">
            <v>7.0000000000000007E-2</v>
          </cell>
          <cell r="G521">
            <v>7.0000000000000007E-2</v>
          </cell>
          <cell r="H521">
            <v>7.0000000000000007E-2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7.0000000000000007E-2</v>
          </cell>
          <cell r="F522">
            <v>7.0000000000000007E-2</v>
          </cell>
          <cell r="G522">
            <v>7.0000000000000007E-2</v>
          </cell>
          <cell r="H522">
            <v>7.0000000000000007E-2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7.0000000000000007E-2</v>
          </cell>
          <cell r="F523">
            <v>7.0000000000000007E-2</v>
          </cell>
          <cell r="G523">
            <v>7.0000000000000007E-2</v>
          </cell>
          <cell r="H523">
            <v>7.0000000000000007E-2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7.0000000000000007E-2</v>
          </cell>
          <cell r="F524">
            <v>7.0000000000000007E-2</v>
          </cell>
          <cell r="G524">
            <v>7.0000000000000007E-2</v>
          </cell>
          <cell r="H524">
            <v>7.0000000000000007E-2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7.0000000000000007E-2</v>
          </cell>
          <cell r="F525">
            <v>7.0000000000000007E-2</v>
          </cell>
          <cell r="G525">
            <v>7.0000000000000007E-2</v>
          </cell>
          <cell r="H525">
            <v>7.0000000000000007E-2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7.0000000000000007E-2</v>
          </cell>
          <cell r="F526">
            <v>7.0000000000000007E-2</v>
          </cell>
          <cell r="G526">
            <v>7.0000000000000007E-2</v>
          </cell>
          <cell r="H526">
            <v>7.0000000000000007E-2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0.11999999999999988</v>
          </cell>
          <cell r="F538">
            <v>0.11999999999999988</v>
          </cell>
          <cell r="G538">
            <v>0.11999999999999988</v>
          </cell>
          <cell r="H538">
            <v>0.11999999999999988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0.11999999999999988</v>
          </cell>
          <cell r="F539">
            <v>0.11999999999999988</v>
          </cell>
          <cell r="G539">
            <v>0.11999999999999988</v>
          </cell>
          <cell r="H539">
            <v>0.11999999999999988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0.11999999999999988</v>
          </cell>
          <cell r="F540">
            <v>0.11999999999999988</v>
          </cell>
          <cell r="G540">
            <v>0.11999999999999988</v>
          </cell>
          <cell r="H540">
            <v>0.11999999999999988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0.11999999999999988</v>
          </cell>
          <cell r="F541">
            <v>0.11999999999999988</v>
          </cell>
          <cell r="G541">
            <v>0.11999999999999988</v>
          </cell>
          <cell r="H541">
            <v>0.11999999999999988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0.11999999999999988</v>
          </cell>
          <cell r="F542">
            <v>0.11999999999999988</v>
          </cell>
          <cell r="G542">
            <v>0.11999999999999988</v>
          </cell>
          <cell r="H542">
            <v>0.11999999999999988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0.11999999999999988</v>
          </cell>
          <cell r="F543">
            <v>0.11999999999999988</v>
          </cell>
          <cell r="G543">
            <v>0.11999999999999988</v>
          </cell>
          <cell r="H543">
            <v>0.11999999999999988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0.11999999999999988</v>
          </cell>
          <cell r="F544">
            <v>0.11999999999999988</v>
          </cell>
          <cell r="G544">
            <v>0.11999999999999988</v>
          </cell>
          <cell r="H544">
            <v>0.11999999999999988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</v>
          </cell>
          <cell r="F557">
            <v>0.1</v>
          </cell>
          <cell r="G557">
            <v>0.1</v>
          </cell>
          <cell r="H557">
            <v>0.1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</v>
          </cell>
          <cell r="F558">
            <v>0.1</v>
          </cell>
          <cell r="G558">
            <v>0.1</v>
          </cell>
          <cell r="H558">
            <v>0.1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</v>
          </cell>
          <cell r="F559">
            <v>0.1</v>
          </cell>
          <cell r="G559">
            <v>0.1</v>
          </cell>
          <cell r="H559">
            <v>0.1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</v>
          </cell>
          <cell r="F560">
            <v>0.1</v>
          </cell>
          <cell r="G560">
            <v>0.1</v>
          </cell>
          <cell r="H560">
            <v>0.1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</v>
          </cell>
          <cell r="F561">
            <v>0.1</v>
          </cell>
          <cell r="G561">
            <v>0.1</v>
          </cell>
          <cell r="H561">
            <v>0.1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</v>
          </cell>
          <cell r="F562">
            <v>0.1</v>
          </cell>
          <cell r="G562">
            <v>0.1</v>
          </cell>
          <cell r="H562">
            <v>0.1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</v>
          </cell>
          <cell r="F563">
            <v>0.1</v>
          </cell>
          <cell r="G563">
            <v>0.1</v>
          </cell>
          <cell r="H563">
            <v>0.1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0.1</v>
          </cell>
          <cell r="G566">
            <v>0.1</v>
          </cell>
          <cell r="H566">
            <v>0.1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0.1</v>
          </cell>
          <cell r="G567">
            <v>0.1</v>
          </cell>
          <cell r="H567">
            <v>0.1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0.1</v>
          </cell>
          <cell r="G568">
            <v>0.1</v>
          </cell>
          <cell r="H568">
            <v>0.1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0.1</v>
          </cell>
          <cell r="G569">
            <v>0.1</v>
          </cell>
          <cell r="H569">
            <v>0.1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0.1</v>
          </cell>
          <cell r="G570">
            <v>0.1</v>
          </cell>
          <cell r="H570">
            <v>0.1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0.1</v>
          </cell>
          <cell r="G571">
            <v>0.1</v>
          </cell>
          <cell r="H571">
            <v>0.1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0.1</v>
          </cell>
          <cell r="G572">
            <v>0.1</v>
          </cell>
          <cell r="H572">
            <v>0.1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0.1</v>
          </cell>
          <cell r="F575">
            <v>0</v>
          </cell>
          <cell r="G575">
            <v>0.1</v>
          </cell>
          <cell r="H575">
            <v>0.1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0.1</v>
          </cell>
          <cell r="F576">
            <v>0</v>
          </cell>
          <cell r="G576">
            <v>0.1</v>
          </cell>
          <cell r="H576">
            <v>0.1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0.1</v>
          </cell>
          <cell r="F577">
            <v>0</v>
          </cell>
          <cell r="G577">
            <v>0.1</v>
          </cell>
          <cell r="H577">
            <v>0.1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0.1</v>
          </cell>
          <cell r="F578">
            <v>0</v>
          </cell>
          <cell r="G578">
            <v>0.1</v>
          </cell>
          <cell r="H578">
            <v>0.1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0.1</v>
          </cell>
          <cell r="F579">
            <v>0</v>
          </cell>
          <cell r="G579">
            <v>0.1</v>
          </cell>
          <cell r="H579">
            <v>0.1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0.1</v>
          </cell>
          <cell r="F580">
            <v>0</v>
          </cell>
          <cell r="G580">
            <v>0.1</v>
          </cell>
          <cell r="H580">
            <v>0.1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0.1</v>
          </cell>
          <cell r="F581">
            <v>0</v>
          </cell>
          <cell r="G581">
            <v>0.1</v>
          </cell>
          <cell r="H581">
            <v>0.1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0.1</v>
          </cell>
          <cell r="F584">
            <v>0.1</v>
          </cell>
          <cell r="G584">
            <v>0</v>
          </cell>
          <cell r="H584">
            <v>0.1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0.1</v>
          </cell>
          <cell r="F585">
            <v>0.1</v>
          </cell>
          <cell r="G585">
            <v>0</v>
          </cell>
          <cell r="H585">
            <v>0.1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0.1</v>
          </cell>
          <cell r="F586">
            <v>0.1</v>
          </cell>
          <cell r="G586">
            <v>0</v>
          </cell>
          <cell r="H586">
            <v>0.1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0.1</v>
          </cell>
          <cell r="F587">
            <v>0.1</v>
          </cell>
          <cell r="G587">
            <v>0</v>
          </cell>
          <cell r="H587">
            <v>0.1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0.1</v>
          </cell>
          <cell r="F588">
            <v>0.1</v>
          </cell>
          <cell r="G588">
            <v>0</v>
          </cell>
          <cell r="H588">
            <v>0.1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0.1</v>
          </cell>
          <cell r="F589">
            <v>0.1</v>
          </cell>
          <cell r="G589">
            <v>0</v>
          </cell>
          <cell r="H589">
            <v>0.1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0.1</v>
          </cell>
          <cell r="F590">
            <v>0.1</v>
          </cell>
          <cell r="G590">
            <v>0</v>
          </cell>
          <cell r="H590">
            <v>0.1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0.1</v>
          </cell>
          <cell r="F593">
            <v>0.1</v>
          </cell>
          <cell r="G593">
            <v>0.1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0.1</v>
          </cell>
          <cell r="F594">
            <v>0.1</v>
          </cell>
          <cell r="G594">
            <v>0.1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0.1</v>
          </cell>
          <cell r="F595">
            <v>0.1</v>
          </cell>
          <cell r="G595">
            <v>0.1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0.1</v>
          </cell>
          <cell r="F596">
            <v>0.1</v>
          </cell>
          <cell r="G596">
            <v>0.1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0.1</v>
          </cell>
          <cell r="F597">
            <v>0.1</v>
          </cell>
          <cell r="G597">
            <v>0.1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0.1</v>
          </cell>
          <cell r="F598">
            <v>0.1</v>
          </cell>
          <cell r="G598">
            <v>0.1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0.1</v>
          </cell>
          <cell r="F599">
            <v>0.1</v>
          </cell>
          <cell r="G599">
            <v>0.1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7.0000000000000007E-2</v>
          </cell>
          <cell r="F629">
            <v>7.0000000000000007E-2</v>
          </cell>
          <cell r="G629">
            <v>7.0000000000000007E-2</v>
          </cell>
          <cell r="H629">
            <v>7.0000000000000007E-2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7.0000000000000007E-2</v>
          </cell>
          <cell r="F630">
            <v>7.0000000000000007E-2</v>
          </cell>
          <cell r="G630">
            <v>7.0000000000000007E-2</v>
          </cell>
          <cell r="H630">
            <v>7.0000000000000007E-2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7.0000000000000007E-2</v>
          </cell>
          <cell r="F631">
            <v>7.0000000000000007E-2</v>
          </cell>
          <cell r="G631">
            <v>7.0000000000000007E-2</v>
          </cell>
          <cell r="H631">
            <v>7.0000000000000007E-2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7.0000000000000007E-2</v>
          </cell>
          <cell r="F632">
            <v>7.0000000000000007E-2</v>
          </cell>
          <cell r="G632">
            <v>7.0000000000000007E-2</v>
          </cell>
          <cell r="H632">
            <v>7.0000000000000007E-2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7.0000000000000007E-2</v>
          </cell>
          <cell r="F633">
            <v>7.0000000000000007E-2</v>
          </cell>
          <cell r="G633">
            <v>7.0000000000000007E-2</v>
          </cell>
          <cell r="H633">
            <v>7.0000000000000007E-2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7.0000000000000007E-2</v>
          </cell>
          <cell r="F634">
            <v>7.0000000000000007E-2</v>
          </cell>
          <cell r="G634">
            <v>7.0000000000000007E-2</v>
          </cell>
          <cell r="H634">
            <v>7.0000000000000007E-2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7.0000000000000007E-2</v>
          </cell>
          <cell r="F635">
            <v>7.0000000000000007E-2</v>
          </cell>
          <cell r="G635">
            <v>7.0000000000000007E-2</v>
          </cell>
          <cell r="H635">
            <v>7.0000000000000007E-2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0.11999999999999988</v>
          </cell>
          <cell r="F647">
            <v>0.11999999999999988</v>
          </cell>
          <cell r="G647">
            <v>0.11999999999999988</v>
          </cell>
          <cell r="H647">
            <v>0.11999999999999988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0.11999999999999988</v>
          </cell>
          <cell r="F648">
            <v>0.11999999999999988</v>
          </cell>
          <cell r="G648">
            <v>0.11999999999999988</v>
          </cell>
          <cell r="H648">
            <v>0.11999999999999988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0.11999999999999988</v>
          </cell>
          <cell r="F649">
            <v>0.11999999999999988</v>
          </cell>
          <cell r="G649">
            <v>0.11999999999999988</v>
          </cell>
          <cell r="H649">
            <v>0.11999999999999988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0.11999999999999988</v>
          </cell>
          <cell r="F650">
            <v>0.11999999999999988</v>
          </cell>
          <cell r="G650">
            <v>0.11999999999999988</v>
          </cell>
          <cell r="H650">
            <v>0.11999999999999988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0.11999999999999988</v>
          </cell>
          <cell r="F651">
            <v>0.11999999999999988</v>
          </cell>
          <cell r="G651">
            <v>0.11999999999999988</v>
          </cell>
          <cell r="H651">
            <v>0.11999999999999988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0.11999999999999988</v>
          </cell>
          <cell r="F652">
            <v>0.11999999999999988</v>
          </cell>
          <cell r="G652">
            <v>0.11999999999999988</v>
          </cell>
          <cell r="H652">
            <v>0.11999999999999988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0.11999999999999988</v>
          </cell>
          <cell r="F653">
            <v>0.11999999999999988</v>
          </cell>
          <cell r="G653">
            <v>0.11999999999999988</v>
          </cell>
          <cell r="H653">
            <v>0.11999999999999988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</v>
          </cell>
          <cell r="F666">
            <v>0.1</v>
          </cell>
          <cell r="G666">
            <v>0.1</v>
          </cell>
          <cell r="H666">
            <v>0.1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</v>
          </cell>
          <cell r="F667">
            <v>0.1</v>
          </cell>
          <cell r="G667">
            <v>0.1</v>
          </cell>
          <cell r="H667">
            <v>0.1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</v>
          </cell>
          <cell r="F668">
            <v>0.1</v>
          </cell>
          <cell r="G668">
            <v>0.1</v>
          </cell>
          <cell r="H668">
            <v>0.1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</v>
          </cell>
          <cell r="F669">
            <v>0.1</v>
          </cell>
          <cell r="G669">
            <v>0.1</v>
          </cell>
          <cell r="H669">
            <v>0.1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</v>
          </cell>
          <cell r="F670">
            <v>0.1</v>
          </cell>
          <cell r="G670">
            <v>0.1</v>
          </cell>
          <cell r="H670">
            <v>0.1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</v>
          </cell>
          <cell r="F671">
            <v>0.1</v>
          </cell>
          <cell r="G671">
            <v>0.1</v>
          </cell>
          <cell r="H671">
            <v>0.1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</v>
          </cell>
          <cell r="F672">
            <v>0.1</v>
          </cell>
          <cell r="G672">
            <v>0.1</v>
          </cell>
          <cell r="H672">
            <v>0.1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0.1</v>
          </cell>
          <cell r="G675">
            <v>0.1</v>
          </cell>
          <cell r="H675">
            <v>0.1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0.1</v>
          </cell>
          <cell r="G676">
            <v>0.1</v>
          </cell>
          <cell r="H676">
            <v>0.1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0.1</v>
          </cell>
          <cell r="G677">
            <v>0.1</v>
          </cell>
          <cell r="H677">
            <v>0.1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0.1</v>
          </cell>
          <cell r="G678">
            <v>0.1</v>
          </cell>
          <cell r="H678">
            <v>0.1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0.1</v>
          </cell>
          <cell r="G679">
            <v>0.1</v>
          </cell>
          <cell r="H679">
            <v>0.1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0.1</v>
          </cell>
          <cell r="G680">
            <v>0.1</v>
          </cell>
          <cell r="H680">
            <v>0.1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0.1</v>
          </cell>
          <cell r="G681">
            <v>0.1</v>
          </cell>
          <cell r="H681">
            <v>0.1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0.1</v>
          </cell>
          <cell r="F684">
            <v>0</v>
          </cell>
          <cell r="G684">
            <v>0.1</v>
          </cell>
          <cell r="H684">
            <v>0.1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0.1</v>
          </cell>
          <cell r="F685">
            <v>0</v>
          </cell>
          <cell r="G685">
            <v>0.1</v>
          </cell>
          <cell r="H685">
            <v>0.1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0.1</v>
          </cell>
          <cell r="F686">
            <v>0</v>
          </cell>
          <cell r="G686">
            <v>0.1</v>
          </cell>
          <cell r="H686">
            <v>0.1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0.1</v>
          </cell>
          <cell r="F687">
            <v>0</v>
          </cell>
          <cell r="G687">
            <v>0.1</v>
          </cell>
          <cell r="H687">
            <v>0.1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0.1</v>
          </cell>
          <cell r="F688">
            <v>0</v>
          </cell>
          <cell r="G688">
            <v>0.1</v>
          </cell>
          <cell r="H688">
            <v>0.1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0.1</v>
          </cell>
          <cell r="F689">
            <v>0</v>
          </cell>
          <cell r="G689">
            <v>0.1</v>
          </cell>
          <cell r="H689">
            <v>0.1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0.1</v>
          </cell>
          <cell r="F690">
            <v>0</v>
          </cell>
          <cell r="G690">
            <v>0.1</v>
          </cell>
          <cell r="H690">
            <v>0.1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0.1</v>
          </cell>
          <cell r="F693">
            <v>0.1</v>
          </cell>
          <cell r="G693">
            <v>0</v>
          </cell>
          <cell r="H693">
            <v>0.1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0.1</v>
          </cell>
          <cell r="F694">
            <v>0.1</v>
          </cell>
          <cell r="G694">
            <v>0</v>
          </cell>
          <cell r="H694">
            <v>0.1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0.1</v>
          </cell>
          <cell r="F695">
            <v>0.1</v>
          </cell>
          <cell r="G695">
            <v>0</v>
          </cell>
          <cell r="H695">
            <v>0.1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0.1</v>
          </cell>
          <cell r="F696">
            <v>0.1</v>
          </cell>
          <cell r="G696">
            <v>0</v>
          </cell>
          <cell r="H696">
            <v>0.1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0.1</v>
          </cell>
          <cell r="F697">
            <v>0.1</v>
          </cell>
          <cell r="G697">
            <v>0</v>
          </cell>
          <cell r="H697">
            <v>0.1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0.1</v>
          </cell>
          <cell r="F698">
            <v>0.1</v>
          </cell>
          <cell r="G698">
            <v>0</v>
          </cell>
          <cell r="H698">
            <v>0.1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0.1</v>
          </cell>
          <cell r="F699">
            <v>0.1</v>
          </cell>
          <cell r="G699">
            <v>0</v>
          </cell>
          <cell r="H699">
            <v>0.1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0.1</v>
          </cell>
          <cell r="F702">
            <v>0.1</v>
          </cell>
          <cell r="G702">
            <v>0.1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0.1</v>
          </cell>
          <cell r="F703">
            <v>0.1</v>
          </cell>
          <cell r="G703">
            <v>0.1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0.1</v>
          </cell>
          <cell r="F704">
            <v>0.1</v>
          </cell>
          <cell r="G704">
            <v>0.1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0.1</v>
          </cell>
          <cell r="F705">
            <v>0.1</v>
          </cell>
          <cell r="G705">
            <v>0.1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0.1</v>
          </cell>
          <cell r="F706">
            <v>0.1</v>
          </cell>
          <cell r="G706">
            <v>0.1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0.1</v>
          </cell>
          <cell r="F707">
            <v>0.1</v>
          </cell>
          <cell r="G707">
            <v>0.1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0.1</v>
          </cell>
          <cell r="F708">
            <v>0.1</v>
          </cell>
          <cell r="G708">
            <v>0.1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7.0000000000000007E-2</v>
          </cell>
          <cell r="F738">
            <v>7.0000000000000007E-2</v>
          </cell>
          <cell r="G738">
            <v>7.0000000000000007E-2</v>
          </cell>
          <cell r="H738">
            <v>7.0000000000000007E-2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7.0000000000000007E-2</v>
          </cell>
          <cell r="F739">
            <v>7.0000000000000007E-2</v>
          </cell>
          <cell r="G739">
            <v>7.0000000000000007E-2</v>
          </cell>
          <cell r="H739">
            <v>7.0000000000000007E-2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7.0000000000000007E-2</v>
          </cell>
          <cell r="F740">
            <v>7.0000000000000007E-2</v>
          </cell>
          <cell r="G740">
            <v>7.0000000000000007E-2</v>
          </cell>
          <cell r="H740">
            <v>7.0000000000000007E-2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7.0000000000000007E-2</v>
          </cell>
          <cell r="F741">
            <v>7.0000000000000007E-2</v>
          </cell>
          <cell r="G741">
            <v>7.0000000000000007E-2</v>
          </cell>
          <cell r="H741">
            <v>7.0000000000000007E-2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7.0000000000000007E-2</v>
          </cell>
          <cell r="F742">
            <v>7.0000000000000007E-2</v>
          </cell>
          <cell r="G742">
            <v>7.0000000000000007E-2</v>
          </cell>
          <cell r="H742">
            <v>7.0000000000000007E-2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7.0000000000000007E-2</v>
          </cell>
          <cell r="F743">
            <v>7.0000000000000007E-2</v>
          </cell>
          <cell r="G743">
            <v>7.0000000000000007E-2</v>
          </cell>
          <cell r="H743">
            <v>7.0000000000000007E-2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7.0000000000000007E-2</v>
          </cell>
          <cell r="F744">
            <v>7.0000000000000007E-2</v>
          </cell>
          <cell r="G744">
            <v>7.0000000000000007E-2</v>
          </cell>
          <cell r="H744">
            <v>7.0000000000000007E-2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0.11999999999999988</v>
          </cell>
          <cell r="F756">
            <v>0.11999999999999988</v>
          </cell>
          <cell r="G756">
            <v>0.11999999999999988</v>
          </cell>
          <cell r="H756">
            <v>0.11999999999999988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0.11999999999999988</v>
          </cell>
          <cell r="F757">
            <v>0.11999999999999988</v>
          </cell>
          <cell r="G757">
            <v>0.11999999999999988</v>
          </cell>
          <cell r="H757">
            <v>0.11999999999999988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0.11999999999999988</v>
          </cell>
          <cell r="F758">
            <v>0.11999999999999988</v>
          </cell>
          <cell r="G758">
            <v>0.11999999999999988</v>
          </cell>
          <cell r="H758">
            <v>0.11999999999999988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0.11999999999999988</v>
          </cell>
          <cell r="F759">
            <v>0.11999999999999988</v>
          </cell>
          <cell r="G759">
            <v>0.11999999999999988</v>
          </cell>
          <cell r="H759">
            <v>0.11999999999999988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0.11999999999999988</v>
          </cell>
          <cell r="F760">
            <v>0.11999999999999988</v>
          </cell>
          <cell r="G760">
            <v>0.11999999999999988</v>
          </cell>
          <cell r="H760">
            <v>0.11999999999999988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0.11999999999999988</v>
          </cell>
          <cell r="F761">
            <v>0.11999999999999988</v>
          </cell>
          <cell r="G761">
            <v>0.11999999999999988</v>
          </cell>
          <cell r="H761">
            <v>0.11999999999999988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0.11999999999999988</v>
          </cell>
          <cell r="F762">
            <v>0.11999999999999988</v>
          </cell>
          <cell r="G762">
            <v>0.11999999999999988</v>
          </cell>
          <cell r="H762">
            <v>0.11999999999999988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</v>
          </cell>
          <cell r="F775">
            <v>0.1</v>
          </cell>
          <cell r="G775">
            <v>0.1</v>
          </cell>
          <cell r="H775">
            <v>0.1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</v>
          </cell>
          <cell r="F776">
            <v>0.1</v>
          </cell>
          <cell r="G776">
            <v>0.1</v>
          </cell>
          <cell r="H776">
            <v>0.1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</v>
          </cell>
          <cell r="F777">
            <v>0.1</v>
          </cell>
          <cell r="G777">
            <v>0.1</v>
          </cell>
          <cell r="H777">
            <v>0.1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</v>
          </cell>
          <cell r="F778">
            <v>0.1</v>
          </cell>
          <cell r="G778">
            <v>0.1</v>
          </cell>
          <cell r="H778">
            <v>0.1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</v>
          </cell>
          <cell r="F779">
            <v>0.1</v>
          </cell>
          <cell r="G779">
            <v>0.1</v>
          </cell>
          <cell r="H779">
            <v>0.1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</v>
          </cell>
          <cell r="F780">
            <v>0.1</v>
          </cell>
          <cell r="G780">
            <v>0.1</v>
          </cell>
          <cell r="H780">
            <v>0.1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</v>
          </cell>
          <cell r="F781">
            <v>0.1</v>
          </cell>
          <cell r="G781">
            <v>0.1</v>
          </cell>
          <cell r="H781">
            <v>0.1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0.1</v>
          </cell>
          <cell r="G784">
            <v>0.1</v>
          </cell>
          <cell r="H784">
            <v>0.1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0.1</v>
          </cell>
          <cell r="G785">
            <v>0.1</v>
          </cell>
          <cell r="H785">
            <v>0.1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0.1</v>
          </cell>
          <cell r="G786">
            <v>0.1</v>
          </cell>
          <cell r="H786">
            <v>0.1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0.1</v>
          </cell>
          <cell r="G787">
            <v>0.1</v>
          </cell>
          <cell r="H787">
            <v>0.1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0.1</v>
          </cell>
          <cell r="G788">
            <v>0.1</v>
          </cell>
          <cell r="H788">
            <v>0.1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0.1</v>
          </cell>
          <cell r="G789">
            <v>0.1</v>
          </cell>
          <cell r="H789">
            <v>0.1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0.1</v>
          </cell>
          <cell r="G790">
            <v>0.1</v>
          </cell>
          <cell r="H790">
            <v>0.1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0.1</v>
          </cell>
          <cell r="F793">
            <v>0</v>
          </cell>
          <cell r="G793">
            <v>0.1</v>
          </cell>
          <cell r="H793">
            <v>0.1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0.1</v>
          </cell>
          <cell r="F794">
            <v>0</v>
          </cell>
          <cell r="G794">
            <v>0.1</v>
          </cell>
          <cell r="H794">
            <v>0.1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0.1</v>
          </cell>
          <cell r="F795">
            <v>0</v>
          </cell>
          <cell r="G795">
            <v>0.1</v>
          </cell>
          <cell r="H795">
            <v>0.1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0.1</v>
          </cell>
          <cell r="F796">
            <v>0</v>
          </cell>
          <cell r="G796">
            <v>0.1</v>
          </cell>
          <cell r="H796">
            <v>0.1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0.1</v>
          </cell>
          <cell r="F797">
            <v>0</v>
          </cell>
          <cell r="G797">
            <v>0.1</v>
          </cell>
          <cell r="H797">
            <v>0.1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0.1</v>
          </cell>
          <cell r="F798">
            <v>0</v>
          </cell>
          <cell r="G798">
            <v>0.1</v>
          </cell>
          <cell r="H798">
            <v>0.1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0.1</v>
          </cell>
          <cell r="F799">
            <v>0</v>
          </cell>
          <cell r="G799">
            <v>0.1</v>
          </cell>
          <cell r="H799">
            <v>0.1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0.1</v>
          </cell>
          <cell r="F802">
            <v>0.1</v>
          </cell>
          <cell r="G802">
            <v>0</v>
          </cell>
          <cell r="H802">
            <v>0.1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0.1</v>
          </cell>
          <cell r="F803">
            <v>0.1</v>
          </cell>
          <cell r="G803">
            <v>0</v>
          </cell>
          <cell r="H803">
            <v>0.1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0.1</v>
          </cell>
          <cell r="F804">
            <v>0.1</v>
          </cell>
          <cell r="G804">
            <v>0</v>
          </cell>
          <cell r="H804">
            <v>0.1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0.1</v>
          </cell>
          <cell r="F805">
            <v>0.1</v>
          </cell>
          <cell r="G805">
            <v>0</v>
          </cell>
          <cell r="H805">
            <v>0.1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0.1</v>
          </cell>
          <cell r="F806">
            <v>0.1</v>
          </cell>
          <cell r="G806">
            <v>0</v>
          </cell>
          <cell r="H806">
            <v>0.1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0.1</v>
          </cell>
          <cell r="F807">
            <v>0.1</v>
          </cell>
          <cell r="G807">
            <v>0</v>
          </cell>
          <cell r="H807">
            <v>0.1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0.1</v>
          </cell>
          <cell r="F808">
            <v>0.1</v>
          </cell>
          <cell r="G808">
            <v>0</v>
          </cell>
          <cell r="H808">
            <v>0.1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0.1</v>
          </cell>
          <cell r="F811">
            <v>0.1</v>
          </cell>
          <cell r="G811">
            <v>0.1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0.1</v>
          </cell>
          <cell r="F812">
            <v>0.1</v>
          </cell>
          <cell r="G812">
            <v>0.1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0.1</v>
          </cell>
          <cell r="F813">
            <v>0.1</v>
          </cell>
          <cell r="G813">
            <v>0.1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0.1</v>
          </cell>
          <cell r="F814">
            <v>0.1</v>
          </cell>
          <cell r="G814">
            <v>0.1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0.1</v>
          </cell>
          <cell r="F815">
            <v>0.1</v>
          </cell>
          <cell r="G815">
            <v>0.1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0.1</v>
          </cell>
          <cell r="F816">
            <v>0.1</v>
          </cell>
          <cell r="G816">
            <v>0.1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0.1</v>
          </cell>
          <cell r="F817">
            <v>0.1</v>
          </cell>
          <cell r="G817">
            <v>0.1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7.0000000000000007E-2</v>
          </cell>
          <cell r="F847">
            <v>7.0000000000000007E-2</v>
          </cell>
          <cell r="G847">
            <v>7.0000000000000007E-2</v>
          </cell>
          <cell r="H847">
            <v>7.0000000000000007E-2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7.0000000000000007E-2</v>
          </cell>
          <cell r="F848">
            <v>7.0000000000000007E-2</v>
          </cell>
          <cell r="G848">
            <v>7.0000000000000007E-2</v>
          </cell>
          <cell r="H848">
            <v>7.0000000000000007E-2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7.0000000000000007E-2</v>
          </cell>
          <cell r="F849">
            <v>7.0000000000000007E-2</v>
          </cell>
          <cell r="G849">
            <v>7.0000000000000007E-2</v>
          </cell>
          <cell r="H849">
            <v>7.0000000000000007E-2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7.0000000000000007E-2</v>
          </cell>
          <cell r="F850">
            <v>7.0000000000000007E-2</v>
          </cell>
          <cell r="G850">
            <v>7.0000000000000007E-2</v>
          </cell>
          <cell r="H850">
            <v>7.0000000000000007E-2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7.0000000000000007E-2</v>
          </cell>
          <cell r="F851">
            <v>7.0000000000000007E-2</v>
          </cell>
          <cell r="G851">
            <v>7.0000000000000007E-2</v>
          </cell>
          <cell r="H851">
            <v>7.0000000000000007E-2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7.0000000000000007E-2</v>
          </cell>
          <cell r="F852">
            <v>7.0000000000000007E-2</v>
          </cell>
          <cell r="G852">
            <v>7.0000000000000007E-2</v>
          </cell>
          <cell r="H852">
            <v>7.0000000000000007E-2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7.0000000000000007E-2</v>
          </cell>
          <cell r="F853">
            <v>7.0000000000000007E-2</v>
          </cell>
          <cell r="G853">
            <v>7.0000000000000007E-2</v>
          </cell>
          <cell r="H853">
            <v>7.0000000000000007E-2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0.11999999999999988</v>
          </cell>
          <cell r="F865">
            <v>0.11999999999999988</v>
          </cell>
          <cell r="G865">
            <v>0.11999999999999988</v>
          </cell>
          <cell r="H865">
            <v>0.11999999999999988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0.11999999999999988</v>
          </cell>
          <cell r="F866">
            <v>0.11999999999999988</v>
          </cell>
          <cell r="G866">
            <v>0.11999999999999988</v>
          </cell>
          <cell r="H866">
            <v>0.11999999999999988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0.11999999999999988</v>
          </cell>
          <cell r="F867">
            <v>0.11999999999999988</v>
          </cell>
          <cell r="G867">
            <v>0.11999999999999988</v>
          </cell>
          <cell r="H867">
            <v>0.11999999999999988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0.11999999999999988</v>
          </cell>
          <cell r="F868">
            <v>0.11999999999999988</v>
          </cell>
          <cell r="G868">
            <v>0.11999999999999988</v>
          </cell>
          <cell r="H868">
            <v>0.11999999999999988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0.11999999999999988</v>
          </cell>
          <cell r="F869">
            <v>0.11999999999999988</v>
          </cell>
          <cell r="G869">
            <v>0.11999999999999988</v>
          </cell>
          <cell r="H869">
            <v>0.11999999999999988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0.11999999999999988</v>
          </cell>
          <cell r="F870">
            <v>0.11999999999999988</v>
          </cell>
          <cell r="G870">
            <v>0.11999999999999988</v>
          </cell>
          <cell r="H870">
            <v>0.11999999999999988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0.11999999999999988</v>
          </cell>
          <cell r="F871">
            <v>0.11999999999999988</v>
          </cell>
          <cell r="G871">
            <v>0.11999999999999988</v>
          </cell>
          <cell r="H871">
            <v>0.11999999999999988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</v>
          </cell>
          <cell r="F884">
            <v>0.1</v>
          </cell>
          <cell r="G884">
            <v>0.1</v>
          </cell>
          <cell r="H884">
            <v>0.1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</v>
          </cell>
          <cell r="F885">
            <v>0.1</v>
          </cell>
          <cell r="G885">
            <v>0.1</v>
          </cell>
          <cell r="H885">
            <v>0.1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</v>
          </cell>
          <cell r="F886">
            <v>0.1</v>
          </cell>
          <cell r="G886">
            <v>0.1</v>
          </cell>
          <cell r="H886">
            <v>0.1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</v>
          </cell>
          <cell r="F887">
            <v>0.1</v>
          </cell>
          <cell r="G887">
            <v>0.1</v>
          </cell>
          <cell r="H887">
            <v>0.1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</v>
          </cell>
          <cell r="F888">
            <v>0.1</v>
          </cell>
          <cell r="G888">
            <v>0.1</v>
          </cell>
          <cell r="H888">
            <v>0.1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</v>
          </cell>
          <cell r="F889">
            <v>0.1</v>
          </cell>
          <cell r="G889">
            <v>0.1</v>
          </cell>
          <cell r="H889">
            <v>0.1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</v>
          </cell>
          <cell r="F890">
            <v>0.1</v>
          </cell>
          <cell r="G890">
            <v>0.1</v>
          </cell>
          <cell r="H890">
            <v>0.1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0.1</v>
          </cell>
          <cell r="G893">
            <v>0.1</v>
          </cell>
          <cell r="H893">
            <v>0.1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0.1</v>
          </cell>
          <cell r="G894">
            <v>0.1</v>
          </cell>
          <cell r="H894">
            <v>0.1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0.1</v>
          </cell>
          <cell r="G895">
            <v>0.1</v>
          </cell>
          <cell r="H895">
            <v>0.1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0.1</v>
          </cell>
          <cell r="G896">
            <v>0.1</v>
          </cell>
          <cell r="H896">
            <v>0.1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0.1</v>
          </cell>
          <cell r="G897">
            <v>0.1</v>
          </cell>
          <cell r="H897">
            <v>0.1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0.1</v>
          </cell>
          <cell r="G898">
            <v>0.1</v>
          </cell>
          <cell r="H898">
            <v>0.1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0.1</v>
          </cell>
          <cell r="G899">
            <v>0.1</v>
          </cell>
          <cell r="H899">
            <v>0.1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0.1</v>
          </cell>
          <cell r="F902">
            <v>0</v>
          </cell>
          <cell r="G902">
            <v>0.1</v>
          </cell>
          <cell r="H902">
            <v>0.1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0.1</v>
          </cell>
          <cell r="F903">
            <v>0</v>
          </cell>
          <cell r="G903">
            <v>0.1</v>
          </cell>
          <cell r="H903">
            <v>0.1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0.1</v>
          </cell>
          <cell r="F904">
            <v>0</v>
          </cell>
          <cell r="G904">
            <v>0.1</v>
          </cell>
          <cell r="H904">
            <v>0.1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0.1</v>
          </cell>
          <cell r="F905">
            <v>0</v>
          </cell>
          <cell r="G905">
            <v>0.1</v>
          </cell>
          <cell r="H905">
            <v>0.1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0.1</v>
          </cell>
          <cell r="F906">
            <v>0</v>
          </cell>
          <cell r="G906">
            <v>0.1</v>
          </cell>
          <cell r="H906">
            <v>0.1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0.1</v>
          </cell>
          <cell r="F907">
            <v>0</v>
          </cell>
          <cell r="G907">
            <v>0.1</v>
          </cell>
          <cell r="H907">
            <v>0.1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0.1</v>
          </cell>
          <cell r="F908">
            <v>0</v>
          </cell>
          <cell r="G908">
            <v>0.1</v>
          </cell>
          <cell r="H908">
            <v>0.1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0.1</v>
          </cell>
          <cell r="F911">
            <v>0.1</v>
          </cell>
          <cell r="G911">
            <v>0</v>
          </cell>
          <cell r="H911">
            <v>0.1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0.1</v>
          </cell>
          <cell r="F912">
            <v>0.1</v>
          </cell>
          <cell r="G912">
            <v>0</v>
          </cell>
          <cell r="H912">
            <v>0.1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0.1</v>
          </cell>
          <cell r="F913">
            <v>0.1</v>
          </cell>
          <cell r="G913">
            <v>0</v>
          </cell>
          <cell r="H913">
            <v>0.1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0.1</v>
          </cell>
          <cell r="F914">
            <v>0.1</v>
          </cell>
          <cell r="G914">
            <v>0</v>
          </cell>
          <cell r="H914">
            <v>0.1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0.1</v>
          </cell>
          <cell r="F915">
            <v>0.1</v>
          </cell>
          <cell r="G915">
            <v>0</v>
          </cell>
          <cell r="H915">
            <v>0.1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0.1</v>
          </cell>
          <cell r="F916">
            <v>0.1</v>
          </cell>
          <cell r="G916">
            <v>0</v>
          </cell>
          <cell r="H916">
            <v>0.1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0.1</v>
          </cell>
          <cell r="F917">
            <v>0.1</v>
          </cell>
          <cell r="G917">
            <v>0</v>
          </cell>
          <cell r="H917">
            <v>0.1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0.1</v>
          </cell>
          <cell r="F920">
            <v>0.1</v>
          </cell>
          <cell r="G920">
            <v>0.1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0.1</v>
          </cell>
          <cell r="F921">
            <v>0.1</v>
          </cell>
          <cell r="G921">
            <v>0.1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0.1</v>
          </cell>
          <cell r="F922">
            <v>0.1</v>
          </cell>
          <cell r="G922">
            <v>0.1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0.1</v>
          </cell>
          <cell r="F923">
            <v>0.1</v>
          </cell>
          <cell r="G923">
            <v>0.1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0.1</v>
          </cell>
          <cell r="F924">
            <v>0.1</v>
          </cell>
          <cell r="G924">
            <v>0.1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0.1</v>
          </cell>
          <cell r="F925">
            <v>0.1</v>
          </cell>
          <cell r="G925">
            <v>0.1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0.1</v>
          </cell>
          <cell r="F926">
            <v>0.1</v>
          </cell>
          <cell r="G926">
            <v>0.1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7.0000000000000007E-2</v>
          </cell>
          <cell r="F956">
            <v>7.0000000000000007E-2</v>
          </cell>
          <cell r="G956">
            <v>7.0000000000000007E-2</v>
          </cell>
          <cell r="H956">
            <v>7.0000000000000007E-2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7.0000000000000007E-2</v>
          </cell>
          <cell r="F957">
            <v>7.0000000000000007E-2</v>
          </cell>
          <cell r="G957">
            <v>7.0000000000000007E-2</v>
          </cell>
          <cell r="H957">
            <v>7.0000000000000007E-2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7.0000000000000007E-2</v>
          </cell>
          <cell r="F958">
            <v>7.0000000000000007E-2</v>
          </cell>
          <cell r="G958">
            <v>7.0000000000000007E-2</v>
          </cell>
          <cell r="H958">
            <v>7.0000000000000007E-2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7.0000000000000007E-2</v>
          </cell>
          <cell r="F959">
            <v>7.0000000000000007E-2</v>
          </cell>
          <cell r="G959">
            <v>7.0000000000000007E-2</v>
          </cell>
          <cell r="H959">
            <v>7.0000000000000007E-2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7.0000000000000007E-2</v>
          </cell>
          <cell r="F960">
            <v>7.0000000000000007E-2</v>
          </cell>
          <cell r="G960">
            <v>7.0000000000000007E-2</v>
          </cell>
          <cell r="H960">
            <v>7.0000000000000007E-2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7.0000000000000007E-2</v>
          </cell>
          <cell r="F961">
            <v>7.0000000000000007E-2</v>
          </cell>
          <cell r="G961">
            <v>7.0000000000000007E-2</v>
          </cell>
          <cell r="H961">
            <v>7.0000000000000007E-2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7.0000000000000007E-2</v>
          </cell>
          <cell r="F962">
            <v>7.0000000000000007E-2</v>
          </cell>
          <cell r="G962">
            <v>7.0000000000000007E-2</v>
          </cell>
          <cell r="H962">
            <v>7.0000000000000007E-2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0.11999999999999988</v>
          </cell>
          <cell r="F974">
            <v>0.11999999999999988</v>
          </cell>
          <cell r="G974">
            <v>0.11999999999999988</v>
          </cell>
          <cell r="H974">
            <v>0.11999999999999988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0.11999999999999988</v>
          </cell>
          <cell r="F975">
            <v>0.11999999999999988</v>
          </cell>
          <cell r="G975">
            <v>0.11999999999999988</v>
          </cell>
          <cell r="H975">
            <v>0.11999999999999988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0.11999999999999988</v>
          </cell>
          <cell r="F976">
            <v>0.11999999999999988</v>
          </cell>
          <cell r="G976">
            <v>0.11999999999999988</v>
          </cell>
          <cell r="H976">
            <v>0.11999999999999988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0.11999999999999988</v>
          </cell>
          <cell r="F977">
            <v>0.11999999999999988</v>
          </cell>
          <cell r="G977">
            <v>0.11999999999999988</v>
          </cell>
          <cell r="H977">
            <v>0.11999999999999988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0.11999999999999988</v>
          </cell>
          <cell r="F978">
            <v>0.11999999999999988</v>
          </cell>
          <cell r="G978">
            <v>0.11999999999999988</v>
          </cell>
          <cell r="H978">
            <v>0.11999999999999988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0.11999999999999988</v>
          </cell>
          <cell r="F979">
            <v>0.11999999999999988</v>
          </cell>
          <cell r="G979">
            <v>0.11999999999999988</v>
          </cell>
          <cell r="H979">
            <v>0.11999999999999988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0.11999999999999988</v>
          </cell>
          <cell r="F980">
            <v>0.11999999999999988</v>
          </cell>
          <cell r="G980">
            <v>0.11999999999999988</v>
          </cell>
          <cell r="H980">
            <v>0.11999999999999988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</v>
          </cell>
          <cell r="F993">
            <v>0.1</v>
          </cell>
          <cell r="G993">
            <v>0.1</v>
          </cell>
          <cell r="H993">
            <v>0.1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</v>
          </cell>
          <cell r="F994">
            <v>0.1</v>
          </cell>
          <cell r="G994">
            <v>0.1</v>
          </cell>
          <cell r="H994">
            <v>0.1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</v>
          </cell>
          <cell r="F995">
            <v>0.1</v>
          </cell>
          <cell r="G995">
            <v>0.1</v>
          </cell>
          <cell r="H995">
            <v>0.1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</v>
          </cell>
          <cell r="F996">
            <v>0.1</v>
          </cell>
          <cell r="G996">
            <v>0.1</v>
          </cell>
          <cell r="H996">
            <v>0.1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</v>
          </cell>
          <cell r="F997">
            <v>0.1</v>
          </cell>
          <cell r="G997">
            <v>0.1</v>
          </cell>
          <cell r="H997">
            <v>0.1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</v>
          </cell>
          <cell r="F998">
            <v>0.1</v>
          </cell>
          <cell r="G998">
            <v>0.1</v>
          </cell>
          <cell r="H998">
            <v>0.1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</v>
          </cell>
          <cell r="F999">
            <v>0.1</v>
          </cell>
          <cell r="G999">
            <v>0.1</v>
          </cell>
          <cell r="H999">
            <v>0.1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0.1</v>
          </cell>
          <cell r="G1002">
            <v>0.1</v>
          </cell>
          <cell r="H1002">
            <v>0.1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0.1</v>
          </cell>
          <cell r="G1003">
            <v>0.1</v>
          </cell>
          <cell r="H1003">
            <v>0.1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0.1</v>
          </cell>
          <cell r="G1004">
            <v>0.1</v>
          </cell>
          <cell r="H1004">
            <v>0.1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0.1</v>
          </cell>
          <cell r="G1005">
            <v>0.1</v>
          </cell>
          <cell r="H1005">
            <v>0.1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0.1</v>
          </cell>
          <cell r="G1006">
            <v>0.1</v>
          </cell>
          <cell r="H1006">
            <v>0.1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0.1</v>
          </cell>
          <cell r="G1007">
            <v>0.1</v>
          </cell>
          <cell r="H1007">
            <v>0.1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0.1</v>
          </cell>
          <cell r="G1008">
            <v>0.1</v>
          </cell>
          <cell r="H1008">
            <v>0.1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0.1</v>
          </cell>
          <cell r="F1011">
            <v>0</v>
          </cell>
          <cell r="G1011">
            <v>0.1</v>
          </cell>
          <cell r="H1011">
            <v>0.1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0.1</v>
          </cell>
          <cell r="F1012">
            <v>0</v>
          </cell>
          <cell r="G1012">
            <v>0.1</v>
          </cell>
          <cell r="H1012">
            <v>0.1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0.1</v>
          </cell>
          <cell r="F1013">
            <v>0</v>
          </cell>
          <cell r="G1013">
            <v>0.1</v>
          </cell>
          <cell r="H1013">
            <v>0.1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0.1</v>
          </cell>
          <cell r="F1014">
            <v>0</v>
          </cell>
          <cell r="G1014">
            <v>0.1</v>
          </cell>
          <cell r="H1014">
            <v>0.1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0.1</v>
          </cell>
          <cell r="F1015">
            <v>0</v>
          </cell>
          <cell r="G1015">
            <v>0.1</v>
          </cell>
          <cell r="H1015">
            <v>0.1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0.1</v>
          </cell>
          <cell r="F1016">
            <v>0</v>
          </cell>
          <cell r="G1016">
            <v>0.1</v>
          </cell>
          <cell r="H1016">
            <v>0.1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0.1</v>
          </cell>
          <cell r="F1017">
            <v>0</v>
          </cell>
          <cell r="G1017">
            <v>0.1</v>
          </cell>
          <cell r="H1017">
            <v>0.1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0.1</v>
          </cell>
          <cell r="F1020">
            <v>0.1</v>
          </cell>
          <cell r="G1020">
            <v>0</v>
          </cell>
          <cell r="H1020">
            <v>0.1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0.1</v>
          </cell>
          <cell r="F1021">
            <v>0.1</v>
          </cell>
          <cell r="G1021">
            <v>0</v>
          </cell>
          <cell r="H1021">
            <v>0.1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0.1</v>
          </cell>
          <cell r="F1022">
            <v>0.1</v>
          </cell>
          <cell r="G1022">
            <v>0</v>
          </cell>
          <cell r="H1022">
            <v>0.1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0.1</v>
          </cell>
          <cell r="F1023">
            <v>0.1</v>
          </cell>
          <cell r="G1023">
            <v>0</v>
          </cell>
          <cell r="H1023">
            <v>0.1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0.1</v>
          </cell>
          <cell r="F1024">
            <v>0.1</v>
          </cell>
          <cell r="G1024">
            <v>0</v>
          </cell>
          <cell r="H1024">
            <v>0.1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0.1</v>
          </cell>
          <cell r="F1025">
            <v>0.1</v>
          </cell>
          <cell r="G1025">
            <v>0</v>
          </cell>
          <cell r="H1025">
            <v>0.1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0.1</v>
          </cell>
          <cell r="F1026">
            <v>0.1</v>
          </cell>
          <cell r="G1026">
            <v>0</v>
          </cell>
          <cell r="H1026">
            <v>0.1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0.1</v>
          </cell>
          <cell r="F1029">
            <v>0.1</v>
          </cell>
          <cell r="G1029">
            <v>0.1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0.1</v>
          </cell>
          <cell r="F1030">
            <v>0.1</v>
          </cell>
          <cell r="G1030">
            <v>0.1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0.1</v>
          </cell>
          <cell r="F1031">
            <v>0.1</v>
          </cell>
          <cell r="G1031">
            <v>0.1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0.1</v>
          </cell>
          <cell r="F1032">
            <v>0.1</v>
          </cell>
          <cell r="G1032">
            <v>0.1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0.1</v>
          </cell>
          <cell r="F1033">
            <v>0.1</v>
          </cell>
          <cell r="G1033">
            <v>0.1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0.1</v>
          </cell>
          <cell r="F1034">
            <v>0.1</v>
          </cell>
          <cell r="G1034">
            <v>0.1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0.1</v>
          </cell>
          <cell r="F1035">
            <v>0.1</v>
          </cell>
          <cell r="G1035">
            <v>0.1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7.0000000000000007E-2</v>
          </cell>
          <cell r="F1065">
            <v>7.0000000000000007E-2</v>
          </cell>
          <cell r="G1065">
            <v>7.0000000000000007E-2</v>
          </cell>
          <cell r="H1065">
            <v>7.0000000000000007E-2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7.0000000000000007E-2</v>
          </cell>
          <cell r="F1066">
            <v>7.0000000000000007E-2</v>
          </cell>
          <cell r="G1066">
            <v>7.0000000000000007E-2</v>
          </cell>
          <cell r="H1066">
            <v>7.0000000000000007E-2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7.0000000000000007E-2</v>
          </cell>
          <cell r="F1067">
            <v>7.0000000000000007E-2</v>
          </cell>
          <cell r="G1067">
            <v>7.0000000000000007E-2</v>
          </cell>
          <cell r="H1067">
            <v>7.0000000000000007E-2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7.0000000000000007E-2</v>
          </cell>
          <cell r="F1068">
            <v>7.0000000000000007E-2</v>
          </cell>
          <cell r="G1068">
            <v>7.0000000000000007E-2</v>
          </cell>
          <cell r="H1068">
            <v>7.0000000000000007E-2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7.0000000000000007E-2</v>
          </cell>
          <cell r="F1069">
            <v>7.0000000000000007E-2</v>
          </cell>
          <cell r="G1069">
            <v>7.0000000000000007E-2</v>
          </cell>
          <cell r="H1069">
            <v>7.0000000000000007E-2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7.0000000000000007E-2</v>
          </cell>
          <cell r="F1070">
            <v>7.0000000000000007E-2</v>
          </cell>
          <cell r="G1070">
            <v>7.0000000000000007E-2</v>
          </cell>
          <cell r="H1070">
            <v>7.0000000000000007E-2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7.0000000000000007E-2</v>
          </cell>
          <cell r="F1071">
            <v>7.0000000000000007E-2</v>
          </cell>
          <cell r="G1071">
            <v>7.0000000000000007E-2</v>
          </cell>
          <cell r="H1071">
            <v>7.0000000000000007E-2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0.11999999999999988</v>
          </cell>
          <cell r="F1083">
            <v>0.11999999999999988</v>
          </cell>
          <cell r="G1083">
            <v>0.11999999999999988</v>
          </cell>
          <cell r="H1083">
            <v>0.11999999999999988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0.11999999999999988</v>
          </cell>
          <cell r="F1084">
            <v>0.11999999999999988</v>
          </cell>
          <cell r="G1084">
            <v>0.11999999999999988</v>
          </cell>
          <cell r="H1084">
            <v>0.11999999999999988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0.11999999999999988</v>
          </cell>
          <cell r="F1085">
            <v>0.11999999999999988</v>
          </cell>
          <cell r="G1085">
            <v>0.11999999999999988</v>
          </cell>
          <cell r="H1085">
            <v>0.11999999999999988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0.11999999999999988</v>
          </cell>
          <cell r="F1086">
            <v>0.11999999999999988</v>
          </cell>
          <cell r="G1086">
            <v>0.11999999999999988</v>
          </cell>
          <cell r="H1086">
            <v>0.11999999999999988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0.11999999999999988</v>
          </cell>
          <cell r="F1087">
            <v>0.11999999999999988</v>
          </cell>
          <cell r="G1087">
            <v>0.11999999999999988</v>
          </cell>
          <cell r="H1087">
            <v>0.11999999999999988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0.11999999999999988</v>
          </cell>
          <cell r="F1088">
            <v>0.11999999999999988</v>
          </cell>
          <cell r="G1088">
            <v>0.11999999999999988</v>
          </cell>
          <cell r="H1088">
            <v>0.11999999999999988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0.11999999999999988</v>
          </cell>
          <cell r="F1089">
            <v>0.11999999999999988</v>
          </cell>
          <cell r="G1089">
            <v>0.11999999999999988</v>
          </cell>
          <cell r="H1089">
            <v>0.11999999999999988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</v>
          </cell>
          <cell r="F1102">
            <v>0.1</v>
          </cell>
          <cell r="G1102">
            <v>0.1</v>
          </cell>
          <cell r="H1102">
            <v>0.1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</v>
          </cell>
          <cell r="F1103">
            <v>0.1</v>
          </cell>
          <cell r="G1103">
            <v>0.1</v>
          </cell>
          <cell r="H1103">
            <v>0.1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</v>
          </cell>
          <cell r="F1104">
            <v>0.1</v>
          </cell>
          <cell r="G1104">
            <v>0.1</v>
          </cell>
          <cell r="H1104">
            <v>0.1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</v>
          </cell>
          <cell r="F1105">
            <v>0.1</v>
          </cell>
          <cell r="G1105">
            <v>0.1</v>
          </cell>
          <cell r="H1105">
            <v>0.1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</v>
          </cell>
          <cell r="F1106">
            <v>0.1</v>
          </cell>
          <cell r="G1106">
            <v>0.1</v>
          </cell>
          <cell r="H1106">
            <v>0.1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</v>
          </cell>
          <cell r="F1107">
            <v>0.1</v>
          </cell>
          <cell r="G1107">
            <v>0.1</v>
          </cell>
          <cell r="H1107">
            <v>0.1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</v>
          </cell>
          <cell r="F1108">
            <v>0.1</v>
          </cell>
          <cell r="G1108">
            <v>0.1</v>
          </cell>
          <cell r="H1108">
            <v>0.1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0.1</v>
          </cell>
          <cell r="G1111">
            <v>0.1</v>
          </cell>
          <cell r="H1111">
            <v>0.1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0.1</v>
          </cell>
          <cell r="G1112">
            <v>0.1</v>
          </cell>
          <cell r="H1112">
            <v>0.1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0.1</v>
          </cell>
          <cell r="G1113">
            <v>0.1</v>
          </cell>
          <cell r="H1113">
            <v>0.1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0.1</v>
          </cell>
          <cell r="G1114">
            <v>0.1</v>
          </cell>
          <cell r="H1114">
            <v>0.1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0.1</v>
          </cell>
          <cell r="G1115">
            <v>0.1</v>
          </cell>
          <cell r="H1115">
            <v>0.1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0.1</v>
          </cell>
          <cell r="G1116">
            <v>0.1</v>
          </cell>
          <cell r="H1116">
            <v>0.1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0.1</v>
          </cell>
          <cell r="G1117">
            <v>0.1</v>
          </cell>
          <cell r="H1117">
            <v>0.1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0.1</v>
          </cell>
          <cell r="F1120">
            <v>0</v>
          </cell>
          <cell r="G1120">
            <v>0.1</v>
          </cell>
          <cell r="H1120">
            <v>0.1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0.1</v>
          </cell>
          <cell r="F1121">
            <v>0</v>
          </cell>
          <cell r="G1121">
            <v>0.1</v>
          </cell>
          <cell r="H1121">
            <v>0.1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0.1</v>
          </cell>
          <cell r="F1122">
            <v>0</v>
          </cell>
          <cell r="G1122">
            <v>0.1</v>
          </cell>
          <cell r="H1122">
            <v>0.1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0.1</v>
          </cell>
          <cell r="F1123">
            <v>0</v>
          </cell>
          <cell r="G1123">
            <v>0.1</v>
          </cell>
          <cell r="H1123">
            <v>0.1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0.1</v>
          </cell>
          <cell r="F1124">
            <v>0</v>
          </cell>
          <cell r="G1124">
            <v>0.1</v>
          </cell>
          <cell r="H1124">
            <v>0.1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0.1</v>
          </cell>
          <cell r="F1125">
            <v>0</v>
          </cell>
          <cell r="G1125">
            <v>0.1</v>
          </cell>
          <cell r="H1125">
            <v>0.1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0.1</v>
          </cell>
          <cell r="F1126">
            <v>0</v>
          </cell>
          <cell r="G1126">
            <v>0.1</v>
          </cell>
          <cell r="H1126">
            <v>0.1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0.1</v>
          </cell>
          <cell r="F1129">
            <v>0.1</v>
          </cell>
          <cell r="G1129">
            <v>0</v>
          </cell>
          <cell r="H1129">
            <v>0.1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0.1</v>
          </cell>
          <cell r="F1130">
            <v>0.1</v>
          </cell>
          <cell r="G1130">
            <v>0</v>
          </cell>
          <cell r="H1130">
            <v>0.1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0.1</v>
          </cell>
          <cell r="F1131">
            <v>0.1</v>
          </cell>
          <cell r="G1131">
            <v>0</v>
          </cell>
          <cell r="H1131">
            <v>0.1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0.1</v>
          </cell>
          <cell r="F1132">
            <v>0.1</v>
          </cell>
          <cell r="G1132">
            <v>0</v>
          </cell>
          <cell r="H1132">
            <v>0.1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0.1</v>
          </cell>
          <cell r="F1133">
            <v>0.1</v>
          </cell>
          <cell r="G1133">
            <v>0</v>
          </cell>
          <cell r="H1133">
            <v>0.1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0.1</v>
          </cell>
          <cell r="F1134">
            <v>0.1</v>
          </cell>
          <cell r="G1134">
            <v>0</v>
          </cell>
          <cell r="H1134">
            <v>0.1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0.1</v>
          </cell>
          <cell r="F1135">
            <v>0.1</v>
          </cell>
          <cell r="G1135">
            <v>0</v>
          </cell>
          <cell r="H1135">
            <v>0.1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0.1</v>
          </cell>
          <cell r="F1138">
            <v>0.1</v>
          </cell>
          <cell r="G1138">
            <v>0.1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0.1</v>
          </cell>
          <cell r="F1139">
            <v>0.1</v>
          </cell>
          <cell r="G1139">
            <v>0.1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0.1</v>
          </cell>
          <cell r="F1140">
            <v>0.1</v>
          </cell>
          <cell r="G1140">
            <v>0.1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0.1</v>
          </cell>
          <cell r="F1141">
            <v>0.1</v>
          </cell>
          <cell r="G1141">
            <v>0.1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0.1</v>
          </cell>
          <cell r="F1142">
            <v>0.1</v>
          </cell>
          <cell r="G1142">
            <v>0.1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0.1</v>
          </cell>
          <cell r="F1143">
            <v>0.1</v>
          </cell>
          <cell r="G1143">
            <v>0.1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0.1</v>
          </cell>
          <cell r="F1144">
            <v>0.1</v>
          </cell>
          <cell r="G1144">
            <v>0.1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7.0000000000000007E-2</v>
          </cell>
          <cell r="F1174">
            <v>7.0000000000000007E-2</v>
          </cell>
          <cell r="G1174">
            <v>7.0000000000000007E-2</v>
          </cell>
          <cell r="H1174">
            <v>7.0000000000000007E-2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7.0000000000000007E-2</v>
          </cell>
          <cell r="F1175">
            <v>7.0000000000000007E-2</v>
          </cell>
          <cell r="G1175">
            <v>7.0000000000000007E-2</v>
          </cell>
          <cell r="H1175">
            <v>7.0000000000000007E-2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7.0000000000000007E-2</v>
          </cell>
          <cell r="F1176">
            <v>7.0000000000000007E-2</v>
          </cell>
          <cell r="G1176">
            <v>7.0000000000000007E-2</v>
          </cell>
          <cell r="H1176">
            <v>7.0000000000000007E-2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7.0000000000000007E-2</v>
          </cell>
          <cell r="F1177">
            <v>7.0000000000000007E-2</v>
          </cell>
          <cell r="G1177">
            <v>7.0000000000000007E-2</v>
          </cell>
          <cell r="H1177">
            <v>7.0000000000000007E-2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7.0000000000000007E-2</v>
          </cell>
          <cell r="F1178">
            <v>7.0000000000000007E-2</v>
          </cell>
          <cell r="G1178">
            <v>7.0000000000000007E-2</v>
          </cell>
          <cell r="H1178">
            <v>7.0000000000000007E-2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7.0000000000000007E-2</v>
          </cell>
          <cell r="F1179">
            <v>7.0000000000000007E-2</v>
          </cell>
          <cell r="G1179">
            <v>7.0000000000000007E-2</v>
          </cell>
          <cell r="H1179">
            <v>7.0000000000000007E-2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7.0000000000000007E-2</v>
          </cell>
          <cell r="F1180">
            <v>7.0000000000000007E-2</v>
          </cell>
          <cell r="G1180">
            <v>7.0000000000000007E-2</v>
          </cell>
          <cell r="H1180">
            <v>7.0000000000000007E-2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0.11999999999999988</v>
          </cell>
          <cell r="F1192">
            <v>0.11999999999999988</v>
          </cell>
          <cell r="G1192">
            <v>0.11999999999999988</v>
          </cell>
          <cell r="H1192">
            <v>0.11999999999999988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0.11999999999999988</v>
          </cell>
          <cell r="F1193">
            <v>0.11999999999999988</v>
          </cell>
          <cell r="G1193">
            <v>0.11999999999999988</v>
          </cell>
          <cell r="H1193">
            <v>0.11999999999999988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0.11999999999999988</v>
          </cell>
          <cell r="F1194">
            <v>0.11999999999999988</v>
          </cell>
          <cell r="G1194">
            <v>0.11999999999999988</v>
          </cell>
          <cell r="H1194">
            <v>0.11999999999999988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0.11999999999999988</v>
          </cell>
          <cell r="F1195">
            <v>0.11999999999999988</v>
          </cell>
          <cell r="G1195">
            <v>0.11999999999999988</v>
          </cell>
          <cell r="H1195">
            <v>0.11999999999999988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0.11999999999999988</v>
          </cell>
          <cell r="F1196">
            <v>0.11999999999999988</v>
          </cell>
          <cell r="G1196">
            <v>0.11999999999999988</v>
          </cell>
          <cell r="H1196">
            <v>0.11999999999999988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0.11999999999999988</v>
          </cell>
          <cell r="F1197">
            <v>0.11999999999999988</v>
          </cell>
          <cell r="G1197">
            <v>0.11999999999999988</v>
          </cell>
          <cell r="H1197">
            <v>0.11999999999999988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0.11999999999999988</v>
          </cell>
          <cell r="F1198">
            <v>0.11999999999999988</v>
          </cell>
          <cell r="G1198">
            <v>0.11999999999999988</v>
          </cell>
          <cell r="H1198">
            <v>0.11999999999999988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7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0.13</v>
          </cell>
          <cell r="F12">
            <v>0.13</v>
          </cell>
          <cell r="G12">
            <v>0.13</v>
          </cell>
          <cell r="H12">
            <v>0.13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0.13</v>
          </cell>
          <cell r="F13">
            <v>0.13</v>
          </cell>
          <cell r="G13">
            <v>0.13</v>
          </cell>
          <cell r="H13">
            <v>0.13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0.13</v>
          </cell>
          <cell r="F14">
            <v>0.13</v>
          </cell>
          <cell r="G14">
            <v>0.13</v>
          </cell>
          <cell r="H14">
            <v>0.13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0.13</v>
          </cell>
          <cell r="F15">
            <v>0.13</v>
          </cell>
          <cell r="G15">
            <v>0.13</v>
          </cell>
          <cell r="H15">
            <v>0.13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0.13</v>
          </cell>
          <cell r="F16">
            <v>0.13</v>
          </cell>
          <cell r="G16">
            <v>0.13</v>
          </cell>
          <cell r="H16">
            <v>0.13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0.13</v>
          </cell>
          <cell r="F17">
            <v>0.13</v>
          </cell>
          <cell r="G17">
            <v>0.13</v>
          </cell>
          <cell r="H17">
            <v>0.13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0.13</v>
          </cell>
          <cell r="F18">
            <v>0.13</v>
          </cell>
          <cell r="G18">
            <v>0.13</v>
          </cell>
          <cell r="H18">
            <v>0.13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0.08</v>
          </cell>
          <cell r="G21">
            <v>0.08</v>
          </cell>
          <cell r="H21">
            <v>0.08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0.08</v>
          </cell>
          <cell r="G22">
            <v>0.08</v>
          </cell>
          <cell r="H22">
            <v>0.08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0.08</v>
          </cell>
          <cell r="G23">
            <v>0.08</v>
          </cell>
          <cell r="H23">
            <v>0.08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0.08</v>
          </cell>
          <cell r="G24">
            <v>0.08</v>
          </cell>
          <cell r="H24">
            <v>0.08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0.08</v>
          </cell>
          <cell r="G25">
            <v>0.08</v>
          </cell>
          <cell r="H25">
            <v>0.08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0.08</v>
          </cell>
          <cell r="G26">
            <v>0.08</v>
          </cell>
          <cell r="H26">
            <v>0.08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0.08</v>
          </cell>
          <cell r="G27">
            <v>0.08</v>
          </cell>
          <cell r="H27">
            <v>0.08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0.09</v>
          </cell>
          <cell r="F30">
            <v>0</v>
          </cell>
          <cell r="G30">
            <v>0.09</v>
          </cell>
          <cell r="H30">
            <v>0.09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0.09</v>
          </cell>
          <cell r="F31">
            <v>0</v>
          </cell>
          <cell r="G31">
            <v>0.09</v>
          </cell>
          <cell r="H31">
            <v>0.09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0.09</v>
          </cell>
          <cell r="F32">
            <v>0</v>
          </cell>
          <cell r="G32">
            <v>0.09</v>
          </cell>
          <cell r="H32">
            <v>0.09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0.09</v>
          </cell>
          <cell r="F33">
            <v>0</v>
          </cell>
          <cell r="G33">
            <v>0.09</v>
          </cell>
          <cell r="H33">
            <v>0.09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0.09</v>
          </cell>
          <cell r="F34">
            <v>0</v>
          </cell>
          <cell r="G34">
            <v>0.09</v>
          </cell>
          <cell r="H34">
            <v>0.09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0.09</v>
          </cell>
          <cell r="F35">
            <v>0</v>
          </cell>
          <cell r="G35">
            <v>0.09</v>
          </cell>
          <cell r="H35">
            <v>0.09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0.09</v>
          </cell>
          <cell r="F36">
            <v>0</v>
          </cell>
          <cell r="G36">
            <v>0.09</v>
          </cell>
          <cell r="H36">
            <v>0.09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0.08</v>
          </cell>
          <cell r="F39">
            <v>0.08</v>
          </cell>
          <cell r="G39">
            <v>0</v>
          </cell>
          <cell r="H39">
            <v>0.08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0.08</v>
          </cell>
          <cell r="F40">
            <v>0.08</v>
          </cell>
          <cell r="G40">
            <v>0</v>
          </cell>
          <cell r="H40">
            <v>0.08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0.08</v>
          </cell>
          <cell r="F41">
            <v>0.08</v>
          </cell>
          <cell r="G41">
            <v>0</v>
          </cell>
          <cell r="H41">
            <v>0.08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0.08</v>
          </cell>
          <cell r="F42">
            <v>0.08</v>
          </cell>
          <cell r="G42">
            <v>0</v>
          </cell>
          <cell r="H42">
            <v>0.08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0.08</v>
          </cell>
          <cell r="F43">
            <v>0.08</v>
          </cell>
          <cell r="G43">
            <v>0</v>
          </cell>
          <cell r="H43">
            <v>0.08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0.08</v>
          </cell>
          <cell r="F44">
            <v>0.08</v>
          </cell>
          <cell r="G44">
            <v>0</v>
          </cell>
          <cell r="H44">
            <v>0.08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0.08</v>
          </cell>
          <cell r="F45">
            <v>0.08</v>
          </cell>
          <cell r="G45">
            <v>0</v>
          </cell>
          <cell r="H45">
            <v>0.08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0.09</v>
          </cell>
          <cell r="F48">
            <v>0.09</v>
          </cell>
          <cell r="G48">
            <v>0.09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0.09</v>
          </cell>
          <cell r="F49">
            <v>0.09</v>
          </cell>
          <cell r="G49">
            <v>0.09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0.09</v>
          </cell>
          <cell r="F50">
            <v>0.09</v>
          </cell>
          <cell r="G50">
            <v>0.09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0.09</v>
          </cell>
          <cell r="F51">
            <v>0.09</v>
          </cell>
          <cell r="G51">
            <v>0.09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0.09</v>
          </cell>
          <cell r="F52">
            <v>0.09</v>
          </cell>
          <cell r="G52">
            <v>0.09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0.09</v>
          </cell>
          <cell r="F53">
            <v>0.09</v>
          </cell>
          <cell r="G53">
            <v>0.09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0.09</v>
          </cell>
          <cell r="F54">
            <v>0.09</v>
          </cell>
          <cell r="G54">
            <v>0.09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0.12000000000000011</v>
          </cell>
          <cell r="F102">
            <v>0.13000000000000012</v>
          </cell>
          <cell r="G102">
            <v>0.12000000000000011</v>
          </cell>
          <cell r="H102">
            <v>0.13000000000000012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0.12000000000000011</v>
          </cell>
          <cell r="F103">
            <v>0.13000000000000012</v>
          </cell>
          <cell r="G103">
            <v>0.12000000000000011</v>
          </cell>
          <cell r="H103">
            <v>0.13000000000000012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0.12000000000000011</v>
          </cell>
          <cell r="F104">
            <v>0.13000000000000012</v>
          </cell>
          <cell r="G104">
            <v>0.12000000000000011</v>
          </cell>
          <cell r="H104">
            <v>0.13000000000000012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0.12000000000000011</v>
          </cell>
          <cell r="F105">
            <v>0.13000000000000012</v>
          </cell>
          <cell r="G105">
            <v>0.12000000000000011</v>
          </cell>
          <cell r="H105">
            <v>0.13000000000000012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0.12000000000000011</v>
          </cell>
          <cell r="F106">
            <v>0.13000000000000012</v>
          </cell>
          <cell r="G106">
            <v>0.12000000000000011</v>
          </cell>
          <cell r="H106">
            <v>0.13000000000000012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0.12000000000000011</v>
          </cell>
          <cell r="F107">
            <v>0.13000000000000012</v>
          </cell>
          <cell r="G107">
            <v>0.12000000000000011</v>
          </cell>
          <cell r="H107">
            <v>0.13000000000000012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0.12000000000000011</v>
          </cell>
          <cell r="F108">
            <v>0.13000000000000012</v>
          </cell>
          <cell r="G108">
            <v>0.12000000000000011</v>
          </cell>
          <cell r="H108">
            <v>0.13000000000000012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0.13</v>
          </cell>
          <cell r="F121">
            <v>0.13</v>
          </cell>
          <cell r="G121">
            <v>0.13</v>
          </cell>
          <cell r="H121">
            <v>0.13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0.13</v>
          </cell>
          <cell r="F122">
            <v>0.13</v>
          </cell>
          <cell r="G122">
            <v>0.13</v>
          </cell>
          <cell r="H122">
            <v>0.13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0.13</v>
          </cell>
          <cell r="F123">
            <v>0.13</v>
          </cell>
          <cell r="G123">
            <v>0.13</v>
          </cell>
          <cell r="H123">
            <v>0.13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0.13</v>
          </cell>
          <cell r="F124">
            <v>0.13</v>
          </cell>
          <cell r="G124">
            <v>0.13</v>
          </cell>
          <cell r="H124">
            <v>0.13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0.13</v>
          </cell>
          <cell r="F125">
            <v>0.13</v>
          </cell>
          <cell r="G125">
            <v>0.13</v>
          </cell>
          <cell r="H125">
            <v>0.13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0.13</v>
          </cell>
          <cell r="F126">
            <v>0.13</v>
          </cell>
          <cell r="G126">
            <v>0.13</v>
          </cell>
          <cell r="H126">
            <v>0.13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0.13</v>
          </cell>
          <cell r="F127">
            <v>0.13</v>
          </cell>
          <cell r="G127">
            <v>0.13</v>
          </cell>
          <cell r="H127">
            <v>0.13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0.08</v>
          </cell>
          <cell r="G130">
            <v>0.08</v>
          </cell>
          <cell r="H130">
            <v>0.08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0.08</v>
          </cell>
          <cell r="G131">
            <v>0.08</v>
          </cell>
          <cell r="H131">
            <v>0.08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0.08</v>
          </cell>
          <cell r="G132">
            <v>0.08</v>
          </cell>
          <cell r="H132">
            <v>0.08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0.08</v>
          </cell>
          <cell r="G133">
            <v>0.08</v>
          </cell>
          <cell r="H133">
            <v>0.08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0.08</v>
          </cell>
          <cell r="G134">
            <v>0.08</v>
          </cell>
          <cell r="H134">
            <v>0.08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0.08</v>
          </cell>
          <cell r="G135">
            <v>0.08</v>
          </cell>
          <cell r="H135">
            <v>0.08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0.08</v>
          </cell>
          <cell r="G136">
            <v>0.08</v>
          </cell>
          <cell r="H136">
            <v>0.08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0.09</v>
          </cell>
          <cell r="F139">
            <v>0</v>
          </cell>
          <cell r="G139">
            <v>0.09</v>
          </cell>
          <cell r="H139">
            <v>0.09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0.09</v>
          </cell>
          <cell r="F140">
            <v>0</v>
          </cell>
          <cell r="G140">
            <v>0.09</v>
          </cell>
          <cell r="H140">
            <v>0.09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0.09</v>
          </cell>
          <cell r="F141">
            <v>0</v>
          </cell>
          <cell r="G141">
            <v>0.09</v>
          </cell>
          <cell r="H141">
            <v>0.09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0.09</v>
          </cell>
          <cell r="F142">
            <v>0</v>
          </cell>
          <cell r="G142">
            <v>0.09</v>
          </cell>
          <cell r="H142">
            <v>0.09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0.09</v>
          </cell>
          <cell r="F143">
            <v>0</v>
          </cell>
          <cell r="G143">
            <v>0.09</v>
          </cell>
          <cell r="H143">
            <v>0.09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0.09</v>
          </cell>
          <cell r="F144">
            <v>0</v>
          </cell>
          <cell r="G144">
            <v>0.09</v>
          </cell>
          <cell r="H144">
            <v>0.09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0.09</v>
          </cell>
          <cell r="F145">
            <v>0</v>
          </cell>
          <cell r="G145">
            <v>0.09</v>
          </cell>
          <cell r="H145">
            <v>0.09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0.08</v>
          </cell>
          <cell r="F148">
            <v>0.08</v>
          </cell>
          <cell r="G148">
            <v>0</v>
          </cell>
          <cell r="H148">
            <v>0.08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0.08</v>
          </cell>
          <cell r="F149">
            <v>0.08</v>
          </cell>
          <cell r="G149">
            <v>0</v>
          </cell>
          <cell r="H149">
            <v>0.08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0.08</v>
          </cell>
          <cell r="F150">
            <v>0.08</v>
          </cell>
          <cell r="G150">
            <v>0</v>
          </cell>
          <cell r="H150">
            <v>0.08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0.08</v>
          </cell>
          <cell r="F151">
            <v>0.08</v>
          </cell>
          <cell r="G151">
            <v>0</v>
          </cell>
          <cell r="H151">
            <v>0.08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0.08</v>
          </cell>
          <cell r="F152">
            <v>0.08</v>
          </cell>
          <cell r="G152">
            <v>0</v>
          </cell>
          <cell r="H152">
            <v>0.08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0.08</v>
          </cell>
          <cell r="F153">
            <v>0.08</v>
          </cell>
          <cell r="G153">
            <v>0</v>
          </cell>
          <cell r="H153">
            <v>0.08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0.08</v>
          </cell>
          <cell r="F154">
            <v>0.08</v>
          </cell>
          <cell r="G154">
            <v>0</v>
          </cell>
          <cell r="H154">
            <v>0.08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0.09</v>
          </cell>
          <cell r="F157">
            <v>0.09</v>
          </cell>
          <cell r="G157">
            <v>0.09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0.09</v>
          </cell>
          <cell r="F158">
            <v>0.09</v>
          </cell>
          <cell r="G158">
            <v>0.09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0.09</v>
          </cell>
          <cell r="F159">
            <v>0.09</v>
          </cell>
          <cell r="G159">
            <v>0.09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0.09</v>
          </cell>
          <cell r="F160">
            <v>0.09</v>
          </cell>
          <cell r="G160">
            <v>0.09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0.09</v>
          </cell>
          <cell r="F161">
            <v>0.09</v>
          </cell>
          <cell r="G161">
            <v>0.09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0.09</v>
          </cell>
          <cell r="F162">
            <v>0.09</v>
          </cell>
          <cell r="G162">
            <v>0.09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0.09</v>
          </cell>
          <cell r="F163">
            <v>0.09</v>
          </cell>
          <cell r="G163">
            <v>0.09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0.12</v>
          </cell>
          <cell r="F211">
            <v>0.13</v>
          </cell>
          <cell r="G211">
            <v>0.12</v>
          </cell>
          <cell r="H211">
            <v>0.13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0.12</v>
          </cell>
          <cell r="F212">
            <v>0.13</v>
          </cell>
          <cell r="G212">
            <v>0.12</v>
          </cell>
          <cell r="H212">
            <v>0.13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0.12</v>
          </cell>
          <cell r="F213">
            <v>0.13</v>
          </cell>
          <cell r="G213">
            <v>0.12</v>
          </cell>
          <cell r="H213">
            <v>0.13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0.12</v>
          </cell>
          <cell r="F214">
            <v>0.13</v>
          </cell>
          <cell r="G214">
            <v>0.12</v>
          </cell>
          <cell r="H214">
            <v>0.13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0.12</v>
          </cell>
          <cell r="F215">
            <v>0.13</v>
          </cell>
          <cell r="G215">
            <v>0.12</v>
          </cell>
          <cell r="H215">
            <v>0.13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0.12</v>
          </cell>
          <cell r="F216">
            <v>0.13</v>
          </cell>
          <cell r="G216">
            <v>0.12</v>
          </cell>
          <cell r="H216">
            <v>0.13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0.12</v>
          </cell>
          <cell r="F217">
            <v>0.13</v>
          </cell>
          <cell r="G217">
            <v>0.12</v>
          </cell>
          <cell r="H217">
            <v>0.13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0.13</v>
          </cell>
          <cell r="F230">
            <v>0.13</v>
          </cell>
          <cell r="G230">
            <v>0.13</v>
          </cell>
          <cell r="H230">
            <v>0.13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0.13</v>
          </cell>
          <cell r="F231">
            <v>0.13</v>
          </cell>
          <cell r="G231">
            <v>0.13</v>
          </cell>
          <cell r="H231">
            <v>0.13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0.13</v>
          </cell>
          <cell r="F232">
            <v>0.13</v>
          </cell>
          <cell r="G232">
            <v>0.13</v>
          </cell>
          <cell r="H232">
            <v>0.13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0.13</v>
          </cell>
          <cell r="F233">
            <v>0.13</v>
          </cell>
          <cell r="G233">
            <v>0.13</v>
          </cell>
          <cell r="H233">
            <v>0.13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0.13</v>
          </cell>
          <cell r="F234">
            <v>0.13</v>
          </cell>
          <cell r="G234">
            <v>0.13</v>
          </cell>
          <cell r="H234">
            <v>0.13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0.13</v>
          </cell>
          <cell r="F235">
            <v>0.13</v>
          </cell>
          <cell r="G235">
            <v>0.13</v>
          </cell>
          <cell r="H235">
            <v>0.13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0.13</v>
          </cell>
          <cell r="F236">
            <v>0.13</v>
          </cell>
          <cell r="G236">
            <v>0.13</v>
          </cell>
          <cell r="H236">
            <v>0.13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0.08</v>
          </cell>
          <cell r="G239">
            <v>0.08</v>
          </cell>
          <cell r="H239">
            <v>0.08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0.08</v>
          </cell>
          <cell r="G240">
            <v>0.08</v>
          </cell>
          <cell r="H240">
            <v>0.08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0.08</v>
          </cell>
          <cell r="G241">
            <v>0.08</v>
          </cell>
          <cell r="H241">
            <v>0.08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0.08</v>
          </cell>
          <cell r="G242">
            <v>0.08</v>
          </cell>
          <cell r="H242">
            <v>0.08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0.08</v>
          </cell>
          <cell r="G243">
            <v>0.08</v>
          </cell>
          <cell r="H243">
            <v>0.08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0.08</v>
          </cell>
          <cell r="G244">
            <v>0.08</v>
          </cell>
          <cell r="H244">
            <v>0.08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0.08</v>
          </cell>
          <cell r="G245">
            <v>0.08</v>
          </cell>
          <cell r="H245">
            <v>0.08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0.09</v>
          </cell>
          <cell r="F248">
            <v>0</v>
          </cell>
          <cell r="G248">
            <v>0.09</v>
          </cell>
          <cell r="H248">
            <v>0.09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0.09</v>
          </cell>
          <cell r="F249">
            <v>0</v>
          </cell>
          <cell r="G249">
            <v>0.09</v>
          </cell>
          <cell r="H249">
            <v>0.09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0.09</v>
          </cell>
          <cell r="F250">
            <v>0</v>
          </cell>
          <cell r="G250">
            <v>0.09</v>
          </cell>
          <cell r="H250">
            <v>0.09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0.09</v>
          </cell>
          <cell r="F251">
            <v>0</v>
          </cell>
          <cell r="G251">
            <v>0.09</v>
          </cell>
          <cell r="H251">
            <v>0.09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0.09</v>
          </cell>
          <cell r="F252">
            <v>0</v>
          </cell>
          <cell r="G252">
            <v>0.09</v>
          </cell>
          <cell r="H252">
            <v>0.09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0.09</v>
          </cell>
          <cell r="F253">
            <v>0</v>
          </cell>
          <cell r="G253">
            <v>0.09</v>
          </cell>
          <cell r="H253">
            <v>0.09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0.09</v>
          </cell>
          <cell r="F254">
            <v>0</v>
          </cell>
          <cell r="G254">
            <v>0.09</v>
          </cell>
          <cell r="H254">
            <v>0.09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0.08</v>
          </cell>
          <cell r="F257">
            <v>0.08</v>
          </cell>
          <cell r="G257">
            <v>0</v>
          </cell>
          <cell r="H257">
            <v>0.08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0.08</v>
          </cell>
          <cell r="F258">
            <v>0.08</v>
          </cell>
          <cell r="G258">
            <v>0</v>
          </cell>
          <cell r="H258">
            <v>0.08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0.08</v>
          </cell>
          <cell r="F259">
            <v>0.08</v>
          </cell>
          <cell r="G259">
            <v>0</v>
          </cell>
          <cell r="H259">
            <v>0.08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0.08</v>
          </cell>
          <cell r="F260">
            <v>0.08</v>
          </cell>
          <cell r="G260">
            <v>0</v>
          </cell>
          <cell r="H260">
            <v>0.08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0.08</v>
          </cell>
          <cell r="F261">
            <v>0.08</v>
          </cell>
          <cell r="G261">
            <v>0</v>
          </cell>
          <cell r="H261">
            <v>0.08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0.08</v>
          </cell>
          <cell r="F262">
            <v>0.08</v>
          </cell>
          <cell r="G262">
            <v>0</v>
          </cell>
          <cell r="H262">
            <v>0.08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0.08</v>
          </cell>
          <cell r="F263">
            <v>0.08</v>
          </cell>
          <cell r="G263">
            <v>0</v>
          </cell>
          <cell r="H263">
            <v>0.08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0.09</v>
          </cell>
          <cell r="F266">
            <v>0.09</v>
          </cell>
          <cell r="G266">
            <v>0.09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0.09</v>
          </cell>
          <cell r="F267">
            <v>0.09</v>
          </cell>
          <cell r="G267">
            <v>0.09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0.09</v>
          </cell>
          <cell r="F268">
            <v>0.09</v>
          </cell>
          <cell r="G268">
            <v>0.09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0.09</v>
          </cell>
          <cell r="F269">
            <v>0.09</v>
          </cell>
          <cell r="G269">
            <v>0.09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0.09</v>
          </cell>
          <cell r="F270">
            <v>0.09</v>
          </cell>
          <cell r="G270">
            <v>0.09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0.09</v>
          </cell>
          <cell r="F271">
            <v>0.09</v>
          </cell>
          <cell r="G271">
            <v>0.09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0.09</v>
          </cell>
          <cell r="F272">
            <v>0.09</v>
          </cell>
          <cell r="G272">
            <v>0.09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0.12</v>
          </cell>
          <cell r="F320">
            <v>0.13</v>
          </cell>
          <cell r="G320">
            <v>0.12</v>
          </cell>
          <cell r="H320">
            <v>0.13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0.12</v>
          </cell>
          <cell r="F321">
            <v>0.13</v>
          </cell>
          <cell r="G321">
            <v>0.12</v>
          </cell>
          <cell r="H321">
            <v>0.13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0.12</v>
          </cell>
          <cell r="F322">
            <v>0.13</v>
          </cell>
          <cell r="G322">
            <v>0.12</v>
          </cell>
          <cell r="H322">
            <v>0.13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0.12</v>
          </cell>
          <cell r="F323">
            <v>0.13</v>
          </cell>
          <cell r="G323">
            <v>0.12</v>
          </cell>
          <cell r="H323">
            <v>0.13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0.12</v>
          </cell>
          <cell r="F324">
            <v>0.13</v>
          </cell>
          <cell r="G324">
            <v>0.12</v>
          </cell>
          <cell r="H324">
            <v>0.13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0.12</v>
          </cell>
          <cell r="F325">
            <v>0.13</v>
          </cell>
          <cell r="G325">
            <v>0.12</v>
          </cell>
          <cell r="H325">
            <v>0.13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0.12</v>
          </cell>
          <cell r="F326">
            <v>0.13</v>
          </cell>
          <cell r="G326">
            <v>0.12</v>
          </cell>
          <cell r="H326">
            <v>0.13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0.13</v>
          </cell>
          <cell r="F339">
            <v>0.13</v>
          </cell>
          <cell r="G339">
            <v>0.13</v>
          </cell>
          <cell r="H339">
            <v>0.13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0.13</v>
          </cell>
          <cell r="F340">
            <v>0.13</v>
          </cell>
          <cell r="G340">
            <v>0.13</v>
          </cell>
          <cell r="H340">
            <v>0.13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0.13</v>
          </cell>
          <cell r="F341">
            <v>0.13</v>
          </cell>
          <cell r="G341">
            <v>0.13</v>
          </cell>
          <cell r="H341">
            <v>0.13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0.13</v>
          </cell>
          <cell r="F342">
            <v>0.13</v>
          </cell>
          <cell r="G342">
            <v>0.13</v>
          </cell>
          <cell r="H342">
            <v>0.13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0.13</v>
          </cell>
          <cell r="F343">
            <v>0.13</v>
          </cell>
          <cell r="G343">
            <v>0.13</v>
          </cell>
          <cell r="H343">
            <v>0.13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0.13</v>
          </cell>
          <cell r="F344">
            <v>0.13</v>
          </cell>
          <cell r="G344">
            <v>0.13</v>
          </cell>
          <cell r="H344">
            <v>0.13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0.13</v>
          </cell>
          <cell r="F345">
            <v>0.13</v>
          </cell>
          <cell r="G345">
            <v>0.13</v>
          </cell>
          <cell r="H345">
            <v>0.13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0.08</v>
          </cell>
          <cell r="G348">
            <v>0.08</v>
          </cell>
          <cell r="H348">
            <v>0.08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0.08</v>
          </cell>
          <cell r="G349">
            <v>0.08</v>
          </cell>
          <cell r="H349">
            <v>0.08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0.08</v>
          </cell>
          <cell r="G350">
            <v>0.08</v>
          </cell>
          <cell r="H350">
            <v>0.08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0.08</v>
          </cell>
          <cell r="G351">
            <v>0.08</v>
          </cell>
          <cell r="H351">
            <v>0.08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0.08</v>
          </cell>
          <cell r="G352">
            <v>0.08</v>
          </cell>
          <cell r="H352">
            <v>0.08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0.08</v>
          </cell>
          <cell r="G353">
            <v>0.08</v>
          </cell>
          <cell r="H353">
            <v>0.08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0.08</v>
          </cell>
          <cell r="G354">
            <v>0.08</v>
          </cell>
          <cell r="H354">
            <v>0.08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0.09</v>
          </cell>
          <cell r="F357">
            <v>0</v>
          </cell>
          <cell r="G357">
            <v>0.09</v>
          </cell>
          <cell r="H357">
            <v>0.09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0.09</v>
          </cell>
          <cell r="F358">
            <v>0</v>
          </cell>
          <cell r="G358">
            <v>0.09</v>
          </cell>
          <cell r="H358">
            <v>0.09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0.09</v>
          </cell>
          <cell r="F359">
            <v>0</v>
          </cell>
          <cell r="G359">
            <v>0.09</v>
          </cell>
          <cell r="H359">
            <v>0.09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0.09</v>
          </cell>
          <cell r="F360">
            <v>0</v>
          </cell>
          <cell r="G360">
            <v>0.09</v>
          </cell>
          <cell r="H360">
            <v>0.09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0.09</v>
          </cell>
          <cell r="F361">
            <v>0</v>
          </cell>
          <cell r="G361">
            <v>0.09</v>
          </cell>
          <cell r="H361">
            <v>0.09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0.09</v>
          </cell>
          <cell r="F362">
            <v>0</v>
          </cell>
          <cell r="G362">
            <v>0.09</v>
          </cell>
          <cell r="H362">
            <v>0.09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0.09</v>
          </cell>
          <cell r="F363">
            <v>0</v>
          </cell>
          <cell r="G363">
            <v>0.09</v>
          </cell>
          <cell r="H363">
            <v>0.09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0.08</v>
          </cell>
          <cell r="F366">
            <v>0.08</v>
          </cell>
          <cell r="G366">
            <v>0</v>
          </cell>
          <cell r="H366">
            <v>0.08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0.08</v>
          </cell>
          <cell r="F367">
            <v>0.08</v>
          </cell>
          <cell r="G367">
            <v>0</v>
          </cell>
          <cell r="H367">
            <v>0.08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0.08</v>
          </cell>
          <cell r="F368">
            <v>0.08</v>
          </cell>
          <cell r="G368">
            <v>0</v>
          </cell>
          <cell r="H368">
            <v>0.08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0.08</v>
          </cell>
          <cell r="F369">
            <v>0.08</v>
          </cell>
          <cell r="G369">
            <v>0</v>
          </cell>
          <cell r="H369">
            <v>0.08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0.08</v>
          </cell>
          <cell r="F370">
            <v>0.08</v>
          </cell>
          <cell r="G370">
            <v>0</v>
          </cell>
          <cell r="H370">
            <v>0.08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0.08</v>
          </cell>
          <cell r="F371">
            <v>0.08</v>
          </cell>
          <cell r="G371">
            <v>0</v>
          </cell>
          <cell r="H371">
            <v>0.08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0.08</v>
          </cell>
          <cell r="F372">
            <v>0.08</v>
          </cell>
          <cell r="G372">
            <v>0</v>
          </cell>
          <cell r="H372">
            <v>0.08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0.09</v>
          </cell>
          <cell r="F375">
            <v>0.09</v>
          </cell>
          <cell r="G375">
            <v>0.09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0.09</v>
          </cell>
          <cell r="F376">
            <v>0.09</v>
          </cell>
          <cell r="G376">
            <v>0.09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0.09</v>
          </cell>
          <cell r="F377">
            <v>0.09</v>
          </cell>
          <cell r="G377">
            <v>0.09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0.09</v>
          </cell>
          <cell r="F378">
            <v>0.09</v>
          </cell>
          <cell r="G378">
            <v>0.09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0.09</v>
          </cell>
          <cell r="F379">
            <v>0.09</v>
          </cell>
          <cell r="G379">
            <v>0.09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0.09</v>
          </cell>
          <cell r="F380">
            <v>0.09</v>
          </cell>
          <cell r="G380">
            <v>0.09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0.09</v>
          </cell>
          <cell r="F381">
            <v>0.09</v>
          </cell>
          <cell r="G381">
            <v>0.09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0.12</v>
          </cell>
          <cell r="F429">
            <v>0.13</v>
          </cell>
          <cell r="G429">
            <v>0.12</v>
          </cell>
          <cell r="H429">
            <v>0.13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0.12</v>
          </cell>
          <cell r="F430">
            <v>0.13</v>
          </cell>
          <cell r="G430">
            <v>0.12</v>
          </cell>
          <cell r="H430">
            <v>0.13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0.12</v>
          </cell>
          <cell r="F431">
            <v>0.13</v>
          </cell>
          <cell r="G431">
            <v>0.12</v>
          </cell>
          <cell r="H431">
            <v>0.13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0.12</v>
          </cell>
          <cell r="F432">
            <v>0.13</v>
          </cell>
          <cell r="G432">
            <v>0.12</v>
          </cell>
          <cell r="H432">
            <v>0.13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0.12</v>
          </cell>
          <cell r="F433">
            <v>0.13</v>
          </cell>
          <cell r="G433">
            <v>0.12</v>
          </cell>
          <cell r="H433">
            <v>0.13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0.12</v>
          </cell>
          <cell r="F434">
            <v>0.13</v>
          </cell>
          <cell r="G434">
            <v>0.12</v>
          </cell>
          <cell r="H434">
            <v>0.13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0.12</v>
          </cell>
          <cell r="F435">
            <v>0.13</v>
          </cell>
          <cell r="G435">
            <v>0.12</v>
          </cell>
          <cell r="H435">
            <v>0.13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0.13</v>
          </cell>
          <cell r="F448">
            <v>0.13</v>
          </cell>
          <cell r="G448">
            <v>0.13</v>
          </cell>
          <cell r="H448">
            <v>0.13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0.13</v>
          </cell>
          <cell r="F449">
            <v>0.13</v>
          </cell>
          <cell r="G449">
            <v>0.13</v>
          </cell>
          <cell r="H449">
            <v>0.13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0.13</v>
          </cell>
          <cell r="F450">
            <v>0.13</v>
          </cell>
          <cell r="G450">
            <v>0.13</v>
          </cell>
          <cell r="H450">
            <v>0.13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0.13</v>
          </cell>
          <cell r="F451">
            <v>0.13</v>
          </cell>
          <cell r="G451">
            <v>0.13</v>
          </cell>
          <cell r="H451">
            <v>0.13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0.13</v>
          </cell>
          <cell r="F452">
            <v>0.13</v>
          </cell>
          <cell r="G452">
            <v>0.13</v>
          </cell>
          <cell r="H452">
            <v>0.13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0.13</v>
          </cell>
          <cell r="F453">
            <v>0.13</v>
          </cell>
          <cell r="G453">
            <v>0.13</v>
          </cell>
          <cell r="H453">
            <v>0.13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0.13</v>
          </cell>
          <cell r="F454">
            <v>0.13</v>
          </cell>
          <cell r="G454">
            <v>0.13</v>
          </cell>
          <cell r="H454">
            <v>0.13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0.08</v>
          </cell>
          <cell r="G457">
            <v>0.08</v>
          </cell>
          <cell r="H457">
            <v>0.08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0.08</v>
          </cell>
          <cell r="G458">
            <v>0.08</v>
          </cell>
          <cell r="H458">
            <v>0.08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0.08</v>
          </cell>
          <cell r="G459">
            <v>0.08</v>
          </cell>
          <cell r="H459">
            <v>0.08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0.08</v>
          </cell>
          <cell r="G460">
            <v>0.08</v>
          </cell>
          <cell r="H460">
            <v>0.08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0.08</v>
          </cell>
          <cell r="G461">
            <v>0.08</v>
          </cell>
          <cell r="H461">
            <v>0.08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0.08</v>
          </cell>
          <cell r="G462">
            <v>0.08</v>
          </cell>
          <cell r="H462">
            <v>0.08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0.08</v>
          </cell>
          <cell r="G463">
            <v>0.08</v>
          </cell>
          <cell r="H463">
            <v>0.08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0.09</v>
          </cell>
          <cell r="F466">
            <v>0</v>
          </cell>
          <cell r="G466">
            <v>0.09</v>
          </cell>
          <cell r="H466">
            <v>0.09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0.09</v>
          </cell>
          <cell r="F467">
            <v>0</v>
          </cell>
          <cell r="G467">
            <v>0.09</v>
          </cell>
          <cell r="H467">
            <v>0.09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0.09</v>
          </cell>
          <cell r="F468">
            <v>0</v>
          </cell>
          <cell r="G468">
            <v>0.09</v>
          </cell>
          <cell r="H468">
            <v>0.09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0.09</v>
          </cell>
          <cell r="F469">
            <v>0</v>
          </cell>
          <cell r="G469">
            <v>0.09</v>
          </cell>
          <cell r="H469">
            <v>0.09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0.09</v>
          </cell>
          <cell r="F470">
            <v>0</v>
          </cell>
          <cell r="G470">
            <v>0.09</v>
          </cell>
          <cell r="H470">
            <v>0.09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0.09</v>
          </cell>
          <cell r="F471">
            <v>0</v>
          </cell>
          <cell r="G471">
            <v>0.09</v>
          </cell>
          <cell r="H471">
            <v>0.09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0.09</v>
          </cell>
          <cell r="F472">
            <v>0</v>
          </cell>
          <cell r="G472">
            <v>0.09</v>
          </cell>
          <cell r="H472">
            <v>0.09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0.08</v>
          </cell>
          <cell r="F475">
            <v>0.08</v>
          </cell>
          <cell r="G475">
            <v>0</v>
          </cell>
          <cell r="H475">
            <v>0.08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0.08</v>
          </cell>
          <cell r="F476">
            <v>0.08</v>
          </cell>
          <cell r="G476">
            <v>0</v>
          </cell>
          <cell r="H476">
            <v>0.08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0.08</v>
          </cell>
          <cell r="F477">
            <v>0.08</v>
          </cell>
          <cell r="G477">
            <v>0</v>
          </cell>
          <cell r="H477">
            <v>0.08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0.08</v>
          </cell>
          <cell r="F478">
            <v>0.08</v>
          </cell>
          <cell r="G478">
            <v>0</v>
          </cell>
          <cell r="H478">
            <v>0.08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0.08</v>
          </cell>
          <cell r="F479">
            <v>0.08</v>
          </cell>
          <cell r="G479">
            <v>0</v>
          </cell>
          <cell r="H479">
            <v>0.08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0.08</v>
          </cell>
          <cell r="F480">
            <v>0.08</v>
          </cell>
          <cell r="G480">
            <v>0</v>
          </cell>
          <cell r="H480">
            <v>0.08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0.08</v>
          </cell>
          <cell r="F481">
            <v>0.08</v>
          </cell>
          <cell r="G481">
            <v>0</v>
          </cell>
          <cell r="H481">
            <v>0.08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0.09</v>
          </cell>
          <cell r="F484">
            <v>0.09</v>
          </cell>
          <cell r="G484">
            <v>0.09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0.09</v>
          </cell>
          <cell r="F485">
            <v>0.09</v>
          </cell>
          <cell r="G485">
            <v>0.09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0.09</v>
          </cell>
          <cell r="F486">
            <v>0.09</v>
          </cell>
          <cell r="G486">
            <v>0.09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0.09</v>
          </cell>
          <cell r="F487">
            <v>0.09</v>
          </cell>
          <cell r="G487">
            <v>0.09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0.09</v>
          </cell>
          <cell r="F488">
            <v>0.09</v>
          </cell>
          <cell r="G488">
            <v>0.09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0.09</v>
          </cell>
          <cell r="F489">
            <v>0.09</v>
          </cell>
          <cell r="G489">
            <v>0.09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0.09</v>
          </cell>
          <cell r="F490">
            <v>0.09</v>
          </cell>
          <cell r="G490">
            <v>0.09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0.12</v>
          </cell>
          <cell r="F538">
            <v>0.13</v>
          </cell>
          <cell r="G538">
            <v>0.12</v>
          </cell>
          <cell r="H538">
            <v>0.13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0.12</v>
          </cell>
          <cell r="F539">
            <v>0.13</v>
          </cell>
          <cell r="G539">
            <v>0.12</v>
          </cell>
          <cell r="H539">
            <v>0.13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0.12</v>
          </cell>
          <cell r="F540">
            <v>0.13</v>
          </cell>
          <cell r="G540">
            <v>0.12</v>
          </cell>
          <cell r="H540">
            <v>0.13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0.12</v>
          </cell>
          <cell r="F541">
            <v>0.13</v>
          </cell>
          <cell r="G541">
            <v>0.12</v>
          </cell>
          <cell r="H541">
            <v>0.13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0.12</v>
          </cell>
          <cell r="F542">
            <v>0.13</v>
          </cell>
          <cell r="G542">
            <v>0.12</v>
          </cell>
          <cell r="H542">
            <v>0.13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0.12</v>
          </cell>
          <cell r="F543">
            <v>0.13</v>
          </cell>
          <cell r="G543">
            <v>0.12</v>
          </cell>
          <cell r="H543">
            <v>0.13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0.12</v>
          </cell>
          <cell r="F544">
            <v>0.13</v>
          </cell>
          <cell r="G544">
            <v>0.12</v>
          </cell>
          <cell r="H544">
            <v>0.13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0.13</v>
          </cell>
          <cell r="F557">
            <v>0.13</v>
          </cell>
          <cell r="G557">
            <v>0.13</v>
          </cell>
          <cell r="H557">
            <v>0.13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0.13</v>
          </cell>
          <cell r="F558">
            <v>0.13</v>
          </cell>
          <cell r="G558">
            <v>0.13</v>
          </cell>
          <cell r="H558">
            <v>0.13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0.13</v>
          </cell>
          <cell r="F559">
            <v>0.13</v>
          </cell>
          <cell r="G559">
            <v>0.13</v>
          </cell>
          <cell r="H559">
            <v>0.13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0.13</v>
          </cell>
          <cell r="F560">
            <v>0.13</v>
          </cell>
          <cell r="G560">
            <v>0.13</v>
          </cell>
          <cell r="H560">
            <v>0.13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0.13</v>
          </cell>
          <cell r="F561">
            <v>0.13</v>
          </cell>
          <cell r="G561">
            <v>0.13</v>
          </cell>
          <cell r="H561">
            <v>0.13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0.13</v>
          </cell>
          <cell r="F562">
            <v>0.13</v>
          </cell>
          <cell r="G562">
            <v>0.13</v>
          </cell>
          <cell r="H562">
            <v>0.13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0.13</v>
          </cell>
          <cell r="F563">
            <v>0.13</v>
          </cell>
          <cell r="G563">
            <v>0.13</v>
          </cell>
          <cell r="H563">
            <v>0.13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0.08</v>
          </cell>
          <cell r="G566">
            <v>0.08</v>
          </cell>
          <cell r="H566">
            <v>0.08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0.08</v>
          </cell>
          <cell r="G567">
            <v>0.08</v>
          </cell>
          <cell r="H567">
            <v>0.08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0.08</v>
          </cell>
          <cell r="G568">
            <v>0.08</v>
          </cell>
          <cell r="H568">
            <v>0.08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0.08</v>
          </cell>
          <cell r="G569">
            <v>0.08</v>
          </cell>
          <cell r="H569">
            <v>0.08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0.08</v>
          </cell>
          <cell r="G570">
            <v>0.08</v>
          </cell>
          <cell r="H570">
            <v>0.08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0.08</v>
          </cell>
          <cell r="G571">
            <v>0.08</v>
          </cell>
          <cell r="H571">
            <v>0.08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0.08</v>
          </cell>
          <cell r="G572">
            <v>0.08</v>
          </cell>
          <cell r="H572">
            <v>0.08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0.09</v>
          </cell>
          <cell r="F575">
            <v>0</v>
          </cell>
          <cell r="G575">
            <v>0.09</v>
          </cell>
          <cell r="H575">
            <v>0.09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0.09</v>
          </cell>
          <cell r="F576">
            <v>0</v>
          </cell>
          <cell r="G576">
            <v>0.09</v>
          </cell>
          <cell r="H576">
            <v>0.09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0.09</v>
          </cell>
          <cell r="F577">
            <v>0</v>
          </cell>
          <cell r="G577">
            <v>0.09</v>
          </cell>
          <cell r="H577">
            <v>0.09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0.09</v>
          </cell>
          <cell r="F578">
            <v>0</v>
          </cell>
          <cell r="G578">
            <v>0.09</v>
          </cell>
          <cell r="H578">
            <v>0.09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0.09</v>
          </cell>
          <cell r="F579">
            <v>0</v>
          </cell>
          <cell r="G579">
            <v>0.09</v>
          </cell>
          <cell r="H579">
            <v>0.09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0.09</v>
          </cell>
          <cell r="F580">
            <v>0</v>
          </cell>
          <cell r="G580">
            <v>0.09</v>
          </cell>
          <cell r="H580">
            <v>0.09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0.09</v>
          </cell>
          <cell r="F581">
            <v>0</v>
          </cell>
          <cell r="G581">
            <v>0.09</v>
          </cell>
          <cell r="H581">
            <v>0.09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0.08</v>
          </cell>
          <cell r="F584">
            <v>0.08</v>
          </cell>
          <cell r="G584">
            <v>0</v>
          </cell>
          <cell r="H584">
            <v>0.08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0.08</v>
          </cell>
          <cell r="F585">
            <v>0.08</v>
          </cell>
          <cell r="G585">
            <v>0</v>
          </cell>
          <cell r="H585">
            <v>0.08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0.08</v>
          </cell>
          <cell r="F586">
            <v>0.08</v>
          </cell>
          <cell r="G586">
            <v>0</v>
          </cell>
          <cell r="H586">
            <v>0.08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0.08</v>
          </cell>
          <cell r="F587">
            <v>0.08</v>
          </cell>
          <cell r="G587">
            <v>0</v>
          </cell>
          <cell r="H587">
            <v>0.08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0.08</v>
          </cell>
          <cell r="F588">
            <v>0.08</v>
          </cell>
          <cell r="G588">
            <v>0</v>
          </cell>
          <cell r="H588">
            <v>0.08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0.08</v>
          </cell>
          <cell r="F589">
            <v>0.08</v>
          </cell>
          <cell r="G589">
            <v>0</v>
          </cell>
          <cell r="H589">
            <v>0.08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0.08</v>
          </cell>
          <cell r="F590">
            <v>0.08</v>
          </cell>
          <cell r="G590">
            <v>0</v>
          </cell>
          <cell r="H590">
            <v>0.08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0.09</v>
          </cell>
          <cell r="F593">
            <v>0.09</v>
          </cell>
          <cell r="G593">
            <v>0.09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0.09</v>
          </cell>
          <cell r="F594">
            <v>0.09</v>
          </cell>
          <cell r="G594">
            <v>0.09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0.09</v>
          </cell>
          <cell r="F595">
            <v>0.09</v>
          </cell>
          <cell r="G595">
            <v>0.09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0.09</v>
          </cell>
          <cell r="F596">
            <v>0.09</v>
          </cell>
          <cell r="G596">
            <v>0.09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0.09</v>
          </cell>
          <cell r="F597">
            <v>0.09</v>
          </cell>
          <cell r="G597">
            <v>0.09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0.09</v>
          </cell>
          <cell r="F598">
            <v>0.09</v>
          </cell>
          <cell r="G598">
            <v>0.09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0.09</v>
          </cell>
          <cell r="F599">
            <v>0.09</v>
          </cell>
          <cell r="G599">
            <v>0.09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0.12</v>
          </cell>
          <cell r="F647">
            <v>0.13</v>
          </cell>
          <cell r="G647">
            <v>0.12</v>
          </cell>
          <cell r="H647">
            <v>0.13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0.12</v>
          </cell>
          <cell r="F648">
            <v>0.13</v>
          </cell>
          <cell r="G648">
            <v>0.12</v>
          </cell>
          <cell r="H648">
            <v>0.13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0.12</v>
          </cell>
          <cell r="F649">
            <v>0.13</v>
          </cell>
          <cell r="G649">
            <v>0.12</v>
          </cell>
          <cell r="H649">
            <v>0.13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0.12</v>
          </cell>
          <cell r="F650">
            <v>0.13</v>
          </cell>
          <cell r="G650">
            <v>0.12</v>
          </cell>
          <cell r="H650">
            <v>0.13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0.12</v>
          </cell>
          <cell r="F651">
            <v>0.13</v>
          </cell>
          <cell r="G651">
            <v>0.12</v>
          </cell>
          <cell r="H651">
            <v>0.13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0.12</v>
          </cell>
          <cell r="F652">
            <v>0.13</v>
          </cell>
          <cell r="G652">
            <v>0.12</v>
          </cell>
          <cell r="H652">
            <v>0.13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0.12</v>
          </cell>
          <cell r="F653">
            <v>0.13</v>
          </cell>
          <cell r="G653">
            <v>0.12</v>
          </cell>
          <cell r="H653">
            <v>0.13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0.13</v>
          </cell>
          <cell r="F666">
            <v>0.13</v>
          </cell>
          <cell r="G666">
            <v>0.13</v>
          </cell>
          <cell r="H666">
            <v>0.13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0.13</v>
          </cell>
          <cell r="F667">
            <v>0.13</v>
          </cell>
          <cell r="G667">
            <v>0.13</v>
          </cell>
          <cell r="H667">
            <v>0.13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0.13</v>
          </cell>
          <cell r="F668">
            <v>0.13</v>
          </cell>
          <cell r="G668">
            <v>0.13</v>
          </cell>
          <cell r="H668">
            <v>0.13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0.13</v>
          </cell>
          <cell r="F669">
            <v>0.13</v>
          </cell>
          <cell r="G669">
            <v>0.13</v>
          </cell>
          <cell r="H669">
            <v>0.13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0.13</v>
          </cell>
          <cell r="F670">
            <v>0.13</v>
          </cell>
          <cell r="G670">
            <v>0.13</v>
          </cell>
          <cell r="H670">
            <v>0.13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0.13</v>
          </cell>
          <cell r="F671">
            <v>0.13</v>
          </cell>
          <cell r="G671">
            <v>0.13</v>
          </cell>
          <cell r="H671">
            <v>0.13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0.13</v>
          </cell>
          <cell r="F672">
            <v>0.13</v>
          </cell>
          <cell r="G672">
            <v>0.13</v>
          </cell>
          <cell r="H672">
            <v>0.13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0.08</v>
          </cell>
          <cell r="G675">
            <v>0.08</v>
          </cell>
          <cell r="H675">
            <v>0.08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0.08</v>
          </cell>
          <cell r="G676">
            <v>0.08</v>
          </cell>
          <cell r="H676">
            <v>0.08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0.08</v>
          </cell>
          <cell r="G677">
            <v>0.08</v>
          </cell>
          <cell r="H677">
            <v>0.08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0.08</v>
          </cell>
          <cell r="G678">
            <v>0.08</v>
          </cell>
          <cell r="H678">
            <v>0.08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0.08</v>
          </cell>
          <cell r="G679">
            <v>0.08</v>
          </cell>
          <cell r="H679">
            <v>0.08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0.08</v>
          </cell>
          <cell r="G680">
            <v>0.08</v>
          </cell>
          <cell r="H680">
            <v>0.08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0.08</v>
          </cell>
          <cell r="G681">
            <v>0.08</v>
          </cell>
          <cell r="H681">
            <v>0.08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0.09</v>
          </cell>
          <cell r="F684">
            <v>0</v>
          </cell>
          <cell r="G684">
            <v>0.09</v>
          </cell>
          <cell r="H684">
            <v>0.09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0.09</v>
          </cell>
          <cell r="F685">
            <v>0</v>
          </cell>
          <cell r="G685">
            <v>0.09</v>
          </cell>
          <cell r="H685">
            <v>0.09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0.09</v>
          </cell>
          <cell r="F686">
            <v>0</v>
          </cell>
          <cell r="G686">
            <v>0.09</v>
          </cell>
          <cell r="H686">
            <v>0.09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0.09</v>
          </cell>
          <cell r="F687">
            <v>0</v>
          </cell>
          <cell r="G687">
            <v>0.09</v>
          </cell>
          <cell r="H687">
            <v>0.09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0.09</v>
          </cell>
          <cell r="F688">
            <v>0</v>
          </cell>
          <cell r="G688">
            <v>0.09</v>
          </cell>
          <cell r="H688">
            <v>0.09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0.09</v>
          </cell>
          <cell r="F689">
            <v>0</v>
          </cell>
          <cell r="G689">
            <v>0.09</v>
          </cell>
          <cell r="H689">
            <v>0.09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0.09</v>
          </cell>
          <cell r="F690">
            <v>0</v>
          </cell>
          <cell r="G690">
            <v>0.09</v>
          </cell>
          <cell r="H690">
            <v>0.09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0.08</v>
          </cell>
          <cell r="F693">
            <v>0.08</v>
          </cell>
          <cell r="G693">
            <v>0</v>
          </cell>
          <cell r="H693">
            <v>0.08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0.08</v>
          </cell>
          <cell r="F694">
            <v>0.08</v>
          </cell>
          <cell r="G694">
            <v>0</v>
          </cell>
          <cell r="H694">
            <v>0.08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0.08</v>
          </cell>
          <cell r="F695">
            <v>0.08</v>
          </cell>
          <cell r="G695">
            <v>0</v>
          </cell>
          <cell r="H695">
            <v>0.08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0.08</v>
          </cell>
          <cell r="F696">
            <v>0.08</v>
          </cell>
          <cell r="G696">
            <v>0</v>
          </cell>
          <cell r="H696">
            <v>0.08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0.08</v>
          </cell>
          <cell r="F697">
            <v>0.08</v>
          </cell>
          <cell r="G697">
            <v>0</v>
          </cell>
          <cell r="H697">
            <v>0.08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0.08</v>
          </cell>
          <cell r="F698">
            <v>0.08</v>
          </cell>
          <cell r="G698">
            <v>0</v>
          </cell>
          <cell r="H698">
            <v>0.08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0.08</v>
          </cell>
          <cell r="F699">
            <v>0.08</v>
          </cell>
          <cell r="G699">
            <v>0</v>
          </cell>
          <cell r="H699">
            <v>0.08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0.09</v>
          </cell>
          <cell r="F702">
            <v>0.09</v>
          </cell>
          <cell r="G702">
            <v>0.09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0.09</v>
          </cell>
          <cell r="F703">
            <v>0.09</v>
          </cell>
          <cell r="G703">
            <v>0.09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0.09</v>
          </cell>
          <cell r="F704">
            <v>0.09</v>
          </cell>
          <cell r="G704">
            <v>0.09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0.09</v>
          </cell>
          <cell r="F705">
            <v>0.09</v>
          </cell>
          <cell r="G705">
            <v>0.09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0.09</v>
          </cell>
          <cell r="F706">
            <v>0.09</v>
          </cell>
          <cell r="G706">
            <v>0.09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0.09</v>
          </cell>
          <cell r="F707">
            <v>0.09</v>
          </cell>
          <cell r="G707">
            <v>0.09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0.09</v>
          </cell>
          <cell r="F708">
            <v>0.09</v>
          </cell>
          <cell r="G708">
            <v>0.09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0.12</v>
          </cell>
          <cell r="F756">
            <v>0.13</v>
          </cell>
          <cell r="G756">
            <v>0.12</v>
          </cell>
          <cell r="H756">
            <v>0.13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0.12</v>
          </cell>
          <cell r="F757">
            <v>0.13</v>
          </cell>
          <cell r="G757">
            <v>0.12</v>
          </cell>
          <cell r="H757">
            <v>0.13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0.12</v>
          </cell>
          <cell r="F758">
            <v>0.13</v>
          </cell>
          <cell r="G758">
            <v>0.12</v>
          </cell>
          <cell r="H758">
            <v>0.13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0.12</v>
          </cell>
          <cell r="F759">
            <v>0.13</v>
          </cell>
          <cell r="G759">
            <v>0.12</v>
          </cell>
          <cell r="H759">
            <v>0.13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0.12</v>
          </cell>
          <cell r="F760">
            <v>0.13</v>
          </cell>
          <cell r="G760">
            <v>0.12</v>
          </cell>
          <cell r="H760">
            <v>0.13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0.12</v>
          </cell>
          <cell r="F761">
            <v>0.13</v>
          </cell>
          <cell r="G761">
            <v>0.12</v>
          </cell>
          <cell r="H761">
            <v>0.13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0.12</v>
          </cell>
          <cell r="F762">
            <v>0.13</v>
          </cell>
          <cell r="G762">
            <v>0.12</v>
          </cell>
          <cell r="H762">
            <v>0.13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0.13</v>
          </cell>
          <cell r="F775">
            <v>0.13</v>
          </cell>
          <cell r="G775">
            <v>0.13</v>
          </cell>
          <cell r="H775">
            <v>0.13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0.13</v>
          </cell>
          <cell r="F776">
            <v>0.13</v>
          </cell>
          <cell r="G776">
            <v>0.13</v>
          </cell>
          <cell r="H776">
            <v>0.13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0.13</v>
          </cell>
          <cell r="F777">
            <v>0.13</v>
          </cell>
          <cell r="G777">
            <v>0.13</v>
          </cell>
          <cell r="H777">
            <v>0.13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0.13</v>
          </cell>
          <cell r="F778">
            <v>0.13</v>
          </cell>
          <cell r="G778">
            <v>0.13</v>
          </cell>
          <cell r="H778">
            <v>0.13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0.13</v>
          </cell>
          <cell r="F779">
            <v>0.13</v>
          </cell>
          <cell r="G779">
            <v>0.13</v>
          </cell>
          <cell r="H779">
            <v>0.13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0.13</v>
          </cell>
          <cell r="F780">
            <v>0.13</v>
          </cell>
          <cell r="G780">
            <v>0.13</v>
          </cell>
          <cell r="H780">
            <v>0.13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0.13</v>
          </cell>
          <cell r="F781">
            <v>0.13</v>
          </cell>
          <cell r="G781">
            <v>0.13</v>
          </cell>
          <cell r="H781">
            <v>0.13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0.08</v>
          </cell>
          <cell r="G784">
            <v>0.08</v>
          </cell>
          <cell r="H784">
            <v>0.08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0.08</v>
          </cell>
          <cell r="G785">
            <v>0.08</v>
          </cell>
          <cell r="H785">
            <v>0.08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0.08</v>
          </cell>
          <cell r="G786">
            <v>0.08</v>
          </cell>
          <cell r="H786">
            <v>0.08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0.08</v>
          </cell>
          <cell r="G787">
            <v>0.08</v>
          </cell>
          <cell r="H787">
            <v>0.08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0.08</v>
          </cell>
          <cell r="G788">
            <v>0.08</v>
          </cell>
          <cell r="H788">
            <v>0.08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0.08</v>
          </cell>
          <cell r="G789">
            <v>0.08</v>
          </cell>
          <cell r="H789">
            <v>0.08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0.08</v>
          </cell>
          <cell r="G790">
            <v>0.08</v>
          </cell>
          <cell r="H790">
            <v>0.08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0.09</v>
          </cell>
          <cell r="F793">
            <v>0</v>
          </cell>
          <cell r="G793">
            <v>0.09</v>
          </cell>
          <cell r="H793">
            <v>0.09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0.09</v>
          </cell>
          <cell r="F794">
            <v>0</v>
          </cell>
          <cell r="G794">
            <v>0.09</v>
          </cell>
          <cell r="H794">
            <v>0.09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0.09</v>
          </cell>
          <cell r="F795">
            <v>0</v>
          </cell>
          <cell r="G795">
            <v>0.09</v>
          </cell>
          <cell r="H795">
            <v>0.09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0.09</v>
          </cell>
          <cell r="F796">
            <v>0</v>
          </cell>
          <cell r="G796">
            <v>0.09</v>
          </cell>
          <cell r="H796">
            <v>0.09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0.09</v>
          </cell>
          <cell r="F797">
            <v>0</v>
          </cell>
          <cell r="G797">
            <v>0.09</v>
          </cell>
          <cell r="H797">
            <v>0.09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0.09</v>
          </cell>
          <cell r="F798">
            <v>0</v>
          </cell>
          <cell r="G798">
            <v>0.09</v>
          </cell>
          <cell r="H798">
            <v>0.09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0.09</v>
          </cell>
          <cell r="F799">
            <v>0</v>
          </cell>
          <cell r="G799">
            <v>0.09</v>
          </cell>
          <cell r="H799">
            <v>0.09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0.08</v>
          </cell>
          <cell r="F802">
            <v>0.08</v>
          </cell>
          <cell r="G802">
            <v>0</v>
          </cell>
          <cell r="H802">
            <v>0.08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0.08</v>
          </cell>
          <cell r="F803">
            <v>0.08</v>
          </cell>
          <cell r="G803">
            <v>0</v>
          </cell>
          <cell r="H803">
            <v>0.08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0.08</v>
          </cell>
          <cell r="F804">
            <v>0.08</v>
          </cell>
          <cell r="G804">
            <v>0</v>
          </cell>
          <cell r="H804">
            <v>0.08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0.08</v>
          </cell>
          <cell r="F805">
            <v>0.08</v>
          </cell>
          <cell r="G805">
            <v>0</v>
          </cell>
          <cell r="H805">
            <v>0.08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0.08</v>
          </cell>
          <cell r="F806">
            <v>0.08</v>
          </cell>
          <cell r="G806">
            <v>0</v>
          </cell>
          <cell r="H806">
            <v>0.08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0.08</v>
          </cell>
          <cell r="F807">
            <v>0.08</v>
          </cell>
          <cell r="G807">
            <v>0</v>
          </cell>
          <cell r="H807">
            <v>0.08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0.08</v>
          </cell>
          <cell r="F808">
            <v>0.08</v>
          </cell>
          <cell r="G808">
            <v>0</v>
          </cell>
          <cell r="H808">
            <v>0.08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0.09</v>
          </cell>
          <cell r="F811">
            <v>0.09</v>
          </cell>
          <cell r="G811">
            <v>0.09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0.09</v>
          </cell>
          <cell r="F812">
            <v>0.09</v>
          </cell>
          <cell r="G812">
            <v>0.09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0.09</v>
          </cell>
          <cell r="F813">
            <v>0.09</v>
          </cell>
          <cell r="G813">
            <v>0.09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0.09</v>
          </cell>
          <cell r="F814">
            <v>0.09</v>
          </cell>
          <cell r="G814">
            <v>0.09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0.09</v>
          </cell>
          <cell r="F815">
            <v>0.09</v>
          </cell>
          <cell r="G815">
            <v>0.09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0.09</v>
          </cell>
          <cell r="F816">
            <v>0.09</v>
          </cell>
          <cell r="G816">
            <v>0.09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0.09</v>
          </cell>
          <cell r="F817">
            <v>0.09</v>
          </cell>
          <cell r="G817">
            <v>0.09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0.12</v>
          </cell>
          <cell r="F865">
            <v>0.13</v>
          </cell>
          <cell r="G865">
            <v>0.12</v>
          </cell>
          <cell r="H865">
            <v>0.13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0.12</v>
          </cell>
          <cell r="F866">
            <v>0.13</v>
          </cell>
          <cell r="G866">
            <v>0.12</v>
          </cell>
          <cell r="H866">
            <v>0.13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0.12</v>
          </cell>
          <cell r="F867">
            <v>0.13</v>
          </cell>
          <cell r="G867">
            <v>0.12</v>
          </cell>
          <cell r="H867">
            <v>0.13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0.12</v>
          </cell>
          <cell r="F868">
            <v>0.13</v>
          </cell>
          <cell r="G868">
            <v>0.12</v>
          </cell>
          <cell r="H868">
            <v>0.13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0.12</v>
          </cell>
          <cell r="F869">
            <v>0.13</v>
          </cell>
          <cell r="G869">
            <v>0.12</v>
          </cell>
          <cell r="H869">
            <v>0.13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0.12</v>
          </cell>
          <cell r="F870">
            <v>0.13</v>
          </cell>
          <cell r="G870">
            <v>0.12</v>
          </cell>
          <cell r="H870">
            <v>0.13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0.12</v>
          </cell>
          <cell r="F871">
            <v>0.13</v>
          </cell>
          <cell r="G871">
            <v>0.12</v>
          </cell>
          <cell r="H871">
            <v>0.13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0.13</v>
          </cell>
          <cell r="F884">
            <v>0.13</v>
          </cell>
          <cell r="G884">
            <v>0.13</v>
          </cell>
          <cell r="H884">
            <v>0.13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0.13</v>
          </cell>
          <cell r="F885">
            <v>0.13</v>
          </cell>
          <cell r="G885">
            <v>0.13</v>
          </cell>
          <cell r="H885">
            <v>0.13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0.13</v>
          </cell>
          <cell r="F886">
            <v>0.13</v>
          </cell>
          <cell r="G886">
            <v>0.13</v>
          </cell>
          <cell r="H886">
            <v>0.13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0.13</v>
          </cell>
          <cell r="F887">
            <v>0.13</v>
          </cell>
          <cell r="G887">
            <v>0.13</v>
          </cell>
          <cell r="H887">
            <v>0.13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0.13</v>
          </cell>
          <cell r="F888">
            <v>0.13</v>
          </cell>
          <cell r="G888">
            <v>0.13</v>
          </cell>
          <cell r="H888">
            <v>0.13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0.13</v>
          </cell>
          <cell r="F889">
            <v>0.13</v>
          </cell>
          <cell r="G889">
            <v>0.13</v>
          </cell>
          <cell r="H889">
            <v>0.13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0.13</v>
          </cell>
          <cell r="F890">
            <v>0.13</v>
          </cell>
          <cell r="G890">
            <v>0.13</v>
          </cell>
          <cell r="H890">
            <v>0.13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0.08</v>
          </cell>
          <cell r="G893">
            <v>0.08</v>
          </cell>
          <cell r="H893">
            <v>0.08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0.08</v>
          </cell>
          <cell r="G894">
            <v>0.08</v>
          </cell>
          <cell r="H894">
            <v>0.08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0.08</v>
          </cell>
          <cell r="G895">
            <v>0.08</v>
          </cell>
          <cell r="H895">
            <v>0.08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0.08</v>
          </cell>
          <cell r="G896">
            <v>0.08</v>
          </cell>
          <cell r="H896">
            <v>0.08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0.08</v>
          </cell>
          <cell r="G897">
            <v>0.08</v>
          </cell>
          <cell r="H897">
            <v>0.08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0.08</v>
          </cell>
          <cell r="G898">
            <v>0.08</v>
          </cell>
          <cell r="H898">
            <v>0.08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0.08</v>
          </cell>
          <cell r="G899">
            <v>0.08</v>
          </cell>
          <cell r="H899">
            <v>0.08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0.09</v>
          </cell>
          <cell r="F902">
            <v>0</v>
          </cell>
          <cell r="G902">
            <v>0.09</v>
          </cell>
          <cell r="H902">
            <v>0.09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0.09</v>
          </cell>
          <cell r="F903">
            <v>0</v>
          </cell>
          <cell r="G903">
            <v>0.09</v>
          </cell>
          <cell r="H903">
            <v>0.09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0.09</v>
          </cell>
          <cell r="F904">
            <v>0</v>
          </cell>
          <cell r="G904">
            <v>0.09</v>
          </cell>
          <cell r="H904">
            <v>0.09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0.09</v>
          </cell>
          <cell r="F905">
            <v>0</v>
          </cell>
          <cell r="G905">
            <v>0.09</v>
          </cell>
          <cell r="H905">
            <v>0.09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0.09</v>
          </cell>
          <cell r="F906">
            <v>0</v>
          </cell>
          <cell r="G906">
            <v>0.09</v>
          </cell>
          <cell r="H906">
            <v>0.09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0.09</v>
          </cell>
          <cell r="F907">
            <v>0</v>
          </cell>
          <cell r="G907">
            <v>0.09</v>
          </cell>
          <cell r="H907">
            <v>0.09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0.09</v>
          </cell>
          <cell r="F908">
            <v>0</v>
          </cell>
          <cell r="G908">
            <v>0.09</v>
          </cell>
          <cell r="H908">
            <v>0.09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0.08</v>
          </cell>
          <cell r="F911">
            <v>0.08</v>
          </cell>
          <cell r="G911">
            <v>0</v>
          </cell>
          <cell r="H911">
            <v>0.08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0.08</v>
          </cell>
          <cell r="F912">
            <v>0.08</v>
          </cell>
          <cell r="G912">
            <v>0</v>
          </cell>
          <cell r="H912">
            <v>0.08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0.08</v>
          </cell>
          <cell r="F913">
            <v>0.08</v>
          </cell>
          <cell r="G913">
            <v>0</v>
          </cell>
          <cell r="H913">
            <v>0.08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0.08</v>
          </cell>
          <cell r="F914">
            <v>0.08</v>
          </cell>
          <cell r="G914">
            <v>0</v>
          </cell>
          <cell r="H914">
            <v>0.08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0.08</v>
          </cell>
          <cell r="F915">
            <v>0.08</v>
          </cell>
          <cell r="G915">
            <v>0</v>
          </cell>
          <cell r="H915">
            <v>0.08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0.08</v>
          </cell>
          <cell r="F916">
            <v>0.08</v>
          </cell>
          <cell r="G916">
            <v>0</v>
          </cell>
          <cell r="H916">
            <v>0.08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0.08</v>
          </cell>
          <cell r="F917">
            <v>0.08</v>
          </cell>
          <cell r="G917">
            <v>0</v>
          </cell>
          <cell r="H917">
            <v>0.08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0.09</v>
          </cell>
          <cell r="F920">
            <v>0.09</v>
          </cell>
          <cell r="G920">
            <v>0.09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0.09</v>
          </cell>
          <cell r="F921">
            <v>0.09</v>
          </cell>
          <cell r="G921">
            <v>0.09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0.09</v>
          </cell>
          <cell r="F922">
            <v>0.09</v>
          </cell>
          <cell r="G922">
            <v>0.09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0.09</v>
          </cell>
          <cell r="F923">
            <v>0.09</v>
          </cell>
          <cell r="G923">
            <v>0.09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0.09</v>
          </cell>
          <cell r="F924">
            <v>0.09</v>
          </cell>
          <cell r="G924">
            <v>0.09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0.09</v>
          </cell>
          <cell r="F925">
            <v>0.09</v>
          </cell>
          <cell r="G925">
            <v>0.09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0.09</v>
          </cell>
          <cell r="F926">
            <v>0.09</v>
          </cell>
          <cell r="G926">
            <v>0.09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0.12</v>
          </cell>
          <cell r="F974">
            <v>0.13</v>
          </cell>
          <cell r="G974">
            <v>0.12</v>
          </cell>
          <cell r="H974">
            <v>0.13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0.12</v>
          </cell>
          <cell r="F975">
            <v>0.13</v>
          </cell>
          <cell r="G975">
            <v>0.12</v>
          </cell>
          <cell r="H975">
            <v>0.13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0.12</v>
          </cell>
          <cell r="F976">
            <v>0.13</v>
          </cell>
          <cell r="G976">
            <v>0.12</v>
          </cell>
          <cell r="H976">
            <v>0.13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0.12</v>
          </cell>
          <cell r="F977">
            <v>0.13</v>
          </cell>
          <cell r="G977">
            <v>0.12</v>
          </cell>
          <cell r="H977">
            <v>0.13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0.12</v>
          </cell>
          <cell r="F978">
            <v>0.13</v>
          </cell>
          <cell r="G978">
            <v>0.12</v>
          </cell>
          <cell r="H978">
            <v>0.13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0.12</v>
          </cell>
          <cell r="F979">
            <v>0.13</v>
          </cell>
          <cell r="G979">
            <v>0.12</v>
          </cell>
          <cell r="H979">
            <v>0.13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0.12</v>
          </cell>
          <cell r="F980">
            <v>0.13</v>
          </cell>
          <cell r="G980">
            <v>0.12</v>
          </cell>
          <cell r="H980">
            <v>0.13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0.13</v>
          </cell>
          <cell r="F993">
            <v>0.13</v>
          </cell>
          <cell r="G993">
            <v>0.13</v>
          </cell>
          <cell r="H993">
            <v>0.13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0.13</v>
          </cell>
          <cell r="F994">
            <v>0.13</v>
          </cell>
          <cell r="G994">
            <v>0.13</v>
          </cell>
          <cell r="H994">
            <v>0.13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0.13</v>
          </cell>
          <cell r="F995">
            <v>0.13</v>
          </cell>
          <cell r="G995">
            <v>0.13</v>
          </cell>
          <cell r="H995">
            <v>0.13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0.13</v>
          </cell>
          <cell r="F996">
            <v>0.13</v>
          </cell>
          <cell r="G996">
            <v>0.13</v>
          </cell>
          <cell r="H996">
            <v>0.13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0.13</v>
          </cell>
          <cell r="F997">
            <v>0.13</v>
          </cell>
          <cell r="G997">
            <v>0.13</v>
          </cell>
          <cell r="H997">
            <v>0.13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0.13</v>
          </cell>
          <cell r="F998">
            <v>0.13</v>
          </cell>
          <cell r="G998">
            <v>0.13</v>
          </cell>
          <cell r="H998">
            <v>0.13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0.13</v>
          </cell>
          <cell r="F999">
            <v>0.13</v>
          </cell>
          <cell r="G999">
            <v>0.13</v>
          </cell>
          <cell r="H999">
            <v>0.13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0.08</v>
          </cell>
          <cell r="G1002">
            <v>0.08</v>
          </cell>
          <cell r="H1002">
            <v>0.08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0.08</v>
          </cell>
          <cell r="G1003">
            <v>0.08</v>
          </cell>
          <cell r="H1003">
            <v>0.08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0.08</v>
          </cell>
          <cell r="G1004">
            <v>0.08</v>
          </cell>
          <cell r="H1004">
            <v>0.08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0.08</v>
          </cell>
          <cell r="G1005">
            <v>0.08</v>
          </cell>
          <cell r="H1005">
            <v>0.08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0.08</v>
          </cell>
          <cell r="G1006">
            <v>0.08</v>
          </cell>
          <cell r="H1006">
            <v>0.08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0.08</v>
          </cell>
          <cell r="G1007">
            <v>0.08</v>
          </cell>
          <cell r="H1007">
            <v>0.08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0.08</v>
          </cell>
          <cell r="G1008">
            <v>0.08</v>
          </cell>
          <cell r="H1008">
            <v>0.08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0.09</v>
          </cell>
          <cell r="F1011">
            <v>0</v>
          </cell>
          <cell r="G1011">
            <v>0.09</v>
          </cell>
          <cell r="H1011">
            <v>0.09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0.09</v>
          </cell>
          <cell r="F1012">
            <v>0</v>
          </cell>
          <cell r="G1012">
            <v>0.09</v>
          </cell>
          <cell r="H1012">
            <v>0.09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0.09</v>
          </cell>
          <cell r="F1013">
            <v>0</v>
          </cell>
          <cell r="G1013">
            <v>0.09</v>
          </cell>
          <cell r="H1013">
            <v>0.09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0.09</v>
          </cell>
          <cell r="F1014">
            <v>0</v>
          </cell>
          <cell r="G1014">
            <v>0.09</v>
          </cell>
          <cell r="H1014">
            <v>0.09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0.09</v>
          </cell>
          <cell r="F1015">
            <v>0</v>
          </cell>
          <cell r="G1015">
            <v>0.09</v>
          </cell>
          <cell r="H1015">
            <v>0.09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0.09</v>
          </cell>
          <cell r="F1016">
            <v>0</v>
          </cell>
          <cell r="G1016">
            <v>0.09</v>
          </cell>
          <cell r="H1016">
            <v>0.09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0.09</v>
          </cell>
          <cell r="F1017">
            <v>0</v>
          </cell>
          <cell r="G1017">
            <v>0.09</v>
          </cell>
          <cell r="H1017">
            <v>0.09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0.08</v>
          </cell>
          <cell r="F1020">
            <v>0.08</v>
          </cell>
          <cell r="G1020">
            <v>0</v>
          </cell>
          <cell r="H1020">
            <v>0.08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0.08</v>
          </cell>
          <cell r="F1021">
            <v>0.08</v>
          </cell>
          <cell r="G1021">
            <v>0</v>
          </cell>
          <cell r="H1021">
            <v>0.08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0.08</v>
          </cell>
          <cell r="F1022">
            <v>0.08</v>
          </cell>
          <cell r="G1022">
            <v>0</v>
          </cell>
          <cell r="H1022">
            <v>0.08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0.08</v>
          </cell>
          <cell r="F1023">
            <v>0.08</v>
          </cell>
          <cell r="G1023">
            <v>0</v>
          </cell>
          <cell r="H1023">
            <v>0.08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0.08</v>
          </cell>
          <cell r="F1024">
            <v>0.08</v>
          </cell>
          <cell r="G1024">
            <v>0</v>
          </cell>
          <cell r="H1024">
            <v>0.08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0.08</v>
          </cell>
          <cell r="F1025">
            <v>0.08</v>
          </cell>
          <cell r="G1025">
            <v>0</v>
          </cell>
          <cell r="H1025">
            <v>0.08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0.08</v>
          </cell>
          <cell r="F1026">
            <v>0.08</v>
          </cell>
          <cell r="G1026">
            <v>0</v>
          </cell>
          <cell r="H1026">
            <v>0.08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0.09</v>
          </cell>
          <cell r="F1029">
            <v>0.09</v>
          </cell>
          <cell r="G1029">
            <v>0.09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0.09</v>
          </cell>
          <cell r="F1030">
            <v>0.09</v>
          </cell>
          <cell r="G1030">
            <v>0.09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0.09</v>
          </cell>
          <cell r="F1031">
            <v>0.09</v>
          </cell>
          <cell r="G1031">
            <v>0.09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0.09</v>
          </cell>
          <cell r="F1032">
            <v>0.09</v>
          </cell>
          <cell r="G1032">
            <v>0.09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0.09</v>
          </cell>
          <cell r="F1033">
            <v>0.09</v>
          </cell>
          <cell r="G1033">
            <v>0.09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0.09</v>
          </cell>
          <cell r="F1034">
            <v>0.09</v>
          </cell>
          <cell r="G1034">
            <v>0.09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0.09</v>
          </cell>
          <cell r="F1035">
            <v>0.09</v>
          </cell>
          <cell r="G1035">
            <v>0.09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0.12</v>
          </cell>
          <cell r="F1083">
            <v>0.13</v>
          </cell>
          <cell r="G1083">
            <v>0.12</v>
          </cell>
          <cell r="H1083">
            <v>0.13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0.12</v>
          </cell>
          <cell r="F1084">
            <v>0.13</v>
          </cell>
          <cell r="G1084">
            <v>0.12</v>
          </cell>
          <cell r="H1084">
            <v>0.13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0.12</v>
          </cell>
          <cell r="F1085">
            <v>0.13</v>
          </cell>
          <cell r="G1085">
            <v>0.12</v>
          </cell>
          <cell r="H1085">
            <v>0.13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0.12</v>
          </cell>
          <cell r="F1086">
            <v>0.13</v>
          </cell>
          <cell r="G1086">
            <v>0.12</v>
          </cell>
          <cell r="H1086">
            <v>0.13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0.12</v>
          </cell>
          <cell r="F1087">
            <v>0.13</v>
          </cell>
          <cell r="G1087">
            <v>0.12</v>
          </cell>
          <cell r="H1087">
            <v>0.13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0.12</v>
          </cell>
          <cell r="F1088">
            <v>0.13</v>
          </cell>
          <cell r="G1088">
            <v>0.12</v>
          </cell>
          <cell r="H1088">
            <v>0.13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0.12</v>
          </cell>
          <cell r="F1089">
            <v>0.13</v>
          </cell>
          <cell r="G1089">
            <v>0.12</v>
          </cell>
          <cell r="H1089">
            <v>0.13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0.13</v>
          </cell>
          <cell r="F1102">
            <v>0.13</v>
          </cell>
          <cell r="G1102">
            <v>0.13</v>
          </cell>
          <cell r="H1102">
            <v>0.13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0.13</v>
          </cell>
          <cell r="F1103">
            <v>0.13</v>
          </cell>
          <cell r="G1103">
            <v>0.13</v>
          </cell>
          <cell r="H1103">
            <v>0.13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0.13</v>
          </cell>
          <cell r="F1104">
            <v>0.13</v>
          </cell>
          <cell r="G1104">
            <v>0.13</v>
          </cell>
          <cell r="H1104">
            <v>0.13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0.13</v>
          </cell>
          <cell r="F1105">
            <v>0.13</v>
          </cell>
          <cell r="G1105">
            <v>0.13</v>
          </cell>
          <cell r="H1105">
            <v>0.13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0.13</v>
          </cell>
          <cell r="F1106">
            <v>0.13</v>
          </cell>
          <cell r="G1106">
            <v>0.13</v>
          </cell>
          <cell r="H1106">
            <v>0.13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0.13</v>
          </cell>
          <cell r="F1107">
            <v>0.13</v>
          </cell>
          <cell r="G1107">
            <v>0.13</v>
          </cell>
          <cell r="H1107">
            <v>0.13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0.13</v>
          </cell>
          <cell r="F1108">
            <v>0.13</v>
          </cell>
          <cell r="G1108">
            <v>0.13</v>
          </cell>
          <cell r="H1108">
            <v>0.13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0.08</v>
          </cell>
          <cell r="G1111">
            <v>0.08</v>
          </cell>
          <cell r="H1111">
            <v>0.08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0.08</v>
          </cell>
          <cell r="G1112">
            <v>0.08</v>
          </cell>
          <cell r="H1112">
            <v>0.08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0.08</v>
          </cell>
          <cell r="G1113">
            <v>0.08</v>
          </cell>
          <cell r="H1113">
            <v>0.08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0.08</v>
          </cell>
          <cell r="G1114">
            <v>0.08</v>
          </cell>
          <cell r="H1114">
            <v>0.08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0.08</v>
          </cell>
          <cell r="G1115">
            <v>0.08</v>
          </cell>
          <cell r="H1115">
            <v>0.08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0.08</v>
          </cell>
          <cell r="G1116">
            <v>0.08</v>
          </cell>
          <cell r="H1116">
            <v>0.08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0.08</v>
          </cell>
          <cell r="G1117">
            <v>0.08</v>
          </cell>
          <cell r="H1117">
            <v>0.08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0.09</v>
          </cell>
          <cell r="F1120">
            <v>0</v>
          </cell>
          <cell r="G1120">
            <v>0.09</v>
          </cell>
          <cell r="H1120">
            <v>0.09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0.09</v>
          </cell>
          <cell r="F1121">
            <v>0</v>
          </cell>
          <cell r="G1121">
            <v>0.09</v>
          </cell>
          <cell r="H1121">
            <v>0.09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0.09</v>
          </cell>
          <cell r="F1122">
            <v>0</v>
          </cell>
          <cell r="G1122">
            <v>0.09</v>
          </cell>
          <cell r="H1122">
            <v>0.09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0.09</v>
          </cell>
          <cell r="F1123">
            <v>0</v>
          </cell>
          <cell r="G1123">
            <v>0.09</v>
          </cell>
          <cell r="H1123">
            <v>0.09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0.09</v>
          </cell>
          <cell r="F1124">
            <v>0</v>
          </cell>
          <cell r="G1124">
            <v>0.09</v>
          </cell>
          <cell r="H1124">
            <v>0.09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0.09</v>
          </cell>
          <cell r="F1125">
            <v>0</v>
          </cell>
          <cell r="G1125">
            <v>0.09</v>
          </cell>
          <cell r="H1125">
            <v>0.09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0.09</v>
          </cell>
          <cell r="F1126">
            <v>0</v>
          </cell>
          <cell r="G1126">
            <v>0.09</v>
          </cell>
          <cell r="H1126">
            <v>0.09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0.08</v>
          </cell>
          <cell r="F1129">
            <v>0.08</v>
          </cell>
          <cell r="G1129">
            <v>0</v>
          </cell>
          <cell r="H1129">
            <v>0.08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0.08</v>
          </cell>
          <cell r="F1130">
            <v>0.08</v>
          </cell>
          <cell r="G1130">
            <v>0</v>
          </cell>
          <cell r="H1130">
            <v>0.08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0.08</v>
          </cell>
          <cell r="F1131">
            <v>0.08</v>
          </cell>
          <cell r="G1131">
            <v>0</v>
          </cell>
          <cell r="H1131">
            <v>0.08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0.08</v>
          </cell>
          <cell r="F1132">
            <v>0.08</v>
          </cell>
          <cell r="G1132">
            <v>0</v>
          </cell>
          <cell r="H1132">
            <v>0.08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0.08</v>
          </cell>
          <cell r="F1133">
            <v>0.08</v>
          </cell>
          <cell r="G1133">
            <v>0</v>
          </cell>
          <cell r="H1133">
            <v>0.08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0.08</v>
          </cell>
          <cell r="F1134">
            <v>0.08</v>
          </cell>
          <cell r="G1134">
            <v>0</v>
          </cell>
          <cell r="H1134">
            <v>0.08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0.08</v>
          </cell>
          <cell r="F1135">
            <v>0.08</v>
          </cell>
          <cell r="G1135">
            <v>0</v>
          </cell>
          <cell r="H1135">
            <v>0.08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0.09</v>
          </cell>
          <cell r="F1138">
            <v>0.09</v>
          </cell>
          <cell r="G1138">
            <v>0.09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0.09</v>
          </cell>
          <cell r="F1139">
            <v>0.09</v>
          </cell>
          <cell r="G1139">
            <v>0.09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0.09</v>
          </cell>
          <cell r="F1140">
            <v>0.09</v>
          </cell>
          <cell r="G1140">
            <v>0.09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0.09</v>
          </cell>
          <cell r="F1141">
            <v>0.09</v>
          </cell>
          <cell r="G1141">
            <v>0.09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0.09</v>
          </cell>
          <cell r="F1142">
            <v>0.09</v>
          </cell>
          <cell r="G1142">
            <v>0.09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0.09</v>
          </cell>
          <cell r="F1143">
            <v>0.09</v>
          </cell>
          <cell r="G1143">
            <v>0.09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0.09</v>
          </cell>
          <cell r="F1144">
            <v>0.09</v>
          </cell>
          <cell r="G1144">
            <v>0.09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0.12</v>
          </cell>
          <cell r="F1192">
            <v>0.13</v>
          </cell>
          <cell r="G1192">
            <v>0.12</v>
          </cell>
          <cell r="H1192">
            <v>0.13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0.12</v>
          </cell>
          <cell r="F1193">
            <v>0.13</v>
          </cell>
          <cell r="G1193">
            <v>0.12</v>
          </cell>
          <cell r="H1193">
            <v>0.13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0.12</v>
          </cell>
          <cell r="F1194">
            <v>0.13</v>
          </cell>
          <cell r="G1194">
            <v>0.12</v>
          </cell>
          <cell r="H1194">
            <v>0.13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0.12</v>
          </cell>
          <cell r="F1195">
            <v>0.13</v>
          </cell>
          <cell r="G1195">
            <v>0.12</v>
          </cell>
          <cell r="H1195">
            <v>0.13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0.12</v>
          </cell>
          <cell r="F1196">
            <v>0.13</v>
          </cell>
          <cell r="G1196">
            <v>0.12</v>
          </cell>
          <cell r="H1196">
            <v>0.13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0.12</v>
          </cell>
          <cell r="F1197">
            <v>0.13</v>
          </cell>
          <cell r="G1197">
            <v>0.12</v>
          </cell>
          <cell r="H1197">
            <v>0.13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0.12</v>
          </cell>
          <cell r="F1198">
            <v>0.13</v>
          </cell>
          <cell r="G1198">
            <v>0.12</v>
          </cell>
          <cell r="H1198">
            <v>0.13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8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9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0.22</v>
          </cell>
          <cell r="F887">
            <v>0.2</v>
          </cell>
          <cell r="G887">
            <v>0</v>
          </cell>
          <cell r="H887">
            <v>0.2</v>
          </cell>
          <cell r="I887">
            <v>0.15</v>
          </cell>
          <cell r="J887">
            <v>0.2</v>
          </cell>
          <cell r="K887">
            <v>0.18</v>
          </cell>
          <cell r="L887">
            <v>0.2</v>
          </cell>
          <cell r="M887">
            <v>0</v>
          </cell>
          <cell r="N887">
            <v>0.2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0.2</v>
          </cell>
          <cell r="E896">
            <v>0</v>
          </cell>
          <cell r="F896">
            <v>0.2</v>
          </cell>
          <cell r="G896">
            <v>0</v>
          </cell>
          <cell r="H896">
            <v>0.22</v>
          </cell>
          <cell r="I896">
            <v>0.18</v>
          </cell>
          <cell r="J896">
            <v>0.2</v>
          </cell>
          <cell r="K896">
            <v>0.18</v>
          </cell>
          <cell r="L896">
            <v>0.2</v>
          </cell>
          <cell r="M896">
            <v>0</v>
          </cell>
          <cell r="N896">
            <v>0.15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0.18</v>
          </cell>
          <cell r="E905">
            <v>0.18</v>
          </cell>
          <cell r="F905">
            <v>0</v>
          </cell>
          <cell r="G905">
            <v>0</v>
          </cell>
          <cell r="H905">
            <v>0.2</v>
          </cell>
          <cell r="I905">
            <v>0.15</v>
          </cell>
          <cell r="J905">
            <v>0.18</v>
          </cell>
          <cell r="K905">
            <v>0.18</v>
          </cell>
          <cell r="L905">
            <v>0.18</v>
          </cell>
          <cell r="M905">
            <v>0</v>
          </cell>
          <cell r="N905">
            <v>0.15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0.25</v>
          </cell>
          <cell r="E923">
            <v>0.22</v>
          </cell>
          <cell r="F923">
            <v>0.22</v>
          </cell>
          <cell r="G923">
            <v>0</v>
          </cell>
          <cell r="H923">
            <v>0</v>
          </cell>
          <cell r="I923">
            <v>0.18</v>
          </cell>
          <cell r="J923">
            <v>0.18</v>
          </cell>
          <cell r="K923">
            <v>0.15</v>
          </cell>
          <cell r="L923">
            <v>0.22</v>
          </cell>
          <cell r="M923">
            <v>0</v>
          </cell>
          <cell r="N923">
            <v>0.15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0.15</v>
          </cell>
          <cell r="E941">
            <v>0.15</v>
          </cell>
          <cell r="F941">
            <v>0.15</v>
          </cell>
          <cell r="G941">
            <v>0</v>
          </cell>
          <cell r="H941">
            <v>0.15</v>
          </cell>
          <cell r="I941">
            <v>0.12</v>
          </cell>
          <cell r="J941">
            <v>0</v>
          </cell>
          <cell r="K941">
            <v>0.16</v>
          </cell>
          <cell r="L941">
            <v>0.15</v>
          </cell>
          <cell r="M941">
            <v>0</v>
          </cell>
          <cell r="N941">
            <v>0.15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0.17</v>
          </cell>
          <cell r="E959">
            <v>0.18</v>
          </cell>
          <cell r="F959">
            <v>0.18</v>
          </cell>
          <cell r="G959">
            <v>0</v>
          </cell>
          <cell r="H959">
            <v>0.18</v>
          </cell>
          <cell r="I959">
            <v>0.17</v>
          </cell>
          <cell r="J959">
            <v>0.18</v>
          </cell>
          <cell r="K959">
            <v>0.1</v>
          </cell>
          <cell r="L959">
            <v>0</v>
          </cell>
          <cell r="M959">
            <v>0</v>
          </cell>
          <cell r="N959">
            <v>0.15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0.05</v>
          </cell>
          <cell r="E977">
            <v>0.05</v>
          </cell>
          <cell r="F977">
            <v>0.05</v>
          </cell>
          <cell r="G977">
            <v>0</v>
          </cell>
          <cell r="H977">
            <v>0.05</v>
          </cell>
          <cell r="I977">
            <v>0.05</v>
          </cell>
          <cell r="J977">
            <v>0.06</v>
          </cell>
          <cell r="K977">
            <v>0.05</v>
          </cell>
          <cell r="L977">
            <v>0.05</v>
          </cell>
          <cell r="M977">
            <v>0</v>
          </cell>
          <cell r="N977">
            <v>0.05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8">
          <cell r="A8">
            <v>37072</v>
          </cell>
        </row>
        <row r="9">
          <cell r="A9">
            <v>37256</v>
          </cell>
        </row>
        <row r="10">
          <cell r="A10">
            <v>37437</v>
          </cell>
        </row>
        <row r="11">
          <cell r="A11">
            <v>37621</v>
          </cell>
        </row>
        <row r="12">
          <cell r="A12">
            <v>37802</v>
          </cell>
        </row>
        <row r="13">
          <cell r="A13">
            <v>37986</v>
          </cell>
        </row>
        <row r="14">
          <cell r="A14">
            <v>38168</v>
          </cell>
        </row>
        <row r="15">
          <cell r="A15">
            <v>38352</v>
          </cell>
        </row>
        <row r="16">
          <cell r="A16">
            <v>38533</v>
          </cell>
        </row>
        <row r="17">
          <cell r="A17">
            <v>38717</v>
          </cell>
        </row>
        <row r="18">
          <cell r="A18">
            <v>38898</v>
          </cell>
        </row>
        <row r="19">
          <cell r="A19">
            <v>39082</v>
          </cell>
        </row>
        <row r="20">
          <cell r="A20">
            <v>39263</v>
          </cell>
        </row>
        <row r="21">
          <cell r="A21">
            <v>39447</v>
          </cell>
        </row>
        <row r="22">
          <cell r="A22">
            <v>39629</v>
          </cell>
        </row>
        <row r="23">
          <cell r="A23">
            <v>39813</v>
          </cell>
        </row>
        <row r="24">
          <cell r="A24">
            <v>39994</v>
          </cell>
        </row>
        <row r="25">
          <cell r="A25">
            <v>40178</v>
          </cell>
        </row>
        <row r="26">
          <cell r="A26">
            <v>40359</v>
          </cell>
        </row>
        <row r="27">
          <cell r="A27">
            <v>40543</v>
          </cell>
        </row>
        <row r="28">
          <cell r="A28">
            <v>40724</v>
          </cell>
        </row>
        <row r="29">
          <cell r="A29">
            <v>40908</v>
          </cell>
        </row>
        <row r="30">
          <cell r="A30">
            <v>41090</v>
          </cell>
        </row>
        <row r="31">
          <cell r="A31">
            <v>41274</v>
          </cell>
        </row>
        <row r="32">
          <cell r="A32">
            <v>41455</v>
          </cell>
        </row>
        <row r="33">
          <cell r="A33">
            <v>41639</v>
          </cell>
        </row>
        <row r="34">
          <cell r="A34">
            <v>41820</v>
          </cell>
        </row>
        <row r="35">
          <cell r="A35">
            <v>42004</v>
          </cell>
        </row>
        <row r="36">
          <cell r="A36">
            <v>42185</v>
          </cell>
        </row>
        <row r="37">
          <cell r="A37">
            <v>42369</v>
          </cell>
        </row>
        <row r="38">
          <cell r="A38">
            <v>42551</v>
          </cell>
        </row>
        <row r="39">
          <cell r="A39">
            <v>42735</v>
          </cell>
        </row>
        <row r="40">
          <cell r="A40">
            <v>42916</v>
          </cell>
        </row>
        <row r="41">
          <cell r="A41">
            <v>43100</v>
          </cell>
        </row>
        <row r="42">
          <cell r="A42">
            <v>43281</v>
          </cell>
        </row>
        <row r="43">
          <cell r="A43">
            <v>43465</v>
          </cell>
        </row>
        <row r="44">
          <cell r="A44">
            <v>43646</v>
          </cell>
        </row>
        <row r="45">
          <cell r="A45">
            <v>43830</v>
          </cell>
        </row>
        <row r="46">
          <cell r="A46">
            <v>44012</v>
          </cell>
        </row>
        <row r="47">
          <cell r="A47">
            <v>44196</v>
          </cell>
        </row>
        <row r="48">
          <cell r="A48">
            <v>44377</v>
          </cell>
        </row>
        <row r="49">
          <cell r="A49">
            <v>44561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Distribition List"/>
      <sheetName val="Instructions"/>
      <sheetName val="Input"/>
      <sheetName val="Depn"/>
    </sheetNames>
    <sheetDataSet>
      <sheetData sheetId="0" refreshError="1">
        <row r="1">
          <cell r="E1" t="str">
            <v>BU</v>
          </cell>
          <cell r="F1" t="str">
            <v>Process</v>
          </cell>
          <cell r="G1" t="str">
            <v>Account</v>
          </cell>
          <cell r="H1" t="str">
            <v>Resource</v>
          </cell>
          <cell r="I1" t="str">
            <v>Dept</v>
          </cell>
          <cell r="J1" t="str">
            <v>Prod</v>
          </cell>
          <cell r="K1" t="str">
            <v>Activity</v>
          </cell>
          <cell r="L1" t="str">
            <v>Anal Type</v>
          </cell>
          <cell r="M1" t="str">
            <v>Open Item</v>
          </cell>
          <cell r="N1" t="str">
            <v>Entry Desc</v>
          </cell>
          <cell r="O1" t="str">
            <v>Date</v>
          </cell>
          <cell r="P1" t="str">
            <v>Fees</v>
          </cell>
          <cell r="Q1" t="str">
            <v>Costs</v>
          </cell>
          <cell r="R1" t="str">
            <v>YTD Fees</v>
          </cell>
          <cell r="S1" t="str">
            <v>YTD Costs</v>
          </cell>
        </row>
        <row r="2">
          <cell r="E2" t="str">
            <v>UCU</v>
          </cell>
          <cell r="F2">
            <v>180</v>
          </cell>
          <cell r="G2">
            <v>401700</v>
          </cell>
          <cell r="H2">
            <v>1800</v>
          </cell>
          <cell r="I2">
            <v>4030</v>
          </cell>
          <cell r="J2">
            <v>999</v>
          </cell>
          <cell r="K2" t="str">
            <v/>
          </cell>
          <cell r="L2" t="str">
            <v/>
          </cell>
          <cell r="M2" t="str">
            <v/>
          </cell>
          <cell r="N2" t="str">
            <v>Matter # 1</v>
          </cell>
          <cell r="O2">
            <v>36525</v>
          </cell>
          <cell r="P2">
            <v>0</v>
          </cell>
          <cell r="Q2">
            <v>434.85</v>
          </cell>
          <cell r="R2">
            <v>11856</v>
          </cell>
          <cell r="S2">
            <v>1181.57</v>
          </cell>
        </row>
        <row r="3">
          <cell r="E3" t="str">
            <v>UCU</v>
          </cell>
          <cell r="F3">
            <v>180</v>
          </cell>
          <cell r="G3">
            <v>401700</v>
          </cell>
          <cell r="H3">
            <v>1800</v>
          </cell>
          <cell r="I3">
            <v>4030</v>
          </cell>
          <cell r="J3">
            <v>999</v>
          </cell>
          <cell r="K3" t="str">
            <v/>
          </cell>
          <cell r="L3" t="str">
            <v/>
          </cell>
          <cell r="M3" t="str">
            <v/>
          </cell>
          <cell r="N3" t="str">
            <v>Matter # 10</v>
          </cell>
          <cell r="O3">
            <v>36525</v>
          </cell>
          <cell r="P3">
            <v>0</v>
          </cell>
          <cell r="Q3">
            <v>12</v>
          </cell>
          <cell r="R3">
            <v>3575</v>
          </cell>
          <cell r="S3">
            <v>414.98</v>
          </cell>
        </row>
        <row r="4">
          <cell r="E4" t="str">
            <v>UCU</v>
          </cell>
          <cell r="F4">
            <v>180</v>
          </cell>
          <cell r="G4">
            <v>401700</v>
          </cell>
          <cell r="H4">
            <v>1800</v>
          </cell>
          <cell r="I4">
            <v>4188</v>
          </cell>
          <cell r="J4">
            <v>999</v>
          </cell>
          <cell r="K4" t="str">
            <v/>
          </cell>
          <cell r="L4" t="str">
            <v/>
          </cell>
          <cell r="M4" t="str">
            <v/>
          </cell>
          <cell r="N4" t="str">
            <v>Matter # 100</v>
          </cell>
          <cell r="O4">
            <v>36525</v>
          </cell>
          <cell r="P4">
            <v>3003</v>
          </cell>
          <cell r="Q4">
            <v>0</v>
          </cell>
          <cell r="R4">
            <v>8723</v>
          </cell>
          <cell r="S4">
            <v>152.04</v>
          </cell>
        </row>
        <row r="5">
          <cell r="E5" t="str">
            <v>UED</v>
          </cell>
          <cell r="F5">
            <v>180</v>
          </cell>
          <cell r="G5">
            <v>401700</v>
          </cell>
          <cell r="H5">
            <v>1800</v>
          </cell>
          <cell r="I5">
            <v>6130</v>
          </cell>
          <cell r="J5">
            <v>999</v>
          </cell>
          <cell r="K5" t="str">
            <v/>
          </cell>
          <cell r="L5" t="str">
            <v/>
          </cell>
          <cell r="M5" t="str">
            <v/>
          </cell>
          <cell r="N5" t="str">
            <v>Matter # 1000</v>
          </cell>
          <cell r="O5">
            <v>36525</v>
          </cell>
          <cell r="P5">
            <v>0</v>
          </cell>
          <cell r="Q5">
            <v>0</v>
          </cell>
          <cell r="R5">
            <v>775</v>
          </cell>
          <cell r="S5">
            <v>12.9</v>
          </cell>
        </row>
        <row r="6">
          <cell r="E6" t="str">
            <v>UED</v>
          </cell>
          <cell r="F6">
            <v>180</v>
          </cell>
          <cell r="G6">
            <v>401700</v>
          </cell>
          <cell r="H6">
            <v>1800</v>
          </cell>
          <cell r="I6">
            <v>6131</v>
          </cell>
          <cell r="J6">
            <v>999</v>
          </cell>
          <cell r="K6" t="str">
            <v/>
          </cell>
          <cell r="L6" t="str">
            <v/>
          </cell>
          <cell r="M6" t="str">
            <v/>
          </cell>
          <cell r="N6" t="str">
            <v>Matter # 1005</v>
          </cell>
          <cell r="O6">
            <v>36525</v>
          </cell>
          <cell r="P6">
            <v>0</v>
          </cell>
          <cell r="Q6">
            <v>0</v>
          </cell>
          <cell r="R6">
            <v>949</v>
          </cell>
          <cell r="S6">
            <v>467.92</v>
          </cell>
        </row>
        <row r="7">
          <cell r="E7" t="str">
            <v>UCU</v>
          </cell>
          <cell r="F7">
            <v>180</v>
          </cell>
          <cell r="G7">
            <v>401700</v>
          </cell>
          <cell r="H7">
            <v>1800</v>
          </cell>
          <cell r="I7">
            <v>4186</v>
          </cell>
          <cell r="J7">
            <v>999</v>
          </cell>
          <cell r="K7" t="str">
            <v/>
          </cell>
          <cell r="L7" t="str">
            <v/>
          </cell>
          <cell r="M7" t="str">
            <v/>
          </cell>
          <cell r="N7" t="str">
            <v>Matter # 102</v>
          </cell>
          <cell r="O7">
            <v>36525</v>
          </cell>
          <cell r="P7">
            <v>65</v>
          </cell>
          <cell r="Q7">
            <v>0</v>
          </cell>
          <cell r="R7">
            <v>2704</v>
          </cell>
          <cell r="S7">
            <v>16.2</v>
          </cell>
        </row>
        <row r="8">
          <cell r="E8" t="str">
            <v>UCU</v>
          </cell>
          <cell r="F8">
            <v>202</v>
          </cell>
          <cell r="G8">
            <v>401700</v>
          </cell>
          <cell r="H8">
            <v>1800</v>
          </cell>
          <cell r="I8">
            <v>4090</v>
          </cell>
          <cell r="J8">
            <v>999</v>
          </cell>
          <cell r="K8" t="str">
            <v/>
          </cell>
          <cell r="L8" t="str">
            <v/>
          </cell>
          <cell r="M8" t="str">
            <v/>
          </cell>
          <cell r="N8" t="str">
            <v>Matter # 110</v>
          </cell>
          <cell r="O8">
            <v>36525</v>
          </cell>
          <cell r="P8">
            <v>585</v>
          </cell>
          <cell r="Q8">
            <v>33.979999999999997</v>
          </cell>
          <cell r="R8">
            <v>6136</v>
          </cell>
          <cell r="S8">
            <v>414.32</v>
          </cell>
        </row>
        <row r="9">
          <cell r="E9" t="str">
            <v>UED</v>
          </cell>
          <cell r="F9">
            <v>180</v>
          </cell>
          <cell r="G9">
            <v>401700</v>
          </cell>
          <cell r="H9">
            <v>1800</v>
          </cell>
          <cell r="I9">
            <v>5080</v>
          </cell>
          <cell r="J9">
            <v>970</v>
          </cell>
          <cell r="K9" t="str">
            <v/>
          </cell>
          <cell r="L9" t="str">
            <v/>
          </cell>
          <cell r="M9" t="str">
            <v/>
          </cell>
          <cell r="N9" t="str">
            <v>Matter # 1100</v>
          </cell>
          <cell r="O9">
            <v>36525</v>
          </cell>
          <cell r="P9">
            <v>0</v>
          </cell>
          <cell r="Q9">
            <v>0</v>
          </cell>
          <cell r="R9">
            <v>2028</v>
          </cell>
          <cell r="S9">
            <v>5.9</v>
          </cell>
        </row>
        <row r="10">
          <cell r="E10" t="str">
            <v>MPD</v>
          </cell>
          <cell r="F10">
            <v>202</v>
          </cell>
          <cell r="G10">
            <v>401700</v>
          </cell>
          <cell r="H10">
            <v>1800</v>
          </cell>
          <cell r="I10">
            <v>5131</v>
          </cell>
          <cell r="J10">
            <v>120</v>
          </cell>
          <cell r="K10" t="str">
            <v/>
          </cell>
          <cell r="L10" t="str">
            <v/>
          </cell>
          <cell r="M10" t="str">
            <v/>
          </cell>
          <cell r="N10" t="str">
            <v>Matter # 1102</v>
          </cell>
          <cell r="O10">
            <v>36525</v>
          </cell>
          <cell r="P10">
            <v>117</v>
          </cell>
          <cell r="Q10">
            <v>0</v>
          </cell>
          <cell r="R10">
            <v>754</v>
          </cell>
          <cell r="S10">
            <v>16</v>
          </cell>
        </row>
        <row r="11">
          <cell r="E11" t="str">
            <v>MPD</v>
          </cell>
          <cell r="F11">
            <v>207</v>
          </cell>
          <cell r="G11">
            <v>401400</v>
          </cell>
          <cell r="H11">
            <v>1800</v>
          </cell>
          <cell r="I11">
            <v>5131</v>
          </cell>
          <cell r="J11">
            <v>122</v>
          </cell>
          <cell r="K11" t="str">
            <v/>
          </cell>
          <cell r="L11" t="str">
            <v/>
          </cell>
          <cell r="M11" t="str">
            <v/>
          </cell>
          <cell r="N11" t="str">
            <v>Matter # 1110</v>
          </cell>
          <cell r="O11">
            <v>36525</v>
          </cell>
          <cell r="P11">
            <v>390</v>
          </cell>
          <cell r="Q11">
            <v>26.25</v>
          </cell>
          <cell r="R11">
            <v>17602</v>
          </cell>
          <cell r="S11">
            <v>1035.23</v>
          </cell>
        </row>
        <row r="12">
          <cell r="E12" t="str">
            <v>UED</v>
          </cell>
          <cell r="F12">
            <v>180</v>
          </cell>
          <cell r="G12">
            <v>401700</v>
          </cell>
          <cell r="H12">
            <v>1800</v>
          </cell>
          <cell r="I12">
            <v>5000</v>
          </cell>
          <cell r="J12">
            <v>121</v>
          </cell>
          <cell r="K12" t="str">
            <v/>
          </cell>
          <cell r="L12" t="str">
            <v/>
          </cell>
          <cell r="M12" t="str">
            <v/>
          </cell>
          <cell r="N12" t="str">
            <v>Matter # 1115</v>
          </cell>
          <cell r="O12">
            <v>36525</v>
          </cell>
          <cell r="P12">
            <v>195</v>
          </cell>
          <cell r="Q12">
            <v>0</v>
          </cell>
          <cell r="R12">
            <v>17352.23</v>
          </cell>
          <cell r="S12">
            <v>2489.4699999999998</v>
          </cell>
        </row>
        <row r="13">
          <cell r="E13" t="str">
            <v>UED</v>
          </cell>
          <cell r="F13">
            <v>180</v>
          </cell>
          <cell r="G13">
            <v>401700</v>
          </cell>
          <cell r="H13">
            <v>1800</v>
          </cell>
          <cell r="I13">
            <v>5000</v>
          </cell>
          <cell r="J13">
            <v>121</v>
          </cell>
          <cell r="K13" t="str">
            <v/>
          </cell>
          <cell r="L13" t="str">
            <v/>
          </cell>
          <cell r="M13" t="str">
            <v/>
          </cell>
          <cell r="N13" t="str">
            <v>Matter #1116</v>
          </cell>
          <cell r="O13">
            <v>36525</v>
          </cell>
          <cell r="P13">
            <v>10906.25</v>
          </cell>
          <cell r="Q13">
            <v>1244.2</v>
          </cell>
          <cell r="R13">
            <v>32048.75</v>
          </cell>
          <cell r="S13">
            <v>1301.21</v>
          </cell>
        </row>
        <row r="14">
          <cell r="E14" t="str">
            <v>WKD</v>
          </cell>
          <cell r="F14">
            <v>180</v>
          </cell>
          <cell r="G14">
            <v>401700</v>
          </cell>
          <cell r="H14">
            <v>1800</v>
          </cell>
          <cell r="I14">
            <v>5013</v>
          </cell>
          <cell r="J14">
            <v>121</v>
          </cell>
          <cell r="K14" t="str">
            <v/>
          </cell>
          <cell r="L14" t="str">
            <v/>
          </cell>
          <cell r="M14" t="str">
            <v/>
          </cell>
          <cell r="N14" t="str">
            <v>Matter # 1125</v>
          </cell>
          <cell r="O14">
            <v>36525</v>
          </cell>
          <cell r="P14">
            <v>0</v>
          </cell>
          <cell r="Q14">
            <v>0</v>
          </cell>
          <cell r="R14">
            <v>1074</v>
          </cell>
          <cell r="S14">
            <v>75.489999999999995</v>
          </cell>
        </row>
        <row r="15">
          <cell r="E15" t="str">
            <v>MPD</v>
          </cell>
          <cell r="F15">
            <v>180</v>
          </cell>
          <cell r="G15">
            <v>401700</v>
          </cell>
          <cell r="H15">
            <v>1800</v>
          </cell>
          <cell r="I15">
            <v>5003</v>
          </cell>
          <cell r="J15">
            <v>121</v>
          </cell>
          <cell r="K15" t="str">
            <v/>
          </cell>
          <cell r="L15" t="str">
            <v/>
          </cell>
          <cell r="M15" t="str">
            <v/>
          </cell>
          <cell r="N15" t="str">
            <v>Matter # 1130</v>
          </cell>
          <cell r="O15">
            <v>36525</v>
          </cell>
          <cell r="P15">
            <v>130</v>
          </cell>
          <cell r="Q15">
            <v>0</v>
          </cell>
          <cell r="R15">
            <v>6488</v>
          </cell>
          <cell r="S15">
            <v>73.8</v>
          </cell>
        </row>
        <row r="16">
          <cell r="E16" t="str">
            <v>UED</v>
          </cell>
          <cell r="F16">
            <v>180</v>
          </cell>
          <cell r="G16">
            <v>401700</v>
          </cell>
          <cell r="H16">
            <v>1800</v>
          </cell>
          <cell r="I16">
            <v>5060</v>
          </cell>
          <cell r="J16">
            <v>102</v>
          </cell>
          <cell r="K16" t="str">
            <v/>
          </cell>
          <cell r="L16" t="str">
            <v/>
          </cell>
          <cell r="M16" t="str">
            <v/>
          </cell>
          <cell r="N16" t="str">
            <v>Matter # 1135</v>
          </cell>
          <cell r="O16">
            <v>36525</v>
          </cell>
          <cell r="P16">
            <v>0</v>
          </cell>
          <cell r="Q16">
            <v>0</v>
          </cell>
          <cell r="R16">
            <v>0</v>
          </cell>
          <cell r="S16">
            <v>16</v>
          </cell>
        </row>
        <row r="17">
          <cell r="E17" t="str">
            <v>PND</v>
          </cell>
          <cell r="F17">
            <v>180</v>
          </cell>
          <cell r="G17">
            <v>401700</v>
          </cell>
          <cell r="H17">
            <v>1800</v>
          </cell>
          <cell r="I17">
            <v>5066</v>
          </cell>
          <cell r="J17">
            <v>102</v>
          </cell>
          <cell r="K17" t="str">
            <v/>
          </cell>
          <cell r="L17" t="str">
            <v/>
          </cell>
          <cell r="M17" t="str">
            <v/>
          </cell>
          <cell r="N17" t="str">
            <v>Matter # 1140</v>
          </cell>
          <cell r="O17">
            <v>36525</v>
          </cell>
          <cell r="P17">
            <v>0</v>
          </cell>
          <cell r="Q17">
            <v>0</v>
          </cell>
          <cell r="R17">
            <v>1677</v>
          </cell>
          <cell r="S17">
            <v>7.92</v>
          </cell>
        </row>
        <row r="18">
          <cell r="E18" t="str">
            <v>MPD</v>
          </cell>
          <cell r="F18">
            <v>180</v>
          </cell>
          <cell r="G18">
            <v>401700</v>
          </cell>
          <cell r="H18">
            <v>1800</v>
          </cell>
          <cell r="I18">
            <v>5062</v>
          </cell>
          <cell r="J18">
            <v>102</v>
          </cell>
          <cell r="K18" t="str">
            <v/>
          </cell>
          <cell r="L18" t="str">
            <v/>
          </cell>
          <cell r="M18" t="str">
            <v/>
          </cell>
          <cell r="N18" t="str">
            <v>Matter # 1145</v>
          </cell>
          <cell r="O18">
            <v>36525</v>
          </cell>
          <cell r="P18">
            <v>0</v>
          </cell>
          <cell r="Q18">
            <v>0</v>
          </cell>
          <cell r="R18">
            <v>624</v>
          </cell>
          <cell r="S18">
            <v>8.9600000000000009</v>
          </cell>
        </row>
        <row r="19">
          <cell r="E19" t="str">
            <v>UCU</v>
          </cell>
          <cell r="F19">
            <v>180</v>
          </cell>
          <cell r="G19">
            <v>401700</v>
          </cell>
          <cell r="H19">
            <v>1800</v>
          </cell>
          <cell r="I19">
            <v>4223</v>
          </cell>
          <cell r="J19">
            <v>999</v>
          </cell>
          <cell r="K19" t="str">
            <v/>
          </cell>
          <cell r="L19" t="str">
            <v/>
          </cell>
          <cell r="M19" t="str">
            <v/>
          </cell>
          <cell r="N19" t="str">
            <v>Matter # 12</v>
          </cell>
          <cell r="O19">
            <v>36525</v>
          </cell>
          <cell r="P19">
            <v>0</v>
          </cell>
          <cell r="Q19">
            <v>0</v>
          </cell>
          <cell r="R19">
            <v>65</v>
          </cell>
          <cell r="S19">
            <v>0</v>
          </cell>
        </row>
        <row r="20">
          <cell r="E20" t="str">
            <v>UED</v>
          </cell>
          <cell r="F20">
            <v>180</v>
          </cell>
          <cell r="G20">
            <v>401700</v>
          </cell>
          <cell r="H20">
            <v>1800</v>
          </cell>
          <cell r="I20">
            <v>6090</v>
          </cell>
          <cell r="J20">
            <v>999</v>
          </cell>
          <cell r="K20" t="str">
            <v/>
          </cell>
          <cell r="L20" t="str">
            <v/>
          </cell>
          <cell r="M20" t="str">
            <v/>
          </cell>
          <cell r="N20" t="str">
            <v>Matter # 1200</v>
          </cell>
          <cell r="O20">
            <v>36525</v>
          </cell>
          <cell r="P20">
            <v>0</v>
          </cell>
          <cell r="Q20">
            <v>0</v>
          </cell>
          <cell r="R20">
            <v>1066</v>
          </cell>
          <cell r="S20">
            <v>0</v>
          </cell>
        </row>
        <row r="21">
          <cell r="E21" t="str">
            <v>PND</v>
          </cell>
          <cell r="F21">
            <v>202</v>
          </cell>
          <cell r="G21">
            <v>401700</v>
          </cell>
          <cell r="H21">
            <v>1800</v>
          </cell>
          <cell r="I21">
            <v>5191</v>
          </cell>
          <cell r="J21">
            <v>103</v>
          </cell>
          <cell r="K21" t="str">
            <v/>
          </cell>
          <cell r="L21" t="str">
            <v/>
          </cell>
          <cell r="M21" t="str">
            <v/>
          </cell>
          <cell r="N21" t="str">
            <v>Matter # 1203</v>
          </cell>
          <cell r="O21">
            <v>36525</v>
          </cell>
          <cell r="P21">
            <v>78</v>
          </cell>
          <cell r="Q21">
            <v>0</v>
          </cell>
          <cell r="R21">
            <v>11063</v>
          </cell>
          <cell r="S21">
            <v>469.12</v>
          </cell>
        </row>
        <row r="22">
          <cell r="E22" t="str">
            <v>WKD</v>
          </cell>
          <cell r="F22">
            <v>202</v>
          </cell>
          <cell r="G22">
            <v>401700</v>
          </cell>
          <cell r="H22">
            <v>1800</v>
          </cell>
          <cell r="I22">
            <v>5101</v>
          </cell>
          <cell r="J22">
            <v>120</v>
          </cell>
          <cell r="K22" t="str">
            <v/>
          </cell>
          <cell r="L22" t="str">
            <v/>
          </cell>
          <cell r="M22" t="str">
            <v/>
          </cell>
          <cell r="N22" t="str">
            <v>Matter # 1206</v>
          </cell>
          <cell r="O22">
            <v>36525</v>
          </cell>
          <cell r="P22">
            <v>247</v>
          </cell>
          <cell r="Q22">
            <v>6.43</v>
          </cell>
          <cell r="R22">
            <v>416</v>
          </cell>
          <cell r="S22">
            <v>6.43</v>
          </cell>
        </row>
        <row r="23">
          <cell r="E23" t="str">
            <v>PND</v>
          </cell>
          <cell r="F23" t="str">
            <v/>
          </cell>
          <cell r="G23">
            <v>186007</v>
          </cell>
          <cell r="H23" t="str">
            <v/>
          </cell>
          <cell r="I23">
            <v>5192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>Matter # 1210</v>
          </cell>
          <cell r="O23">
            <v>36525</v>
          </cell>
          <cell r="P23">
            <v>156</v>
          </cell>
          <cell r="Q23">
            <v>0</v>
          </cell>
          <cell r="R23">
            <v>2275</v>
          </cell>
          <cell r="S23">
            <v>199.42</v>
          </cell>
        </row>
        <row r="24">
          <cell r="E24" t="str">
            <v>UED</v>
          </cell>
          <cell r="F24">
            <v>180</v>
          </cell>
          <cell r="G24">
            <v>401700</v>
          </cell>
          <cell r="H24">
            <v>1800</v>
          </cell>
          <cell r="I24">
            <v>5550</v>
          </cell>
          <cell r="J24">
            <v>140</v>
          </cell>
          <cell r="K24" t="str">
            <v/>
          </cell>
          <cell r="L24" t="str">
            <v/>
          </cell>
          <cell r="M24" t="str">
            <v/>
          </cell>
          <cell r="N24" t="str">
            <v>Matter #1250</v>
          </cell>
          <cell r="O24">
            <v>36525</v>
          </cell>
          <cell r="P24">
            <v>286</v>
          </cell>
          <cell r="Q24">
            <v>0</v>
          </cell>
          <cell r="R24">
            <v>6916</v>
          </cell>
          <cell r="S24">
            <v>146.75</v>
          </cell>
        </row>
        <row r="25">
          <cell r="E25" t="str">
            <v>UED</v>
          </cell>
          <cell r="F25">
            <v>180</v>
          </cell>
          <cell r="G25">
            <v>401700</v>
          </cell>
          <cell r="H25">
            <v>1800</v>
          </cell>
          <cell r="I25">
            <v>5550</v>
          </cell>
          <cell r="J25">
            <v>140</v>
          </cell>
          <cell r="K25" t="str">
            <v/>
          </cell>
          <cell r="L25" t="str">
            <v/>
          </cell>
          <cell r="M25" t="str">
            <v/>
          </cell>
          <cell r="N25" t="str">
            <v>Matter # 13</v>
          </cell>
          <cell r="O25">
            <v>36525</v>
          </cell>
          <cell r="P25">
            <v>169</v>
          </cell>
          <cell r="Q25">
            <v>0</v>
          </cell>
          <cell r="R25">
            <v>4667</v>
          </cell>
          <cell r="S25">
            <v>71.239999999999995</v>
          </cell>
        </row>
        <row r="26">
          <cell r="E26" t="str">
            <v>UCU</v>
          </cell>
          <cell r="F26">
            <v>180</v>
          </cell>
          <cell r="G26">
            <v>401700</v>
          </cell>
          <cell r="H26">
            <v>1800</v>
          </cell>
          <cell r="I26">
            <v>4070</v>
          </cell>
          <cell r="J26">
            <v>999</v>
          </cell>
          <cell r="K26" t="str">
            <v/>
          </cell>
          <cell r="L26" t="str">
            <v/>
          </cell>
          <cell r="M26" t="str">
            <v/>
          </cell>
          <cell r="N26" t="str">
            <v>Matter # 130</v>
          </cell>
          <cell r="O26">
            <v>36525</v>
          </cell>
          <cell r="P26">
            <v>0</v>
          </cell>
          <cell r="Q26">
            <v>0</v>
          </cell>
          <cell r="R26">
            <v>5865.5</v>
          </cell>
          <cell r="S26">
            <v>284.2</v>
          </cell>
        </row>
        <row r="27">
          <cell r="E27" t="str">
            <v>PND</v>
          </cell>
          <cell r="F27">
            <v>180</v>
          </cell>
          <cell r="G27">
            <v>401700</v>
          </cell>
          <cell r="H27">
            <v>1800</v>
          </cell>
          <cell r="I27">
            <v>5174</v>
          </cell>
          <cell r="J27">
            <v>103</v>
          </cell>
          <cell r="K27" t="str">
            <v/>
          </cell>
          <cell r="L27" t="str">
            <v/>
          </cell>
          <cell r="M27" t="str">
            <v/>
          </cell>
          <cell r="N27" t="str">
            <v>Matter # 1300</v>
          </cell>
          <cell r="O27">
            <v>36525</v>
          </cell>
          <cell r="P27">
            <v>1061</v>
          </cell>
          <cell r="Q27">
            <v>2.08</v>
          </cell>
          <cell r="R27">
            <v>30440.5</v>
          </cell>
          <cell r="S27">
            <v>1755.29</v>
          </cell>
        </row>
        <row r="28">
          <cell r="E28" t="str">
            <v>PND</v>
          </cell>
          <cell r="F28">
            <v>180</v>
          </cell>
          <cell r="G28">
            <v>401700</v>
          </cell>
          <cell r="H28">
            <v>1800</v>
          </cell>
          <cell r="I28">
            <v>5221</v>
          </cell>
          <cell r="J28">
            <v>103</v>
          </cell>
          <cell r="K28" t="str">
            <v/>
          </cell>
          <cell r="L28" t="str">
            <v/>
          </cell>
          <cell r="M28" t="str">
            <v/>
          </cell>
          <cell r="N28" t="str">
            <v>Matter # 1302</v>
          </cell>
          <cell r="O28">
            <v>36525</v>
          </cell>
          <cell r="P28">
            <v>871</v>
          </cell>
          <cell r="Q28">
            <v>0</v>
          </cell>
          <cell r="R28">
            <v>2522</v>
          </cell>
          <cell r="S28">
            <v>16.399999999999999</v>
          </cell>
        </row>
        <row r="29">
          <cell r="E29" t="str">
            <v>PND</v>
          </cell>
          <cell r="F29">
            <v>207</v>
          </cell>
          <cell r="G29">
            <v>401700</v>
          </cell>
          <cell r="H29">
            <v>1800</v>
          </cell>
          <cell r="I29">
            <v>5221</v>
          </cell>
          <cell r="J29">
            <v>103</v>
          </cell>
          <cell r="K29" t="str">
            <v/>
          </cell>
          <cell r="L29" t="str">
            <v/>
          </cell>
          <cell r="M29" t="str">
            <v/>
          </cell>
          <cell r="N29" t="str">
            <v>Matter # 1310</v>
          </cell>
          <cell r="O29">
            <v>36525</v>
          </cell>
          <cell r="P29">
            <v>0</v>
          </cell>
          <cell r="Q29">
            <v>0</v>
          </cell>
          <cell r="R29">
            <v>949</v>
          </cell>
          <cell r="S29">
            <v>302.8</v>
          </cell>
        </row>
        <row r="30">
          <cell r="E30" t="str">
            <v>MGV</v>
          </cell>
          <cell r="F30" t="str">
            <v/>
          </cell>
          <cell r="G30">
            <v>142999</v>
          </cell>
          <cell r="H30">
            <v>1800</v>
          </cell>
          <cell r="I30">
            <v>7006</v>
          </cell>
          <cell r="J30">
            <v>169</v>
          </cell>
          <cell r="K30" t="str">
            <v/>
          </cell>
          <cell r="L30" t="str">
            <v/>
          </cell>
          <cell r="M30" t="str">
            <v/>
          </cell>
          <cell r="N30" t="str">
            <v>Matter # 1352</v>
          </cell>
          <cell r="O30">
            <v>36525</v>
          </cell>
          <cell r="P30">
            <v>286</v>
          </cell>
          <cell r="Q30">
            <v>7429.31</v>
          </cell>
          <cell r="R30">
            <v>5161</v>
          </cell>
          <cell r="S30">
            <v>7560.78</v>
          </cell>
        </row>
        <row r="31">
          <cell r="E31" t="str">
            <v>WCD</v>
          </cell>
          <cell r="F31">
            <v>180</v>
          </cell>
          <cell r="G31">
            <v>401700</v>
          </cell>
          <cell r="H31">
            <v>1800</v>
          </cell>
          <cell r="I31">
            <v>5302</v>
          </cell>
          <cell r="J31">
            <v>120</v>
          </cell>
          <cell r="K31" t="str">
            <v/>
          </cell>
          <cell r="L31" t="str">
            <v/>
          </cell>
          <cell r="M31" t="str">
            <v/>
          </cell>
          <cell r="N31" t="str">
            <v>Matter # 1356</v>
          </cell>
          <cell r="O31">
            <v>36525</v>
          </cell>
          <cell r="P31">
            <v>1308</v>
          </cell>
          <cell r="Q31">
            <v>31.1</v>
          </cell>
          <cell r="R31">
            <v>9954.5</v>
          </cell>
          <cell r="S31">
            <v>548.58000000000004</v>
          </cell>
        </row>
        <row r="32">
          <cell r="E32" t="str">
            <v>WKD</v>
          </cell>
          <cell r="F32">
            <v>180</v>
          </cell>
          <cell r="G32">
            <v>401700</v>
          </cell>
          <cell r="H32">
            <v>1800</v>
          </cell>
          <cell r="I32">
            <v>5309</v>
          </cell>
          <cell r="J32">
            <v>120</v>
          </cell>
          <cell r="K32" t="str">
            <v/>
          </cell>
          <cell r="L32" t="str">
            <v/>
          </cell>
          <cell r="M32" t="str">
            <v/>
          </cell>
          <cell r="N32" t="str">
            <v>Matter # 1357</v>
          </cell>
          <cell r="O32">
            <v>36525</v>
          </cell>
          <cell r="P32">
            <v>208</v>
          </cell>
          <cell r="Q32">
            <v>15.4</v>
          </cell>
          <cell r="R32">
            <v>2041</v>
          </cell>
          <cell r="S32">
            <v>165.61</v>
          </cell>
        </row>
        <row r="33">
          <cell r="E33" t="str">
            <v>MPD</v>
          </cell>
          <cell r="F33">
            <v>180</v>
          </cell>
          <cell r="G33">
            <v>401700</v>
          </cell>
          <cell r="H33">
            <v>1800</v>
          </cell>
          <cell r="I33">
            <v>5331</v>
          </cell>
          <cell r="J33">
            <v>122</v>
          </cell>
          <cell r="K33" t="str">
            <v/>
          </cell>
          <cell r="L33" t="str">
            <v/>
          </cell>
          <cell r="M33" t="str">
            <v/>
          </cell>
          <cell r="N33" t="str">
            <v>Matter # 1358</v>
          </cell>
          <cell r="O33">
            <v>36525</v>
          </cell>
          <cell r="P33">
            <v>1040</v>
          </cell>
          <cell r="Q33">
            <v>4.5</v>
          </cell>
          <cell r="R33">
            <v>26572</v>
          </cell>
          <cell r="S33">
            <v>447.85</v>
          </cell>
        </row>
        <row r="34">
          <cell r="E34" t="str">
            <v>WVD</v>
          </cell>
          <cell r="F34">
            <v>180</v>
          </cell>
          <cell r="G34">
            <v>401700</v>
          </cell>
          <cell r="H34">
            <v>1800</v>
          </cell>
          <cell r="I34">
            <v>5351</v>
          </cell>
          <cell r="J34">
            <v>122</v>
          </cell>
          <cell r="K34" t="str">
            <v/>
          </cell>
          <cell r="L34" t="str">
            <v/>
          </cell>
          <cell r="M34" t="str">
            <v/>
          </cell>
          <cell r="N34" t="str">
            <v>Matter # 1359</v>
          </cell>
          <cell r="O34">
            <v>36525</v>
          </cell>
          <cell r="P34">
            <v>180</v>
          </cell>
          <cell r="Q34">
            <v>8.56</v>
          </cell>
          <cell r="R34">
            <v>3606</v>
          </cell>
          <cell r="S34">
            <v>135.66</v>
          </cell>
        </row>
        <row r="35">
          <cell r="E35" t="str">
            <v>UED</v>
          </cell>
          <cell r="F35">
            <v>180</v>
          </cell>
          <cell r="G35">
            <v>401700</v>
          </cell>
          <cell r="H35">
            <v>1800</v>
          </cell>
          <cell r="I35">
            <v>5380</v>
          </cell>
          <cell r="J35">
            <v>103</v>
          </cell>
          <cell r="K35" t="str">
            <v/>
          </cell>
          <cell r="L35" t="str">
            <v/>
          </cell>
          <cell r="M35" t="str">
            <v/>
          </cell>
          <cell r="N35" t="str">
            <v>Matter # 1365</v>
          </cell>
          <cell r="O35">
            <v>36525</v>
          </cell>
          <cell r="P35">
            <v>0</v>
          </cell>
          <cell r="Q35">
            <v>0</v>
          </cell>
          <cell r="R35">
            <v>26</v>
          </cell>
          <cell r="S35">
            <v>0</v>
          </cell>
        </row>
        <row r="36">
          <cell r="E36" t="str">
            <v>PND</v>
          </cell>
          <cell r="F36">
            <v>180</v>
          </cell>
          <cell r="G36">
            <v>401700</v>
          </cell>
          <cell r="H36">
            <v>1800</v>
          </cell>
          <cell r="I36">
            <v>5398</v>
          </cell>
          <cell r="J36">
            <v>103</v>
          </cell>
          <cell r="K36" t="str">
            <v/>
          </cell>
          <cell r="L36" t="str">
            <v/>
          </cell>
          <cell r="M36" t="str">
            <v/>
          </cell>
          <cell r="N36" t="str">
            <v>Matter # 1366</v>
          </cell>
          <cell r="O36">
            <v>36525</v>
          </cell>
          <cell r="P36">
            <v>0</v>
          </cell>
          <cell r="Q36">
            <v>0</v>
          </cell>
          <cell r="R36">
            <v>1248</v>
          </cell>
          <cell r="S36">
            <v>51.55</v>
          </cell>
        </row>
        <row r="37">
          <cell r="E37" t="str">
            <v>PND</v>
          </cell>
          <cell r="F37">
            <v>180</v>
          </cell>
          <cell r="G37">
            <v>401700</v>
          </cell>
          <cell r="H37">
            <v>1800</v>
          </cell>
          <cell r="I37">
            <v>5451</v>
          </cell>
          <cell r="J37">
            <v>103</v>
          </cell>
          <cell r="K37" t="str">
            <v/>
          </cell>
          <cell r="L37" t="str">
            <v/>
          </cell>
          <cell r="M37" t="str">
            <v/>
          </cell>
          <cell r="N37" t="str">
            <v>Matter # 1367</v>
          </cell>
          <cell r="O37">
            <v>36525</v>
          </cell>
          <cell r="P37">
            <v>104</v>
          </cell>
          <cell r="Q37">
            <v>30.2</v>
          </cell>
          <cell r="R37">
            <v>9665</v>
          </cell>
          <cell r="S37">
            <v>366.5</v>
          </cell>
        </row>
        <row r="38">
          <cell r="E38" t="str">
            <v>PND</v>
          </cell>
          <cell r="F38">
            <v>180</v>
          </cell>
          <cell r="G38">
            <v>401700</v>
          </cell>
          <cell r="H38">
            <v>1800</v>
          </cell>
          <cell r="I38">
            <v>5192</v>
          </cell>
          <cell r="J38">
            <v>103</v>
          </cell>
          <cell r="K38" t="str">
            <v/>
          </cell>
          <cell r="L38" t="str">
            <v/>
          </cell>
          <cell r="M38" t="str">
            <v/>
          </cell>
          <cell r="N38" t="str">
            <v>Matter # 1368</v>
          </cell>
          <cell r="O38">
            <v>36525</v>
          </cell>
          <cell r="P38">
            <v>0</v>
          </cell>
          <cell r="Q38">
            <v>0</v>
          </cell>
          <cell r="R38">
            <v>2938</v>
          </cell>
          <cell r="S38">
            <v>158.69</v>
          </cell>
        </row>
        <row r="39">
          <cell r="E39" t="str">
            <v>PND</v>
          </cell>
          <cell r="F39">
            <v>180</v>
          </cell>
          <cell r="G39">
            <v>401700</v>
          </cell>
          <cell r="H39">
            <v>1800</v>
          </cell>
          <cell r="I39">
            <v>5382</v>
          </cell>
          <cell r="J39">
            <v>103</v>
          </cell>
          <cell r="K39" t="str">
            <v/>
          </cell>
          <cell r="L39" t="str">
            <v/>
          </cell>
          <cell r="M39" t="str">
            <v/>
          </cell>
          <cell r="N39" t="str">
            <v>Matter # 1369</v>
          </cell>
          <cell r="O39">
            <v>36525</v>
          </cell>
          <cell r="P39">
            <v>0</v>
          </cell>
          <cell r="Q39">
            <v>0</v>
          </cell>
          <cell r="R39">
            <v>3835</v>
          </cell>
          <cell r="S39">
            <v>165.22</v>
          </cell>
        </row>
        <row r="40">
          <cell r="E40" t="str">
            <v>MGD</v>
          </cell>
          <cell r="F40">
            <v>180</v>
          </cell>
          <cell r="G40">
            <v>401700</v>
          </cell>
          <cell r="H40">
            <v>1800</v>
          </cell>
          <cell r="I40">
            <v>5434</v>
          </cell>
          <cell r="J40">
            <v>103</v>
          </cell>
          <cell r="K40" t="str">
            <v/>
          </cell>
          <cell r="L40" t="str">
            <v/>
          </cell>
          <cell r="M40" t="str">
            <v/>
          </cell>
          <cell r="N40" t="str">
            <v>Matter # 1370</v>
          </cell>
          <cell r="O40">
            <v>36525</v>
          </cell>
          <cell r="P40">
            <v>2743</v>
          </cell>
          <cell r="Q40">
            <v>10.48</v>
          </cell>
          <cell r="R40">
            <v>16173.5</v>
          </cell>
          <cell r="S40">
            <v>1217.83</v>
          </cell>
        </row>
        <row r="41">
          <cell r="E41" t="str">
            <v>PND</v>
          </cell>
          <cell r="F41">
            <v>180</v>
          </cell>
          <cell r="G41">
            <v>401700</v>
          </cell>
          <cell r="H41">
            <v>1800</v>
          </cell>
          <cell r="I41">
            <v>5425</v>
          </cell>
          <cell r="J41">
            <v>103</v>
          </cell>
          <cell r="K41" t="str">
            <v/>
          </cell>
          <cell r="L41" t="str">
            <v/>
          </cell>
          <cell r="M41" t="str">
            <v/>
          </cell>
          <cell r="N41" t="str">
            <v>Matter # 1372</v>
          </cell>
          <cell r="O41">
            <v>36525</v>
          </cell>
          <cell r="P41">
            <v>260</v>
          </cell>
          <cell r="Q41">
            <v>10.4</v>
          </cell>
          <cell r="R41">
            <v>6513</v>
          </cell>
          <cell r="S41">
            <v>485.62</v>
          </cell>
        </row>
        <row r="42">
          <cell r="E42" t="str">
            <v>MPD</v>
          </cell>
          <cell r="F42">
            <v>180</v>
          </cell>
          <cell r="G42">
            <v>401700</v>
          </cell>
          <cell r="H42">
            <v>1800</v>
          </cell>
          <cell r="I42">
            <v>5389</v>
          </cell>
          <cell r="J42">
            <v>103</v>
          </cell>
          <cell r="K42" t="str">
            <v/>
          </cell>
          <cell r="L42" t="str">
            <v/>
          </cell>
          <cell r="M42" t="str">
            <v/>
          </cell>
          <cell r="N42" t="str">
            <v>Matter # 1373</v>
          </cell>
          <cell r="O42">
            <v>36525</v>
          </cell>
          <cell r="P42">
            <v>0</v>
          </cell>
          <cell r="Q42">
            <v>0</v>
          </cell>
          <cell r="R42">
            <v>273</v>
          </cell>
          <cell r="S42">
            <v>0</v>
          </cell>
        </row>
        <row r="43">
          <cell r="E43" t="str">
            <v>PND</v>
          </cell>
          <cell r="F43">
            <v>180</v>
          </cell>
          <cell r="G43">
            <v>401700</v>
          </cell>
          <cell r="H43">
            <v>1800</v>
          </cell>
          <cell r="I43">
            <v>5227</v>
          </cell>
          <cell r="J43">
            <v>103</v>
          </cell>
          <cell r="K43" t="str">
            <v/>
          </cell>
          <cell r="L43" t="str">
            <v/>
          </cell>
          <cell r="M43" t="str">
            <v/>
          </cell>
          <cell r="N43" t="str">
            <v>Matter # 1374</v>
          </cell>
          <cell r="O43">
            <v>36525</v>
          </cell>
          <cell r="P43">
            <v>104</v>
          </cell>
          <cell r="Q43">
            <v>0</v>
          </cell>
          <cell r="R43">
            <v>3302</v>
          </cell>
          <cell r="S43">
            <v>13.98</v>
          </cell>
        </row>
        <row r="44">
          <cell r="E44" t="str">
            <v>WVD</v>
          </cell>
          <cell r="F44">
            <v>180</v>
          </cell>
          <cell r="G44">
            <v>401700</v>
          </cell>
          <cell r="H44">
            <v>1800</v>
          </cell>
          <cell r="I44">
            <v>5469</v>
          </cell>
          <cell r="J44">
            <v>103</v>
          </cell>
          <cell r="K44" t="str">
            <v/>
          </cell>
          <cell r="L44" t="str">
            <v/>
          </cell>
          <cell r="M44" t="str">
            <v/>
          </cell>
          <cell r="N44" t="str">
            <v>Matter # 1375</v>
          </cell>
          <cell r="O44">
            <v>36525</v>
          </cell>
          <cell r="P44">
            <v>42</v>
          </cell>
          <cell r="Q44">
            <v>0</v>
          </cell>
          <cell r="R44">
            <v>1347</v>
          </cell>
          <cell r="S44">
            <v>35.07</v>
          </cell>
        </row>
        <row r="45">
          <cell r="E45" t="str">
            <v>PND</v>
          </cell>
          <cell r="F45">
            <v>180</v>
          </cell>
          <cell r="G45">
            <v>401700</v>
          </cell>
          <cell r="H45">
            <v>1800</v>
          </cell>
          <cell r="I45">
            <v>5227</v>
          </cell>
          <cell r="J45">
            <v>103</v>
          </cell>
          <cell r="K45" t="str">
            <v/>
          </cell>
          <cell r="L45" t="str">
            <v/>
          </cell>
          <cell r="M45" t="str">
            <v/>
          </cell>
          <cell r="N45" t="str">
            <v>Matter # 1402</v>
          </cell>
          <cell r="O45">
            <v>36525</v>
          </cell>
          <cell r="P45">
            <v>130</v>
          </cell>
          <cell r="Q45">
            <v>9</v>
          </cell>
          <cell r="R45">
            <v>2015</v>
          </cell>
          <cell r="S45">
            <v>21.6</v>
          </cell>
        </row>
        <row r="46">
          <cell r="E46" t="str">
            <v>UED</v>
          </cell>
          <cell r="F46">
            <v>180</v>
          </cell>
          <cell r="G46">
            <v>401700</v>
          </cell>
          <cell r="H46">
            <v>1800</v>
          </cell>
          <cell r="I46">
            <v>5700</v>
          </cell>
          <cell r="J46">
            <v>960</v>
          </cell>
          <cell r="K46" t="str">
            <v/>
          </cell>
          <cell r="L46" t="str">
            <v/>
          </cell>
          <cell r="M46" t="str">
            <v/>
          </cell>
          <cell r="N46" t="str">
            <v>Matter # 1415</v>
          </cell>
          <cell r="O46">
            <v>36525</v>
          </cell>
          <cell r="P46">
            <v>546</v>
          </cell>
          <cell r="Q46">
            <v>10.24</v>
          </cell>
          <cell r="R46">
            <v>2119</v>
          </cell>
          <cell r="S46">
            <v>25.88</v>
          </cell>
        </row>
        <row r="47">
          <cell r="E47" t="str">
            <v>UED</v>
          </cell>
          <cell r="F47">
            <v>180</v>
          </cell>
          <cell r="G47">
            <v>401700</v>
          </cell>
          <cell r="H47">
            <v>1800</v>
          </cell>
          <cell r="I47">
            <v>5700</v>
          </cell>
          <cell r="J47">
            <v>960</v>
          </cell>
          <cell r="K47" t="str">
            <v/>
          </cell>
          <cell r="L47" t="str">
            <v/>
          </cell>
          <cell r="M47" t="str">
            <v/>
          </cell>
          <cell r="N47" t="str">
            <v>Matter # 1425</v>
          </cell>
          <cell r="O47">
            <v>36525</v>
          </cell>
          <cell r="P47">
            <v>0</v>
          </cell>
          <cell r="Q47">
            <v>0</v>
          </cell>
          <cell r="R47">
            <v>2795</v>
          </cell>
          <cell r="S47">
            <v>124.77</v>
          </cell>
        </row>
        <row r="48">
          <cell r="E48" t="str">
            <v>UED</v>
          </cell>
          <cell r="F48">
            <v>180</v>
          </cell>
          <cell r="G48">
            <v>401700</v>
          </cell>
          <cell r="H48">
            <v>1800</v>
          </cell>
          <cell r="I48">
            <v>5714</v>
          </cell>
          <cell r="J48">
            <v>960</v>
          </cell>
          <cell r="K48" t="str">
            <v/>
          </cell>
          <cell r="L48" t="str">
            <v/>
          </cell>
          <cell r="M48" t="str">
            <v/>
          </cell>
          <cell r="N48" t="str">
            <v>Matter # 1450</v>
          </cell>
          <cell r="O48">
            <v>36525</v>
          </cell>
          <cell r="P48">
            <v>0</v>
          </cell>
          <cell r="Q48">
            <v>0</v>
          </cell>
          <cell r="R48">
            <v>208</v>
          </cell>
          <cell r="S48">
            <v>8.1</v>
          </cell>
        </row>
        <row r="49">
          <cell r="E49" t="str">
            <v>UED</v>
          </cell>
          <cell r="F49">
            <v>180</v>
          </cell>
          <cell r="G49">
            <v>401700</v>
          </cell>
          <cell r="H49">
            <v>1800</v>
          </cell>
          <cell r="I49">
            <v>5860</v>
          </cell>
          <cell r="J49">
            <v>960</v>
          </cell>
          <cell r="K49" t="str">
            <v/>
          </cell>
          <cell r="L49" t="str">
            <v/>
          </cell>
          <cell r="M49" t="str">
            <v/>
          </cell>
          <cell r="N49" t="str">
            <v>Matter # 1456</v>
          </cell>
          <cell r="O49">
            <v>36525</v>
          </cell>
          <cell r="P49">
            <v>91</v>
          </cell>
          <cell r="Q49">
            <v>0</v>
          </cell>
          <cell r="R49">
            <v>2915</v>
          </cell>
          <cell r="S49">
            <v>19.62</v>
          </cell>
        </row>
        <row r="50">
          <cell r="E50" t="str">
            <v>WKD</v>
          </cell>
          <cell r="F50">
            <v>180</v>
          </cell>
          <cell r="G50">
            <v>401700</v>
          </cell>
          <cell r="H50">
            <v>1800</v>
          </cell>
          <cell r="I50">
            <v>5309</v>
          </cell>
          <cell r="J50">
            <v>122</v>
          </cell>
          <cell r="K50" t="str">
            <v/>
          </cell>
          <cell r="L50" t="str">
            <v/>
          </cell>
          <cell r="M50" t="str">
            <v/>
          </cell>
          <cell r="N50" t="str">
            <v>Matter # 1457</v>
          </cell>
          <cell r="O50">
            <v>36525</v>
          </cell>
          <cell r="P50">
            <v>0</v>
          </cell>
          <cell r="Q50">
            <v>0</v>
          </cell>
          <cell r="R50">
            <v>247</v>
          </cell>
          <cell r="S50">
            <v>0.87</v>
          </cell>
        </row>
        <row r="51">
          <cell r="E51" t="str">
            <v>MPD</v>
          </cell>
          <cell r="F51">
            <v>180</v>
          </cell>
          <cell r="G51">
            <v>401700</v>
          </cell>
          <cell r="H51">
            <v>1800</v>
          </cell>
          <cell r="I51">
            <v>5890</v>
          </cell>
          <cell r="J51">
            <v>122</v>
          </cell>
          <cell r="K51" t="str">
            <v/>
          </cell>
          <cell r="L51" t="str">
            <v/>
          </cell>
          <cell r="M51" t="str">
            <v/>
          </cell>
          <cell r="N51" t="str">
            <v>Matter # 1458</v>
          </cell>
          <cell r="O51">
            <v>36525</v>
          </cell>
          <cell r="P51">
            <v>0</v>
          </cell>
          <cell r="Q51">
            <v>0</v>
          </cell>
          <cell r="R51">
            <v>6309.69</v>
          </cell>
          <cell r="S51">
            <v>65.680000000000007</v>
          </cell>
        </row>
        <row r="52">
          <cell r="E52" t="str">
            <v>WVD</v>
          </cell>
          <cell r="F52">
            <v>180</v>
          </cell>
          <cell r="G52">
            <v>401700</v>
          </cell>
          <cell r="H52">
            <v>1800</v>
          </cell>
          <cell r="I52">
            <v>5920</v>
          </cell>
          <cell r="J52">
            <v>122</v>
          </cell>
          <cell r="K52" t="str">
            <v/>
          </cell>
          <cell r="L52" t="str">
            <v/>
          </cell>
          <cell r="M52" t="str">
            <v/>
          </cell>
          <cell r="N52" t="str">
            <v>Matter # 1459</v>
          </cell>
          <cell r="O52">
            <v>36525</v>
          </cell>
          <cell r="P52">
            <v>176.5</v>
          </cell>
          <cell r="Q52">
            <v>0</v>
          </cell>
          <cell r="R52">
            <v>611.5</v>
          </cell>
          <cell r="S52">
            <v>24.6</v>
          </cell>
        </row>
        <row r="53">
          <cell r="E53" t="str">
            <v>UED</v>
          </cell>
          <cell r="F53">
            <v>180</v>
          </cell>
          <cell r="G53">
            <v>401700</v>
          </cell>
          <cell r="H53">
            <v>1800</v>
          </cell>
          <cell r="I53">
            <v>5860</v>
          </cell>
          <cell r="J53">
            <v>960</v>
          </cell>
          <cell r="K53" t="str">
            <v/>
          </cell>
          <cell r="L53" t="str">
            <v/>
          </cell>
          <cell r="M53" t="str">
            <v/>
          </cell>
          <cell r="N53" t="str">
            <v>Matter # 1466</v>
          </cell>
          <cell r="O53">
            <v>36525</v>
          </cell>
          <cell r="P53">
            <v>1378</v>
          </cell>
          <cell r="Q53">
            <v>7.85</v>
          </cell>
          <cell r="R53">
            <v>3127</v>
          </cell>
          <cell r="S53">
            <v>111.83</v>
          </cell>
        </row>
        <row r="54">
          <cell r="E54" t="str">
            <v>PND</v>
          </cell>
          <cell r="F54">
            <v>180</v>
          </cell>
          <cell r="G54">
            <v>401700</v>
          </cell>
          <cell r="H54">
            <v>1800</v>
          </cell>
          <cell r="I54">
            <v>5730</v>
          </cell>
          <cell r="J54">
            <v>103</v>
          </cell>
          <cell r="K54" t="str">
            <v/>
          </cell>
          <cell r="L54" t="str">
            <v/>
          </cell>
          <cell r="M54" t="str">
            <v/>
          </cell>
          <cell r="N54" t="str">
            <v>Matter # 1467</v>
          </cell>
          <cell r="O54">
            <v>36525</v>
          </cell>
          <cell r="P54">
            <v>0</v>
          </cell>
          <cell r="Q54">
            <v>0</v>
          </cell>
          <cell r="R54">
            <v>195</v>
          </cell>
          <cell r="S54">
            <v>72.34</v>
          </cell>
        </row>
        <row r="55">
          <cell r="E55" t="str">
            <v>PND</v>
          </cell>
          <cell r="F55">
            <v>180</v>
          </cell>
          <cell r="G55">
            <v>401700</v>
          </cell>
          <cell r="H55">
            <v>1800</v>
          </cell>
          <cell r="I55">
            <v>5192</v>
          </cell>
          <cell r="J55">
            <v>103</v>
          </cell>
          <cell r="K55" t="str">
            <v/>
          </cell>
          <cell r="L55" t="str">
            <v/>
          </cell>
          <cell r="M55" t="str">
            <v/>
          </cell>
          <cell r="N55" t="str">
            <v>Matter # 1468</v>
          </cell>
          <cell r="O55">
            <v>36525</v>
          </cell>
          <cell r="P55">
            <v>0</v>
          </cell>
          <cell r="Q55">
            <v>0</v>
          </cell>
          <cell r="R55">
            <v>1014</v>
          </cell>
          <cell r="S55">
            <v>31.05</v>
          </cell>
        </row>
        <row r="56">
          <cell r="E56" t="str">
            <v>PND</v>
          </cell>
          <cell r="F56">
            <v>180</v>
          </cell>
          <cell r="G56">
            <v>401700</v>
          </cell>
          <cell r="H56">
            <v>1800</v>
          </cell>
          <cell r="I56">
            <v>5790</v>
          </cell>
          <cell r="J56">
            <v>960</v>
          </cell>
          <cell r="K56" t="str">
            <v/>
          </cell>
          <cell r="L56" t="str">
            <v/>
          </cell>
          <cell r="M56" t="str">
            <v/>
          </cell>
          <cell r="N56" t="str">
            <v>Matter # 1469</v>
          </cell>
          <cell r="O56">
            <v>36525</v>
          </cell>
          <cell r="P56">
            <v>0</v>
          </cell>
          <cell r="Q56">
            <v>0</v>
          </cell>
          <cell r="R56">
            <v>1040</v>
          </cell>
          <cell r="S56">
            <v>2.1</v>
          </cell>
        </row>
        <row r="57">
          <cell r="E57" t="str">
            <v>MGD</v>
          </cell>
          <cell r="F57">
            <v>180</v>
          </cell>
          <cell r="G57">
            <v>401700</v>
          </cell>
          <cell r="H57">
            <v>1800</v>
          </cell>
          <cell r="I57">
            <v>5880</v>
          </cell>
          <cell r="J57">
            <v>103</v>
          </cell>
          <cell r="K57" t="str">
            <v/>
          </cell>
          <cell r="L57" t="str">
            <v/>
          </cell>
          <cell r="M57" t="str">
            <v/>
          </cell>
          <cell r="N57" t="str">
            <v>Matter # 1470</v>
          </cell>
          <cell r="O57">
            <v>36525</v>
          </cell>
          <cell r="P57">
            <v>210</v>
          </cell>
          <cell r="Q57">
            <v>27.6</v>
          </cell>
          <cell r="R57">
            <v>4614.5</v>
          </cell>
          <cell r="S57">
            <v>571.16</v>
          </cell>
        </row>
        <row r="58">
          <cell r="E58" t="str">
            <v>PND</v>
          </cell>
          <cell r="F58">
            <v>180</v>
          </cell>
          <cell r="G58">
            <v>401700</v>
          </cell>
          <cell r="H58">
            <v>1800</v>
          </cell>
          <cell r="I58">
            <v>5841</v>
          </cell>
          <cell r="J58">
            <v>103</v>
          </cell>
          <cell r="K58" t="str">
            <v/>
          </cell>
          <cell r="L58" t="str">
            <v/>
          </cell>
          <cell r="M58" t="str">
            <v/>
          </cell>
          <cell r="N58" t="str">
            <v>Matter # 1471</v>
          </cell>
          <cell r="O58">
            <v>36525</v>
          </cell>
          <cell r="P58">
            <v>0</v>
          </cell>
          <cell r="Q58">
            <v>0</v>
          </cell>
          <cell r="R58">
            <v>143</v>
          </cell>
          <cell r="S58">
            <v>0</v>
          </cell>
        </row>
        <row r="59">
          <cell r="E59" t="str">
            <v>PND</v>
          </cell>
          <cell r="F59">
            <v>180</v>
          </cell>
          <cell r="G59">
            <v>401700</v>
          </cell>
          <cell r="H59">
            <v>1800</v>
          </cell>
          <cell r="I59">
            <v>5821</v>
          </cell>
          <cell r="J59">
            <v>180</v>
          </cell>
          <cell r="K59" t="str">
            <v/>
          </cell>
          <cell r="L59" t="str">
            <v/>
          </cell>
          <cell r="M59" t="str">
            <v/>
          </cell>
          <cell r="N59" t="str">
            <v>Matter # 1472</v>
          </cell>
          <cell r="O59">
            <v>36525</v>
          </cell>
          <cell r="P59">
            <v>26</v>
          </cell>
          <cell r="Q59">
            <v>0</v>
          </cell>
          <cell r="R59">
            <v>5588</v>
          </cell>
          <cell r="S59">
            <v>131.65</v>
          </cell>
        </row>
        <row r="60">
          <cell r="E60" t="str">
            <v>MPD</v>
          </cell>
          <cell r="F60">
            <v>180</v>
          </cell>
          <cell r="G60">
            <v>401700</v>
          </cell>
          <cell r="H60">
            <v>1800</v>
          </cell>
          <cell r="I60">
            <v>5890</v>
          </cell>
          <cell r="J60">
            <v>103</v>
          </cell>
          <cell r="K60" t="str">
            <v/>
          </cell>
          <cell r="L60" t="str">
            <v/>
          </cell>
          <cell r="M60" t="str">
            <v/>
          </cell>
          <cell r="N60" t="str">
            <v>Matter # 1473</v>
          </cell>
          <cell r="O60">
            <v>36525</v>
          </cell>
          <cell r="P60">
            <v>754</v>
          </cell>
          <cell r="Q60">
            <v>0</v>
          </cell>
          <cell r="R60">
            <v>806</v>
          </cell>
          <cell r="S60">
            <v>0</v>
          </cell>
        </row>
        <row r="61">
          <cell r="E61" t="str">
            <v>PND</v>
          </cell>
          <cell r="F61">
            <v>180</v>
          </cell>
          <cell r="G61">
            <v>401700</v>
          </cell>
          <cell r="H61">
            <v>1800</v>
          </cell>
          <cell r="I61">
            <v>5770</v>
          </cell>
          <cell r="J61">
            <v>103</v>
          </cell>
          <cell r="K61" t="str">
            <v/>
          </cell>
          <cell r="L61" t="str">
            <v/>
          </cell>
          <cell r="M61" t="str">
            <v/>
          </cell>
          <cell r="N61" t="str">
            <v>Matter # 1474</v>
          </cell>
          <cell r="O61">
            <v>36525</v>
          </cell>
          <cell r="P61">
            <v>845</v>
          </cell>
          <cell r="Q61">
            <v>2.21</v>
          </cell>
          <cell r="R61">
            <v>2067</v>
          </cell>
          <cell r="S61">
            <v>4.5199999999999996</v>
          </cell>
        </row>
        <row r="62">
          <cell r="E62" t="str">
            <v>WVD</v>
          </cell>
          <cell r="F62">
            <v>180</v>
          </cell>
          <cell r="G62">
            <v>401700</v>
          </cell>
          <cell r="H62">
            <v>1800</v>
          </cell>
          <cell r="I62">
            <v>5920</v>
          </cell>
          <cell r="J62">
            <v>103</v>
          </cell>
          <cell r="K62" t="str">
            <v/>
          </cell>
          <cell r="L62" t="str">
            <v/>
          </cell>
          <cell r="M62" t="str">
            <v/>
          </cell>
          <cell r="N62" t="str">
            <v>Matter # 1475</v>
          </cell>
          <cell r="O62">
            <v>36525</v>
          </cell>
          <cell r="P62">
            <v>0</v>
          </cell>
          <cell r="Q62">
            <v>0</v>
          </cell>
          <cell r="R62">
            <v>91</v>
          </cell>
          <cell r="S62">
            <v>3.9</v>
          </cell>
        </row>
        <row r="63">
          <cell r="E63" t="str">
            <v>UCU</v>
          </cell>
          <cell r="F63">
            <v>180</v>
          </cell>
          <cell r="G63">
            <v>401700</v>
          </cell>
          <cell r="H63">
            <v>1800</v>
          </cell>
          <cell r="I63">
            <v>4120</v>
          </cell>
          <cell r="J63">
            <v>999</v>
          </cell>
          <cell r="K63" t="str">
            <v/>
          </cell>
          <cell r="L63" t="str">
            <v/>
          </cell>
          <cell r="M63" t="str">
            <v/>
          </cell>
          <cell r="N63" t="str">
            <v>Matter # 150</v>
          </cell>
          <cell r="O63">
            <v>36525</v>
          </cell>
          <cell r="P63">
            <v>0</v>
          </cell>
          <cell r="Q63">
            <v>0</v>
          </cell>
          <cell r="R63">
            <v>2223</v>
          </cell>
          <cell r="S63">
            <v>310.45</v>
          </cell>
        </row>
        <row r="64">
          <cell r="E64" t="str">
            <v>UED</v>
          </cell>
          <cell r="F64">
            <v>180</v>
          </cell>
          <cell r="G64">
            <v>401700</v>
          </cell>
          <cell r="H64">
            <v>1800</v>
          </cell>
          <cell r="I64">
            <v>6000</v>
          </cell>
          <cell r="J64">
            <v>960</v>
          </cell>
          <cell r="K64" t="str">
            <v/>
          </cell>
          <cell r="L64" t="str">
            <v/>
          </cell>
          <cell r="M64" t="str">
            <v/>
          </cell>
          <cell r="N64" t="str">
            <v>Matter # 1500</v>
          </cell>
          <cell r="O64">
            <v>36525</v>
          </cell>
          <cell r="P64">
            <v>0</v>
          </cell>
          <cell r="Q64">
            <v>0</v>
          </cell>
          <cell r="R64">
            <v>10036</v>
          </cell>
          <cell r="S64">
            <v>178.86</v>
          </cell>
        </row>
        <row r="65">
          <cell r="E65" t="str">
            <v>WCD</v>
          </cell>
          <cell r="F65">
            <v>202</v>
          </cell>
          <cell r="G65">
            <v>401700</v>
          </cell>
          <cell r="H65">
            <v>1800</v>
          </cell>
          <cell r="I65">
            <v>5113</v>
          </cell>
          <cell r="J65">
            <v>122</v>
          </cell>
          <cell r="K65" t="str">
            <v/>
          </cell>
          <cell r="L65" t="str">
            <v/>
          </cell>
          <cell r="M65" t="str">
            <v/>
          </cell>
          <cell r="N65" t="str">
            <v>Matter # 1503</v>
          </cell>
          <cell r="O65">
            <v>36525</v>
          </cell>
          <cell r="P65">
            <v>0</v>
          </cell>
          <cell r="Q65">
            <v>0</v>
          </cell>
          <cell r="R65">
            <v>1365</v>
          </cell>
          <cell r="S65">
            <v>7.8</v>
          </cell>
        </row>
        <row r="66">
          <cell r="E66" t="str">
            <v>UED</v>
          </cell>
          <cell r="F66">
            <v>180</v>
          </cell>
          <cell r="G66">
            <v>401700</v>
          </cell>
          <cell r="H66">
            <v>1800</v>
          </cell>
          <cell r="I66">
            <v>6000</v>
          </cell>
          <cell r="J66">
            <v>960</v>
          </cell>
          <cell r="K66" t="str">
            <v/>
          </cell>
          <cell r="L66" t="str">
            <v/>
          </cell>
          <cell r="M66" t="str">
            <v/>
          </cell>
          <cell r="N66" t="str">
            <v>Matter # 1520</v>
          </cell>
          <cell r="O66">
            <v>36525</v>
          </cell>
          <cell r="P66">
            <v>8818</v>
          </cell>
          <cell r="Q66">
            <v>12.64</v>
          </cell>
          <cell r="R66">
            <v>82327.5</v>
          </cell>
          <cell r="S66">
            <v>1134.49</v>
          </cell>
        </row>
        <row r="67">
          <cell r="E67" t="str">
            <v>UED</v>
          </cell>
          <cell r="F67">
            <v>180</v>
          </cell>
          <cell r="G67">
            <v>401700</v>
          </cell>
          <cell r="H67">
            <v>1800</v>
          </cell>
          <cell r="I67">
            <v>6000</v>
          </cell>
          <cell r="J67">
            <v>960</v>
          </cell>
          <cell r="K67" t="str">
            <v/>
          </cell>
          <cell r="L67" t="str">
            <v/>
          </cell>
          <cell r="M67" t="str">
            <v/>
          </cell>
          <cell r="N67" t="str">
            <v>Matter # 1530</v>
          </cell>
          <cell r="O67">
            <v>36525</v>
          </cell>
          <cell r="P67">
            <v>1820</v>
          </cell>
          <cell r="Q67">
            <v>18.32</v>
          </cell>
          <cell r="R67">
            <v>12051</v>
          </cell>
          <cell r="S67">
            <v>391.9</v>
          </cell>
        </row>
        <row r="68">
          <cell r="E68" t="str">
            <v>UED</v>
          </cell>
          <cell r="F68">
            <v>180</v>
          </cell>
          <cell r="G68">
            <v>401700</v>
          </cell>
          <cell r="H68">
            <v>1800</v>
          </cell>
          <cell r="I68">
            <v>6000</v>
          </cell>
          <cell r="J68">
            <v>960</v>
          </cell>
          <cell r="K68" t="str">
            <v/>
          </cell>
          <cell r="L68" t="str">
            <v/>
          </cell>
          <cell r="M68" t="str">
            <v/>
          </cell>
          <cell r="N68" t="str">
            <v>Matter # 1540</v>
          </cell>
          <cell r="O68">
            <v>36525</v>
          </cell>
          <cell r="P68">
            <v>143</v>
          </cell>
          <cell r="Q68">
            <v>10.65</v>
          </cell>
          <cell r="R68">
            <v>13357.75</v>
          </cell>
          <cell r="S68">
            <v>870.05</v>
          </cell>
        </row>
        <row r="69">
          <cell r="E69" t="str">
            <v>UED</v>
          </cell>
          <cell r="F69">
            <v>180</v>
          </cell>
          <cell r="G69">
            <v>401700</v>
          </cell>
          <cell r="H69">
            <v>1800</v>
          </cell>
          <cell r="I69">
            <v>6000</v>
          </cell>
          <cell r="J69">
            <v>960</v>
          </cell>
          <cell r="K69" t="str">
            <v/>
          </cell>
          <cell r="L69" t="str">
            <v/>
          </cell>
          <cell r="M69" t="str">
            <v/>
          </cell>
          <cell r="N69" t="str">
            <v>Matter # 1560</v>
          </cell>
          <cell r="O69">
            <v>36525</v>
          </cell>
          <cell r="P69">
            <v>0</v>
          </cell>
          <cell r="Q69">
            <v>0</v>
          </cell>
          <cell r="R69">
            <v>1430</v>
          </cell>
          <cell r="S69">
            <v>68.17</v>
          </cell>
        </row>
        <row r="70">
          <cell r="E70" t="str">
            <v>EVD</v>
          </cell>
          <cell r="F70">
            <v>180</v>
          </cell>
          <cell r="G70">
            <v>401700</v>
          </cell>
          <cell r="H70">
            <v>1800</v>
          </cell>
          <cell r="I70">
            <v>6075</v>
          </cell>
          <cell r="J70">
            <v>181</v>
          </cell>
          <cell r="K70" t="str">
            <v/>
          </cell>
          <cell r="L70" t="str">
            <v/>
          </cell>
          <cell r="M70" t="str">
            <v/>
          </cell>
          <cell r="N70" t="str">
            <v>Matter #1580</v>
          </cell>
          <cell r="O70">
            <v>36525</v>
          </cell>
          <cell r="P70">
            <v>9310.75</v>
          </cell>
          <cell r="Q70">
            <v>148.99</v>
          </cell>
          <cell r="R70">
            <v>15745.75</v>
          </cell>
          <cell r="S70">
            <v>233.99</v>
          </cell>
        </row>
        <row r="71">
          <cell r="E71" t="str">
            <v>PND</v>
          </cell>
          <cell r="F71">
            <v>180</v>
          </cell>
          <cell r="G71">
            <v>401700</v>
          </cell>
          <cell r="H71">
            <v>1800</v>
          </cell>
          <cell r="I71">
            <v>5174</v>
          </cell>
          <cell r="J71">
            <v>103</v>
          </cell>
          <cell r="K71" t="str">
            <v/>
          </cell>
          <cell r="L71" t="str">
            <v/>
          </cell>
          <cell r="M71" t="str">
            <v/>
          </cell>
          <cell r="N71" t="str">
            <v>Matter # 1600</v>
          </cell>
          <cell r="O71">
            <v>36525</v>
          </cell>
          <cell r="P71">
            <v>0</v>
          </cell>
          <cell r="Q71">
            <v>0</v>
          </cell>
          <cell r="R71">
            <v>4278</v>
          </cell>
          <cell r="S71">
            <v>210.37</v>
          </cell>
        </row>
        <row r="72">
          <cell r="E72" t="str">
            <v>PND</v>
          </cell>
          <cell r="F72">
            <v>180</v>
          </cell>
          <cell r="G72">
            <v>401700</v>
          </cell>
          <cell r="H72">
            <v>1800</v>
          </cell>
          <cell r="I72">
            <v>6145</v>
          </cell>
          <cell r="J72">
            <v>999</v>
          </cell>
          <cell r="K72" t="str">
            <v/>
          </cell>
          <cell r="L72" t="str">
            <v/>
          </cell>
          <cell r="M72" t="str">
            <v/>
          </cell>
          <cell r="N72" t="str">
            <v>Matter #1602</v>
          </cell>
          <cell r="O72">
            <v>36525</v>
          </cell>
          <cell r="P72">
            <v>0</v>
          </cell>
          <cell r="Q72">
            <v>0</v>
          </cell>
          <cell r="R72">
            <v>39</v>
          </cell>
          <cell r="S72">
            <v>0</v>
          </cell>
        </row>
        <row r="73">
          <cell r="E73" t="str">
            <v>PND</v>
          </cell>
          <cell r="F73">
            <v>202</v>
          </cell>
          <cell r="G73">
            <v>401700</v>
          </cell>
          <cell r="H73">
            <v>1800</v>
          </cell>
          <cell r="I73">
            <v>5173</v>
          </cell>
          <cell r="J73">
            <v>103</v>
          </cell>
          <cell r="K73" t="str">
            <v/>
          </cell>
          <cell r="L73" t="str">
            <v/>
          </cell>
          <cell r="M73" t="str">
            <v/>
          </cell>
          <cell r="N73" t="str">
            <v>Matter # 1603</v>
          </cell>
          <cell r="O73">
            <v>36525</v>
          </cell>
          <cell r="P73">
            <v>0</v>
          </cell>
          <cell r="Q73">
            <v>0</v>
          </cell>
          <cell r="R73">
            <v>585</v>
          </cell>
          <cell r="S73">
            <v>49.35</v>
          </cell>
        </row>
        <row r="74">
          <cell r="E74" t="str">
            <v>PND</v>
          </cell>
          <cell r="F74">
            <v>180</v>
          </cell>
          <cell r="G74">
            <v>401700</v>
          </cell>
          <cell r="H74">
            <v>1800</v>
          </cell>
          <cell r="I74">
            <v>6151</v>
          </cell>
          <cell r="J74">
            <v>100</v>
          </cell>
          <cell r="K74" t="str">
            <v/>
          </cell>
          <cell r="L74" t="str">
            <v/>
          </cell>
          <cell r="M74" t="str">
            <v/>
          </cell>
          <cell r="N74" t="str">
            <v>Matter #1605</v>
          </cell>
          <cell r="O74">
            <v>36525</v>
          </cell>
          <cell r="P74">
            <v>0</v>
          </cell>
          <cell r="Q74">
            <v>0</v>
          </cell>
          <cell r="R74">
            <v>26</v>
          </cell>
          <cell r="S74">
            <v>0</v>
          </cell>
        </row>
        <row r="75">
          <cell r="E75" t="str">
            <v>PND</v>
          </cell>
          <cell r="F75" t="str">
            <v/>
          </cell>
          <cell r="G75">
            <v>186007</v>
          </cell>
          <cell r="H75" t="str">
            <v/>
          </cell>
          <cell r="I75">
            <v>5179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>Matter # 1610</v>
          </cell>
          <cell r="O75">
            <v>36525</v>
          </cell>
          <cell r="P75">
            <v>0</v>
          </cell>
          <cell r="Q75">
            <v>0</v>
          </cell>
          <cell r="R75">
            <v>3133</v>
          </cell>
          <cell r="S75">
            <v>95.55</v>
          </cell>
        </row>
        <row r="76">
          <cell r="E76" t="str">
            <v>STI</v>
          </cell>
          <cell r="F76">
            <v>180</v>
          </cell>
          <cell r="G76">
            <v>401700</v>
          </cell>
          <cell r="H76">
            <v>1800</v>
          </cell>
          <cell r="I76">
            <v>3301</v>
          </cell>
          <cell r="J76">
            <v>352</v>
          </cell>
          <cell r="K76" t="str">
            <v/>
          </cell>
          <cell r="L76" t="str">
            <v/>
          </cell>
          <cell r="M76" t="str">
            <v/>
          </cell>
          <cell r="N76" t="str">
            <v>Matter # 1650</v>
          </cell>
          <cell r="O76">
            <v>36525</v>
          </cell>
          <cell r="P76">
            <v>117</v>
          </cell>
          <cell r="Q76">
            <v>0</v>
          </cell>
          <cell r="R76">
            <v>13522</v>
          </cell>
          <cell r="S76">
            <v>533.03</v>
          </cell>
        </row>
        <row r="77">
          <cell r="E77" t="str">
            <v>UCU</v>
          </cell>
          <cell r="F77">
            <v>180</v>
          </cell>
          <cell r="G77">
            <v>401700</v>
          </cell>
          <cell r="H77">
            <v>1800</v>
          </cell>
          <cell r="I77">
            <v>4223</v>
          </cell>
          <cell r="J77">
            <v>999</v>
          </cell>
          <cell r="K77" t="str">
            <v/>
          </cell>
          <cell r="L77" t="str">
            <v/>
          </cell>
          <cell r="M77" t="str">
            <v/>
          </cell>
          <cell r="N77" t="str">
            <v>Matter # 170</v>
          </cell>
          <cell r="O77">
            <v>36525</v>
          </cell>
          <cell r="P77">
            <v>481</v>
          </cell>
          <cell r="Q77">
            <v>225.4</v>
          </cell>
          <cell r="R77">
            <v>12454</v>
          </cell>
          <cell r="S77">
            <v>1766.3</v>
          </cell>
        </row>
        <row r="78">
          <cell r="E78" t="str">
            <v>UED</v>
          </cell>
          <cell r="F78">
            <v>180</v>
          </cell>
          <cell r="G78">
            <v>401700</v>
          </cell>
          <cell r="H78">
            <v>1800</v>
          </cell>
          <cell r="I78">
            <v>6132</v>
          </cell>
          <cell r="J78">
            <v>999</v>
          </cell>
          <cell r="K78" t="str">
            <v/>
          </cell>
          <cell r="L78" t="str">
            <v/>
          </cell>
          <cell r="M78" t="str">
            <v/>
          </cell>
          <cell r="N78" t="str">
            <v>Matter # 1700</v>
          </cell>
          <cell r="O78">
            <v>36525</v>
          </cell>
          <cell r="P78">
            <v>0</v>
          </cell>
          <cell r="Q78">
            <v>0</v>
          </cell>
          <cell r="R78">
            <v>0</v>
          </cell>
          <cell r="S78">
            <v>5.9</v>
          </cell>
        </row>
        <row r="79">
          <cell r="E79" t="str">
            <v>WVD</v>
          </cell>
          <cell r="F79">
            <v>202</v>
          </cell>
          <cell r="G79">
            <v>401700</v>
          </cell>
          <cell r="H79">
            <v>1800</v>
          </cell>
          <cell r="I79">
            <v>5169</v>
          </cell>
          <cell r="J79">
            <v>103</v>
          </cell>
          <cell r="K79" t="str">
            <v/>
          </cell>
          <cell r="L79" t="str">
            <v/>
          </cell>
          <cell r="M79" t="str">
            <v/>
          </cell>
          <cell r="N79" t="str">
            <v>Matter # 1702</v>
          </cell>
          <cell r="O79">
            <v>36525</v>
          </cell>
          <cell r="P79">
            <v>0</v>
          </cell>
          <cell r="Q79">
            <v>0</v>
          </cell>
          <cell r="R79">
            <v>156</v>
          </cell>
          <cell r="S79">
            <v>3.6</v>
          </cell>
        </row>
        <row r="80">
          <cell r="E80" t="str">
            <v>UCU</v>
          </cell>
          <cell r="F80">
            <v>180</v>
          </cell>
          <cell r="G80">
            <v>401700</v>
          </cell>
          <cell r="H80">
            <v>1800</v>
          </cell>
          <cell r="I80">
            <v>4223</v>
          </cell>
          <cell r="J80">
            <v>999</v>
          </cell>
          <cell r="K80" t="str">
            <v/>
          </cell>
          <cell r="L80" t="str">
            <v/>
          </cell>
          <cell r="M80" t="str">
            <v/>
          </cell>
          <cell r="N80" t="str">
            <v>Matter # 171</v>
          </cell>
          <cell r="O80">
            <v>36525</v>
          </cell>
          <cell r="P80">
            <v>104</v>
          </cell>
          <cell r="Q80">
            <v>0</v>
          </cell>
          <cell r="R80">
            <v>17721</v>
          </cell>
          <cell r="S80">
            <v>236.14</v>
          </cell>
        </row>
        <row r="81">
          <cell r="E81" t="str">
            <v>UED</v>
          </cell>
          <cell r="F81">
            <v>180</v>
          </cell>
          <cell r="G81">
            <v>401700</v>
          </cell>
          <cell r="H81">
            <v>1800</v>
          </cell>
          <cell r="I81">
            <v>6132</v>
          </cell>
          <cell r="J81">
            <v>999</v>
          </cell>
          <cell r="K81" t="str">
            <v/>
          </cell>
          <cell r="L81" t="str">
            <v/>
          </cell>
          <cell r="M81" t="str">
            <v/>
          </cell>
          <cell r="N81" t="str">
            <v>Matter #1710</v>
          </cell>
          <cell r="O81">
            <v>36525</v>
          </cell>
          <cell r="P81">
            <v>585</v>
          </cell>
          <cell r="Q81">
            <v>0</v>
          </cell>
          <cell r="R81">
            <v>650</v>
          </cell>
          <cell r="S81">
            <v>0</v>
          </cell>
        </row>
        <row r="82">
          <cell r="E82" t="str">
            <v>UCU</v>
          </cell>
          <cell r="F82">
            <v>180</v>
          </cell>
          <cell r="G82">
            <v>401700</v>
          </cell>
          <cell r="H82">
            <v>1800</v>
          </cell>
          <cell r="I82">
            <v>4223</v>
          </cell>
          <cell r="J82">
            <v>999</v>
          </cell>
          <cell r="K82" t="str">
            <v/>
          </cell>
          <cell r="L82" t="str">
            <v/>
          </cell>
          <cell r="M82" t="str">
            <v/>
          </cell>
          <cell r="N82" t="str">
            <v>Matter # 172</v>
          </cell>
          <cell r="O82">
            <v>36525</v>
          </cell>
          <cell r="P82">
            <v>11817</v>
          </cell>
          <cell r="Q82">
            <v>514.91</v>
          </cell>
          <cell r="R82">
            <v>98033.34</v>
          </cell>
          <cell r="S82">
            <v>2366.38</v>
          </cell>
        </row>
        <row r="83">
          <cell r="E83" t="str">
            <v>UCU</v>
          </cell>
          <cell r="F83">
            <v>180</v>
          </cell>
          <cell r="G83">
            <v>401700</v>
          </cell>
          <cell r="H83">
            <v>1800</v>
          </cell>
          <cell r="I83">
            <v>4223</v>
          </cell>
          <cell r="J83">
            <v>999</v>
          </cell>
          <cell r="K83" t="str">
            <v/>
          </cell>
          <cell r="L83" t="str">
            <v/>
          </cell>
          <cell r="M83" t="str">
            <v/>
          </cell>
          <cell r="N83" t="str">
            <v>Matter # 173</v>
          </cell>
          <cell r="O83">
            <v>36525</v>
          </cell>
          <cell r="P83">
            <v>0</v>
          </cell>
          <cell r="Q83">
            <v>0</v>
          </cell>
          <cell r="R83">
            <v>7332</v>
          </cell>
          <cell r="S83">
            <v>88.18</v>
          </cell>
        </row>
        <row r="84">
          <cell r="E84" t="str">
            <v>UCU</v>
          </cell>
          <cell r="F84">
            <v>180</v>
          </cell>
          <cell r="G84">
            <v>401700</v>
          </cell>
          <cell r="H84">
            <v>1800</v>
          </cell>
          <cell r="I84">
            <v>4223</v>
          </cell>
          <cell r="J84">
            <v>999</v>
          </cell>
          <cell r="K84" t="str">
            <v/>
          </cell>
          <cell r="L84" t="str">
            <v/>
          </cell>
          <cell r="M84" t="str">
            <v/>
          </cell>
          <cell r="N84" t="str">
            <v>Matter # 174</v>
          </cell>
          <cell r="O84">
            <v>36525</v>
          </cell>
          <cell r="P84">
            <v>1313</v>
          </cell>
          <cell r="Q84">
            <v>252.57</v>
          </cell>
          <cell r="R84">
            <v>23673</v>
          </cell>
          <cell r="S84">
            <v>760.93</v>
          </cell>
        </row>
        <row r="85">
          <cell r="E85" t="str">
            <v>UCU</v>
          </cell>
          <cell r="F85">
            <v>180</v>
          </cell>
          <cell r="G85">
            <v>401700</v>
          </cell>
          <cell r="H85">
            <v>1800</v>
          </cell>
          <cell r="I85">
            <v>4226</v>
          </cell>
          <cell r="J85">
            <v>999</v>
          </cell>
          <cell r="K85" t="str">
            <v/>
          </cell>
          <cell r="L85" t="str">
            <v/>
          </cell>
          <cell r="M85" t="str">
            <v/>
          </cell>
          <cell r="N85" t="str">
            <v>Matter # 175</v>
          </cell>
          <cell r="O85">
            <v>36525</v>
          </cell>
          <cell r="P85">
            <v>0</v>
          </cell>
          <cell r="Q85">
            <v>0</v>
          </cell>
          <cell r="R85">
            <v>676</v>
          </cell>
          <cell r="S85">
            <v>0</v>
          </cell>
        </row>
        <row r="86">
          <cell r="E86" t="str">
            <v>UCU</v>
          </cell>
          <cell r="F86">
            <v>180</v>
          </cell>
          <cell r="G86">
            <v>401700</v>
          </cell>
          <cell r="H86">
            <v>1800</v>
          </cell>
          <cell r="I86">
            <v>4223</v>
          </cell>
          <cell r="J86">
            <v>999</v>
          </cell>
          <cell r="K86" t="str">
            <v/>
          </cell>
          <cell r="L86" t="str">
            <v/>
          </cell>
          <cell r="M86" t="str">
            <v/>
          </cell>
          <cell r="N86" t="str">
            <v>Matter # 176</v>
          </cell>
          <cell r="O86">
            <v>36525</v>
          </cell>
          <cell r="P86">
            <v>0</v>
          </cell>
          <cell r="Q86">
            <v>0</v>
          </cell>
          <cell r="R86">
            <v>1742</v>
          </cell>
          <cell r="S86">
            <v>0</v>
          </cell>
        </row>
        <row r="87">
          <cell r="E87" t="str">
            <v>UCU</v>
          </cell>
          <cell r="F87">
            <v>180</v>
          </cell>
          <cell r="G87">
            <v>401700</v>
          </cell>
          <cell r="H87">
            <v>1800</v>
          </cell>
          <cell r="I87">
            <v>4223</v>
          </cell>
          <cell r="J87">
            <v>999</v>
          </cell>
          <cell r="K87" t="str">
            <v/>
          </cell>
          <cell r="L87" t="str">
            <v/>
          </cell>
          <cell r="M87" t="str">
            <v/>
          </cell>
          <cell r="N87" t="str">
            <v>Matter # 178</v>
          </cell>
          <cell r="O87">
            <v>36525</v>
          </cell>
          <cell r="P87">
            <v>0</v>
          </cell>
          <cell r="Q87">
            <v>0</v>
          </cell>
          <cell r="R87">
            <v>234</v>
          </cell>
          <cell r="S87">
            <v>91.14</v>
          </cell>
        </row>
        <row r="88">
          <cell r="E88" t="str">
            <v>UED</v>
          </cell>
          <cell r="F88">
            <v>180</v>
          </cell>
          <cell r="G88">
            <v>401700</v>
          </cell>
          <cell r="H88">
            <v>1800</v>
          </cell>
          <cell r="I88">
            <v>6100</v>
          </cell>
          <cell r="J88">
            <v>140</v>
          </cell>
          <cell r="K88" t="str">
            <v/>
          </cell>
          <cell r="L88" t="str">
            <v/>
          </cell>
          <cell r="M88" t="str">
            <v/>
          </cell>
          <cell r="N88" t="str">
            <v>Matter # 1800</v>
          </cell>
          <cell r="O88">
            <v>36525</v>
          </cell>
          <cell r="P88">
            <v>0</v>
          </cell>
          <cell r="Q88">
            <v>0</v>
          </cell>
          <cell r="R88">
            <v>4768</v>
          </cell>
          <cell r="S88">
            <v>571.39</v>
          </cell>
        </row>
        <row r="89">
          <cell r="E89" t="str">
            <v>MGD</v>
          </cell>
          <cell r="F89">
            <v>202</v>
          </cell>
          <cell r="G89">
            <v>401700</v>
          </cell>
          <cell r="H89">
            <v>1800</v>
          </cell>
          <cell r="I89">
            <v>5161</v>
          </cell>
          <cell r="J89">
            <v>103</v>
          </cell>
          <cell r="K89" t="str">
            <v/>
          </cell>
          <cell r="L89" t="str">
            <v/>
          </cell>
          <cell r="M89" t="str">
            <v/>
          </cell>
          <cell r="N89" t="str">
            <v>Matter # 1802</v>
          </cell>
          <cell r="O89">
            <v>36525</v>
          </cell>
          <cell r="P89">
            <v>0</v>
          </cell>
          <cell r="Q89">
            <v>0</v>
          </cell>
          <cell r="R89">
            <v>2041</v>
          </cell>
          <cell r="S89">
            <v>2.1</v>
          </cell>
        </row>
        <row r="90">
          <cell r="E90" t="str">
            <v>MGD</v>
          </cell>
          <cell r="F90" t="str">
            <v/>
          </cell>
          <cell r="G90">
            <v>186007</v>
          </cell>
          <cell r="H90" t="str">
            <v/>
          </cell>
          <cell r="I90">
            <v>5161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>Matter # 1810</v>
          </cell>
          <cell r="O90">
            <v>36525</v>
          </cell>
          <cell r="P90">
            <v>364</v>
          </cell>
          <cell r="Q90">
            <v>70.2</v>
          </cell>
          <cell r="R90">
            <v>11414</v>
          </cell>
          <cell r="S90">
            <v>1568.8</v>
          </cell>
        </row>
        <row r="91">
          <cell r="E91" t="str">
            <v>UED</v>
          </cell>
          <cell r="F91">
            <v>180</v>
          </cell>
          <cell r="G91">
            <v>401700</v>
          </cell>
          <cell r="H91">
            <v>1800</v>
          </cell>
          <cell r="I91">
            <v>6100</v>
          </cell>
          <cell r="J91">
            <v>140</v>
          </cell>
          <cell r="K91" t="str">
            <v/>
          </cell>
          <cell r="L91" t="str">
            <v/>
          </cell>
          <cell r="M91" t="str">
            <v/>
          </cell>
          <cell r="N91" t="str">
            <v>Matter # 1830</v>
          </cell>
          <cell r="O91">
            <v>36525</v>
          </cell>
          <cell r="P91">
            <v>2379</v>
          </cell>
          <cell r="Q91">
            <v>24</v>
          </cell>
          <cell r="R91">
            <v>15144</v>
          </cell>
          <cell r="S91">
            <v>378.07</v>
          </cell>
        </row>
        <row r="92">
          <cell r="E92" t="str">
            <v>UPL</v>
          </cell>
          <cell r="F92">
            <v>180</v>
          </cell>
          <cell r="G92">
            <v>401700</v>
          </cell>
          <cell r="H92">
            <v>1800</v>
          </cell>
          <cell r="I92">
            <v>5050</v>
          </cell>
          <cell r="J92">
            <v>999</v>
          </cell>
          <cell r="K92" t="str">
            <v/>
          </cell>
          <cell r="L92" t="str">
            <v/>
          </cell>
          <cell r="M92" t="str">
            <v/>
          </cell>
          <cell r="N92" t="str">
            <v>Matter # 1900</v>
          </cell>
          <cell r="O92">
            <v>36525</v>
          </cell>
          <cell r="P92">
            <v>13</v>
          </cell>
          <cell r="Q92">
            <v>0</v>
          </cell>
          <cell r="R92">
            <v>423</v>
          </cell>
          <cell r="S92">
            <v>14.5</v>
          </cell>
        </row>
        <row r="93">
          <cell r="E93" t="str">
            <v>UPL</v>
          </cell>
          <cell r="F93">
            <v>180</v>
          </cell>
          <cell r="G93">
            <v>401700</v>
          </cell>
          <cell r="H93">
            <v>1800</v>
          </cell>
          <cell r="I93">
            <v>5050</v>
          </cell>
          <cell r="J93">
            <v>999</v>
          </cell>
          <cell r="K93" t="str">
            <v/>
          </cell>
          <cell r="L93" t="str">
            <v/>
          </cell>
          <cell r="M93" t="str">
            <v/>
          </cell>
          <cell r="N93" t="str">
            <v>Matter # 1901</v>
          </cell>
          <cell r="O93">
            <v>36525</v>
          </cell>
          <cell r="P93">
            <v>0</v>
          </cell>
          <cell r="Q93">
            <v>0</v>
          </cell>
          <cell r="R93">
            <v>39</v>
          </cell>
          <cell r="S93">
            <v>0</v>
          </cell>
        </row>
        <row r="94">
          <cell r="E94" t="str">
            <v>UPL</v>
          </cell>
          <cell r="F94">
            <v>180</v>
          </cell>
          <cell r="G94">
            <v>401700</v>
          </cell>
          <cell r="H94">
            <v>1800</v>
          </cell>
          <cell r="I94">
            <v>5050</v>
          </cell>
          <cell r="J94">
            <v>999</v>
          </cell>
          <cell r="K94" t="str">
            <v/>
          </cell>
          <cell r="L94" t="str">
            <v/>
          </cell>
          <cell r="M94" t="str">
            <v/>
          </cell>
          <cell r="N94" t="str">
            <v>Matter # 1903</v>
          </cell>
          <cell r="O94">
            <v>36525</v>
          </cell>
          <cell r="P94">
            <v>0</v>
          </cell>
          <cell r="Q94">
            <v>0</v>
          </cell>
          <cell r="R94">
            <v>78</v>
          </cell>
          <cell r="S94">
            <v>0</v>
          </cell>
        </row>
        <row r="95">
          <cell r="E95" t="str">
            <v>UCU</v>
          </cell>
          <cell r="F95">
            <v>180</v>
          </cell>
          <cell r="G95">
            <v>401700</v>
          </cell>
          <cell r="H95">
            <v>1800</v>
          </cell>
          <cell r="I95">
            <v>4100</v>
          </cell>
          <cell r="J95">
            <v>999</v>
          </cell>
          <cell r="K95" t="str">
            <v/>
          </cell>
          <cell r="L95" t="str">
            <v/>
          </cell>
          <cell r="M95" t="str">
            <v/>
          </cell>
          <cell r="N95" t="str">
            <v>Matter # 20</v>
          </cell>
          <cell r="O95">
            <v>36525</v>
          </cell>
          <cell r="P95">
            <v>0</v>
          </cell>
          <cell r="Q95">
            <v>1055.8399999999999</v>
          </cell>
          <cell r="R95">
            <v>11951.5</v>
          </cell>
          <cell r="S95">
            <v>1757.31</v>
          </cell>
        </row>
        <row r="96">
          <cell r="E96" t="str">
            <v>UED</v>
          </cell>
          <cell r="F96">
            <v>180</v>
          </cell>
          <cell r="G96">
            <v>401700</v>
          </cell>
          <cell r="H96">
            <v>1800</v>
          </cell>
          <cell r="I96">
            <v>5550</v>
          </cell>
          <cell r="J96">
            <v>140</v>
          </cell>
          <cell r="K96" t="str">
            <v/>
          </cell>
          <cell r="L96" t="str">
            <v/>
          </cell>
          <cell r="M96" t="str">
            <v/>
          </cell>
          <cell r="N96" t="str">
            <v>Matter # 200</v>
          </cell>
          <cell r="O96">
            <v>36525</v>
          </cell>
          <cell r="P96">
            <v>1079</v>
          </cell>
          <cell r="Q96">
            <v>0</v>
          </cell>
          <cell r="R96">
            <v>24193</v>
          </cell>
          <cell r="S96">
            <v>159.63</v>
          </cell>
        </row>
        <row r="97">
          <cell r="E97" t="str">
            <v>UPS</v>
          </cell>
          <cell r="F97">
            <v>180</v>
          </cell>
          <cell r="G97">
            <v>401700</v>
          </cell>
          <cell r="H97">
            <v>1800</v>
          </cell>
          <cell r="I97">
            <v>1026</v>
          </cell>
          <cell r="J97">
            <v>120</v>
          </cell>
          <cell r="K97" t="str">
            <v/>
          </cell>
          <cell r="L97" t="str">
            <v/>
          </cell>
          <cell r="M97" t="str">
            <v/>
          </cell>
          <cell r="N97" t="str">
            <v>Matter # 2000</v>
          </cell>
          <cell r="O97">
            <v>36525</v>
          </cell>
          <cell r="P97">
            <v>0</v>
          </cell>
          <cell r="Q97">
            <v>0</v>
          </cell>
          <cell r="R97">
            <v>2691</v>
          </cell>
          <cell r="S97">
            <v>104.4</v>
          </cell>
        </row>
        <row r="98">
          <cell r="E98" t="str">
            <v>AEC</v>
          </cell>
          <cell r="F98">
            <v>180</v>
          </cell>
          <cell r="G98">
            <v>401700</v>
          </cell>
          <cell r="H98">
            <v>1800</v>
          </cell>
          <cell r="I98">
            <v>7002</v>
          </cell>
          <cell r="J98">
            <v>999</v>
          </cell>
          <cell r="K98" t="str">
            <v/>
          </cell>
          <cell r="L98" t="str">
            <v/>
          </cell>
          <cell r="M98" t="str">
            <v/>
          </cell>
          <cell r="N98" t="str">
            <v>Matter # 20001</v>
          </cell>
          <cell r="O98">
            <v>36525</v>
          </cell>
          <cell r="P98">
            <v>9344</v>
          </cell>
          <cell r="Q98">
            <v>84.62</v>
          </cell>
          <cell r="R98">
            <v>11072</v>
          </cell>
          <cell r="S98">
            <v>101.02</v>
          </cell>
        </row>
        <row r="99">
          <cell r="E99" t="str">
            <v>UBC</v>
          </cell>
          <cell r="F99">
            <v>180</v>
          </cell>
          <cell r="G99">
            <v>401700</v>
          </cell>
          <cell r="H99">
            <v>1800</v>
          </cell>
          <cell r="I99">
            <v>9000</v>
          </cell>
          <cell r="J99">
            <v>999</v>
          </cell>
          <cell r="K99" t="str">
            <v/>
          </cell>
          <cell r="L99" t="str">
            <v/>
          </cell>
          <cell r="M99" t="str">
            <v/>
          </cell>
          <cell r="N99" t="str">
            <v>Matter # 20004</v>
          </cell>
          <cell r="O99">
            <v>36525</v>
          </cell>
          <cell r="P99">
            <v>0</v>
          </cell>
          <cell r="Q99">
            <v>0</v>
          </cell>
          <cell r="R99">
            <v>4058.24</v>
          </cell>
          <cell r="S99">
            <v>110.07</v>
          </cell>
        </row>
        <row r="100">
          <cell r="E100" t="str">
            <v>UPS</v>
          </cell>
          <cell r="F100">
            <v>180</v>
          </cell>
          <cell r="G100">
            <v>401700</v>
          </cell>
          <cell r="H100">
            <v>1800</v>
          </cell>
          <cell r="I100">
            <v>1026</v>
          </cell>
          <cell r="J100">
            <v>120</v>
          </cell>
          <cell r="K100" t="str">
            <v/>
          </cell>
          <cell r="L100" t="str">
            <v/>
          </cell>
          <cell r="M100" t="str">
            <v/>
          </cell>
          <cell r="N100" t="str">
            <v>Matter # 2001</v>
          </cell>
          <cell r="O100">
            <v>36525</v>
          </cell>
          <cell r="P100">
            <v>0</v>
          </cell>
          <cell r="Q100">
            <v>0</v>
          </cell>
          <cell r="R100">
            <v>27278.75</v>
          </cell>
          <cell r="S100">
            <v>3238.19</v>
          </cell>
        </row>
        <row r="101">
          <cell r="E101" t="str">
            <v>MPD</v>
          </cell>
          <cell r="F101">
            <v>202</v>
          </cell>
          <cell r="G101">
            <v>401700</v>
          </cell>
          <cell r="H101">
            <v>1800</v>
          </cell>
          <cell r="I101">
            <v>5131</v>
          </cell>
          <cell r="J101">
            <v>120</v>
          </cell>
          <cell r="K101" t="str">
            <v/>
          </cell>
          <cell r="L101" t="str">
            <v/>
          </cell>
          <cell r="M101" t="str">
            <v/>
          </cell>
          <cell r="N101" t="str">
            <v>Matter # 20011</v>
          </cell>
          <cell r="O101">
            <v>36525</v>
          </cell>
          <cell r="P101">
            <v>0</v>
          </cell>
          <cell r="Q101">
            <v>0</v>
          </cell>
          <cell r="R101">
            <v>280</v>
          </cell>
          <cell r="S101">
            <v>0.9</v>
          </cell>
        </row>
        <row r="102">
          <cell r="E102" t="str">
            <v>WCD</v>
          </cell>
          <cell r="F102">
            <v>202</v>
          </cell>
          <cell r="G102">
            <v>401700</v>
          </cell>
          <cell r="H102">
            <v>1800</v>
          </cell>
          <cell r="I102">
            <v>5113</v>
          </cell>
          <cell r="J102">
            <v>120</v>
          </cell>
          <cell r="K102" t="str">
            <v/>
          </cell>
          <cell r="L102" t="str">
            <v/>
          </cell>
          <cell r="M102" t="str">
            <v/>
          </cell>
          <cell r="N102" t="str">
            <v>Matter # 20012</v>
          </cell>
          <cell r="O102">
            <v>36525</v>
          </cell>
          <cell r="P102">
            <v>576</v>
          </cell>
          <cell r="Q102">
            <v>0</v>
          </cell>
          <cell r="R102">
            <v>729</v>
          </cell>
          <cell r="S102">
            <v>0.45</v>
          </cell>
        </row>
        <row r="103">
          <cell r="E103" t="str">
            <v>WKD</v>
          </cell>
          <cell r="F103">
            <v>202</v>
          </cell>
          <cell r="G103">
            <v>401700</v>
          </cell>
          <cell r="H103">
            <v>1800</v>
          </cell>
          <cell r="I103">
            <v>5101</v>
          </cell>
          <cell r="J103">
            <v>120</v>
          </cell>
          <cell r="K103" t="str">
            <v/>
          </cell>
          <cell r="L103" t="str">
            <v/>
          </cell>
          <cell r="M103" t="str">
            <v/>
          </cell>
          <cell r="N103" t="str">
            <v>Matter # 20013</v>
          </cell>
          <cell r="O103">
            <v>36525</v>
          </cell>
          <cell r="P103">
            <v>0</v>
          </cell>
          <cell r="Q103">
            <v>0</v>
          </cell>
          <cell r="R103">
            <v>164.8</v>
          </cell>
          <cell r="S103">
            <v>27.25</v>
          </cell>
        </row>
        <row r="104">
          <cell r="E104" t="str">
            <v>PND</v>
          </cell>
          <cell r="F104" t="str">
            <v/>
          </cell>
          <cell r="G104">
            <v>186007</v>
          </cell>
          <cell r="H104" t="str">
            <v/>
          </cell>
          <cell r="I104">
            <v>6201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>Matter # 20018</v>
          </cell>
          <cell r="O104">
            <v>36525</v>
          </cell>
          <cell r="P104">
            <v>29920</v>
          </cell>
          <cell r="Q104">
            <v>783.74</v>
          </cell>
          <cell r="R104">
            <v>697856</v>
          </cell>
          <cell r="S104">
            <v>274930.52</v>
          </cell>
        </row>
        <row r="105">
          <cell r="E105" t="str">
            <v>UBC</v>
          </cell>
          <cell r="F105">
            <v>180</v>
          </cell>
          <cell r="G105">
            <v>401700</v>
          </cell>
          <cell r="H105">
            <v>1800</v>
          </cell>
          <cell r="I105">
            <v>9000</v>
          </cell>
          <cell r="J105">
            <v>999</v>
          </cell>
          <cell r="K105" t="str">
            <v/>
          </cell>
          <cell r="L105" t="str">
            <v/>
          </cell>
          <cell r="M105" t="str">
            <v/>
          </cell>
          <cell r="N105" t="str">
            <v>Matter # 20019</v>
          </cell>
          <cell r="O105">
            <v>36525</v>
          </cell>
          <cell r="P105">
            <v>0</v>
          </cell>
          <cell r="Q105">
            <v>0</v>
          </cell>
          <cell r="R105">
            <v>608</v>
          </cell>
          <cell r="S105">
            <v>0</v>
          </cell>
        </row>
        <row r="106">
          <cell r="E106" t="str">
            <v>MGD</v>
          </cell>
          <cell r="F106" t="str">
            <v/>
          </cell>
          <cell r="G106">
            <v>186000</v>
          </cell>
          <cell r="H106" t="str">
            <v/>
          </cell>
          <cell r="I106">
            <v>5161</v>
          </cell>
          <cell r="J106">
            <v>100</v>
          </cell>
          <cell r="K106" t="str">
            <v/>
          </cell>
          <cell r="L106" t="str">
            <v/>
          </cell>
          <cell r="M106" t="str">
            <v>PI00003600</v>
          </cell>
          <cell r="N106" t="str">
            <v>Matter # 20023</v>
          </cell>
          <cell r="O106">
            <v>36525</v>
          </cell>
          <cell r="P106">
            <v>3937.5</v>
          </cell>
          <cell r="Q106">
            <v>43.77</v>
          </cell>
          <cell r="R106">
            <v>101763.75</v>
          </cell>
          <cell r="S106">
            <v>6620.97</v>
          </cell>
        </row>
        <row r="107">
          <cell r="E107" t="str">
            <v>UED</v>
          </cell>
          <cell r="F107">
            <v>180</v>
          </cell>
          <cell r="G107">
            <v>401700</v>
          </cell>
          <cell r="H107">
            <v>1800</v>
          </cell>
          <cell r="I107">
            <v>6000</v>
          </cell>
          <cell r="J107">
            <v>960</v>
          </cell>
          <cell r="K107" t="str">
            <v/>
          </cell>
          <cell r="L107" t="str">
            <v/>
          </cell>
          <cell r="M107" t="str">
            <v/>
          </cell>
          <cell r="N107" t="str">
            <v>Matter # 20028</v>
          </cell>
          <cell r="O107">
            <v>36525</v>
          </cell>
          <cell r="P107">
            <v>0</v>
          </cell>
          <cell r="Q107">
            <v>8.4</v>
          </cell>
          <cell r="R107">
            <v>7456</v>
          </cell>
          <cell r="S107">
            <v>134.25</v>
          </cell>
        </row>
        <row r="108">
          <cell r="E108" t="str">
            <v>PND</v>
          </cell>
          <cell r="F108">
            <v>180</v>
          </cell>
          <cell r="G108">
            <v>401700</v>
          </cell>
          <cell r="H108">
            <v>1800</v>
          </cell>
          <cell r="I108">
            <v>5221</v>
          </cell>
          <cell r="J108">
            <v>103</v>
          </cell>
          <cell r="K108" t="str">
            <v/>
          </cell>
          <cell r="L108" t="str">
            <v/>
          </cell>
          <cell r="M108" t="str">
            <v/>
          </cell>
          <cell r="N108" t="str">
            <v>Matter #20034</v>
          </cell>
          <cell r="O108">
            <v>36525</v>
          </cell>
          <cell r="P108">
            <v>0</v>
          </cell>
          <cell r="Q108">
            <v>0</v>
          </cell>
          <cell r="R108">
            <v>0</v>
          </cell>
          <cell r="S108">
            <v>5.4</v>
          </cell>
        </row>
        <row r="109">
          <cell r="E109" t="str">
            <v>UCU</v>
          </cell>
          <cell r="F109">
            <v>180</v>
          </cell>
          <cell r="G109">
            <v>401700</v>
          </cell>
          <cell r="H109">
            <v>1800</v>
          </cell>
          <cell r="I109">
            <v>4030</v>
          </cell>
          <cell r="J109">
            <v>999</v>
          </cell>
          <cell r="K109" t="str">
            <v/>
          </cell>
          <cell r="L109" t="str">
            <v/>
          </cell>
          <cell r="M109" t="str">
            <v/>
          </cell>
          <cell r="N109" t="str">
            <v>Matter # 20035</v>
          </cell>
          <cell r="O109">
            <v>36525</v>
          </cell>
          <cell r="P109">
            <v>80</v>
          </cell>
          <cell r="Q109">
            <v>0</v>
          </cell>
          <cell r="R109">
            <v>18027.5</v>
          </cell>
          <cell r="S109">
            <v>2186.86</v>
          </cell>
        </row>
        <row r="110">
          <cell r="E110" t="str">
            <v>UCU</v>
          </cell>
          <cell r="F110">
            <v>997</v>
          </cell>
          <cell r="G110">
            <v>186001</v>
          </cell>
          <cell r="H110">
            <v>1800</v>
          </cell>
          <cell r="I110">
            <v>4100</v>
          </cell>
          <cell r="J110">
            <v>999</v>
          </cell>
          <cell r="K110" t="str">
            <v>10004849</v>
          </cell>
          <cell r="L110" t="str">
            <v>ACT</v>
          </cell>
          <cell r="M110" t="str">
            <v/>
          </cell>
          <cell r="N110" t="str">
            <v>Matter # 20073</v>
          </cell>
          <cell r="O110">
            <v>36525</v>
          </cell>
          <cell r="P110">
            <v>0</v>
          </cell>
          <cell r="Q110">
            <v>0</v>
          </cell>
          <cell r="R110">
            <v>1232</v>
          </cell>
          <cell r="S110">
            <v>0</v>
          </cell>
        </row>
        <row r="111">
          <cell r="E111" t="str">
            <v>UES</v>
          </cell>
          <cell r="F111">
            <v>180</v>
          </cell>
          <cell r="G111">
            <v>401700</v>
          </cell>
          <cell r="H111">
            <v>1800</v>
          </cell>
          <cell r="I111">
            <v>3058</v>
          </cell>
          <cell r="J111">
            <v>999</v>
          </cell>
          <cell r="K111" t="str">
            <v/>
          </cell>
          <cell r="L111" t="str">
            <v/>
          </cell>
          <cell r="M111" t="str">
            <v/>
          </cell>
          <cell r="N111" t="str">
            <v>Matter # 20041</v>
          </cell>
          <cell r="O111">
            <v>36525</v>
          </cell>
          <cell r="P111">
            <v>1520</v>
          </cell>
          <cell r="Q111">
            <v>4.5</v>
          </cell>
          <cell r="R111">
            <v>4224</v>
          </cell>
          <cell r="S111">
            <v>68.58</v>
          </cell>
        </row>
        <row r="112">
          <cell r="E112" t="str">
            <v>UCU</v>
          </cell>
          <cell r="F112">
            <v>180</v>
          </cell>
          <cell r="G112">
            <v>401700</v>
          </cell>
          <cell r="H112">
            <v>1800</v>
          </cell>
          <cell r="I112">
            <v>4010</v>
          </cell>
          <cell r="J112">
            <v>999</v>
          </cell>
          <cell r="K112" t="str">
            <v/>
          </cell>
          <cell r="L112" t="str">
            <v/>
          </cell>
          <cell r="M112" t="str">
            <v/>
          </cell>
          <cell r="N112" t="str">
            <v>Matter # 20042</v>
          </cell>
          <cell r="O112">
            <v>36525</v>
          </cell>
          <cell r="P112">
            <v>0</v>
          </cell>
          <cell r="Q112">
            <v>0</v>
          </cell>
          <cell r="R112">
            <v>960</v>
          </cell>
          <cell r="S112">
            <v>51.8</v>
          </cell>
        </row>
        <row r="113">
          <cell r="E113" t="str">
            <v>MPD</v>
          </cell>
          <cell r="F113" t="str">
            <v/>
          </cell>
          <cell r="G113">
            <v>186000</v>
          </cell>
          <cell r="H113" t="str">
            <v/>
          </cell>
          <cell r="I113">
            <v>5131</v>
          </cell>
          <cell r="J113">
            <v>120</v>
          </cell>
          <cell r="K113" t="str">
            <v/>
          </cell>
          <cell r="L113" t="str">
            <v/>
          </cell>
          <cell r="M113" t="str">
            <v>PI20901971</v>
          </cell>
          <cell r="N113" t="str">
            <v>Matter # 20045</v>
          </cell>
          <cell r="O113">
            <v>36525</v>
          </cell>
          <cell r="P113">
            <v>0</v>
          </cell>
          <cell r="Q113">
            <v>0</v>
          </cell>
          <cell r="R113">
            <v>80</v>
          </cell>
          <cell r="S113">
            <v>0</v>
          </cell>
        </row>
        <row r="114">
          <cell r="E114" t="str">
            <v>AEC</v>
          </cell>
          <cell r="F114">
            <v>180</v>
          </cell>
          <cell r="G114">
            <v>401700</v>
          </cell>
          <cell r="H114">
            <v>1800</v>
          </cell>
          <cell r="I114">
            <v>7002</v>
          </cell>
          <cell r="J114">
            <v>999</v>
          </cell>
          <cell r="K114" t="str">
            <v/>
          </cell>
          <cell r="L114" t="str">
            <v/>
          </cell>
          <cell r="M114" t="str">
            <v/>
          </cell>
          <cell r="N114" t="str">
            <v>Matter # 20046</v>
          </cell>
          <cell r="O114">
            <v>36525</v>
          </cell>
          <cell r="P114">
            <v>0</v>
          </cell>
          <cell r="Q114">
            <v>0</v>
          </cell>
          <cell r="R114">
            <v>768</v>
          </cell>
          <cell r="S114">
            <v>37</v>
          </cell>
        </row>
        <row r="115">
          <cell r="E115" t="str">
            <v>AEC</v>
          </cell>
          <cell r="F115">
            <v>180</v>
          </cell>
          <cell r="G115">
            <v>401700</v>
          </cell>
          <cell r="H115">
            <v>1800</v>
          </cell>
          <cell r="I115">
            <v>7002</v>
          </cell>
          <cell r="J115">
            <v>999</v>
          </cell>
          <cell r="K115" t="str">
            <v/>
          </cell>
          <cell r="L115" t="str">
            <v/>
          </cell>
          <cell r="M115" t="str">
            <v/>
          </cell>
          <cell r="N115" t="str">
            <v>Matter # 20047</v>
          </cell>
          <cell r="O115">
            <v>36525</v>
          </cell>
          <cell r="P115">
            <v>0</v>
          </cell>
          <cell r="Q115">
            <v>0</v>
          </cell>
          <cell r="R115">
            <v>1091</v>
          </cell>
          <cell r="S115">
            <v>11.3</v>
          </cell>
        </row>
        <row r="116">
          <cell r="E116" t="str">
            <v>MGD</v>
          </cell>
          <cell r="F116">
            <v>208</v>
          </cell>
          <cell r="G116">
            <v>186003</v>
          </cell>
          <cell r="H116">
            <v>1800</v>
          </cell>
          <cell r="I116">
            <v>5161</v>
          </cell>
          <cell r="J116">
            <v>103</v>
          </cell>
          <cell r="K116" t="str">
            <v>10000751</v>
          </cell>
          <cell r="L116" t="str">
            <v>ACT</v>
          </cell>
          <cell r="M116" t="str">
            <v/>
          </cell>
          <cell r="N116" t="str">
            <v>Matter # 20049</v>
          </cell>
          <cell r="O116">
            <v>36525</v>
          </cell>
          <cell r="P116">
            <v>672</v>
          </cell>
          <cell r="Q116">
            <v>0</v>
          </cell>
          <cell r="R116">
            <v>5456</v>
          </cell>
          <cell r="S116">
            <v>91.31</v>
          </cell>
        </row>
        <row r="117">
          <cell r="E117" t="str">
            <v>AEC</v>
          </cell>
          <cell r="F117">
            <v>180</v>
          </cell>
          <cell r="G117">
            <v>401700</v>
          </cell>
          <cell r="H117">
            <v>1800</v>
          </cell>
          <cell r="I117">
            <v>7002</v>
          </cell>
          <cell r="J117">
            <v>999</v>
          </cell>
          <cell r="K117" t="str">
            <v/>
          </cell>
          <cell r="L117" t="str">
            <v/>
          </cell>
          <cell r="M117" t="str">
            <v/>
          </cell>
          <cell r="N117" t="str">
            <v>Matter # 2005</v>
          </cell>
          <cell r="O117">
            <v>36525</v>
          </cell>
          <cell r="P117">
            <v>2236</v>
          </cell>
          <cell r="Q117">
            <v>835.55</v>
          </cell>
          <cell r="R117">
            <v>13891.36</v>
          </cell>
          <cell r="S117">
            <v>12236.65</v>
          </cell>
        </row>
        <row r="118">
          <cell r="E118" t="str">
            <v>AEC</v>
          </cell>
          <cell r="F118">
            <v>180</v>
          </cell>
          <cell r="G118">
            <v>401700</v>
          </cell>
          <cell r="H118">
            <v>1800</v>
          </cell>
          <cell r="I118">
            <v>7002</v>
          </cell>
          <cell r="J118">
            <v>999</v>
          </cell>
          <cell r="K118" t="str">
            <v/>
          </cell>
          <cell r="L118" t="str">
            <v/>
          </cell>
          <cell r="M118" t="str">
            <v/>
          </cell>
          <cell r="N118" t="str">
            <v>Matter #20053</v>
          </cell>
          <cell r="O118">
            <v>36525</v>
          </cell>
          <cell r="P118">
            <v>0</v>
          </cell>
          <cell r="Q118">
            <v>0</v>
          </cell>
          <cell r="R118">
            <v>2288</v>
          </cell>
          <cell r="S118">
            <v>84.71</v>
          </cell>
        </row>
        <row r="119">
          <cell r="E119" t="str">
            <v>PND</v>
          </cell>
          <cell r="F119">
            <v>180</v>
          </cell>
          <cell r="G119">
            <v>401700</v>
          </cell>
          <cell r="H119">
            <v>1800</v>
          </cell>
          <cell r="I119">
            <v>5227</v>
          </cell>
          <cell r="J119">
            <v>103</v>
          </cell>
          <cell r="K119" t="str">
            <v/>
          </cell>
          <cell r="L119" t="str">
            <v/>
          </cell>
          <cell r="M119" t="str">
            <v/>
          </cell>
          <cell r="N119" t="str">
            <v>Matter # 20055</v>
          </cell>
          <cell r="O119">
            <v>36525</v>
          </cell>
          <cell r="P119">
            <v>0</v>
          </cell>
          <cell r="Q119">
            <v>0</v>
          </cell>
          <cell r="R119">
            <v>64</v>
          </cell>
          <cell r="S119">
            <v>0</v>
          </cell>
        </row>
        <row r="120">
          <cell r="E120" t="str">
            <v>UED</v>
          </cell>
          <cell r="F120">
            <v>180</v>
          </cell>
          <cell r="G120">
            <v>401700</v>
          </cell>
          <cell r="H120">
            <v>1800</v>
          </cell>
          <cell r="I120">
            <v>6131</v>
          </cell>
          <cell r="J120">
            <v>999</v>
          </cell>
          <cell r="K120" t="str">
            <v/>
          </cell>
          <cell r="L120" t="str">
            <v/>
          </cell>
          <cell r="M120" t="str">
            <v/>
          </cell>
          <cell r="N120" t="str">
            <v>Matter # 20060</v>
          </cell>
          <cell r="O120">
            <v>36525</v>
          </cell>
          <cell r="P120">
            <v>0</v>
          </cell>
          <cell r="Q120">
            <v>0</v>
          </cell>
          <cell r="R120">
            <v>96</v>
          </cell>
          <cell r="S120">
            <v>0</v>
          </cell>
        </row>
        <row r="121">
          <cell r="E121" t="str">
            <v>AEC</v>
          </cell>
          <cell r="F121">
            <v>180</v>
          </cell>
          <cell r="G121">
            <v>401700</v>
          </cell>
          <cell r="H121">
            <v>1800</v>
          </cell>
          <cell r="I121">
            <v>7002</v>
          </cell>
          <cell r="J121">
            <v>999</v>
          </cell>
          <cell r="K121" t="str">
            <v/>
          </cell>
          <cell r="L121" t="str">
            <v/>
          </cell>
          <cell r="M121" t="str">
            <v/>
          </cell>
          <cell r="N121" t="str">
            <v>Matter # 20063</v>
          </cell>
          <cell r="O121">
            <v>36525</v>
          </cell>
          <cell r="P121">
            <v>0</v>
          </cell>
          <cell r="Q121">
            <v>0</v>
          </cell>
          <cell r="R121">
            <v>0</v>
          </cell>
          <cell r="S121">
            <v>174.1</v>
          </cell>
        </row>
        <row r="122">
          <cell r="E122" t="str">
            <v>UCU</v>
          </cell>
          <cell r="F122">
            <v>180</v>
          </cell>
          <cell r="G122">
            <v>401700</v>
          </cell>
          <cell r="H122">
            <v>1800</v>
          </cell>
          <cell r="I122">
            <v>4100</v>
          </cell>
          <cell r="J122">
            <v>999</v>
          </cell>
          <cell r="K122" t="str">
            <v/>
          </cell>
          <cell r="L122" t="str">
            <v/>
          </cell>
          <cell r="M122" t="str">
            <v/>
          </cell>
          <cell r="N122" t="str">
            <v>Matter # 20064</v>
          </cell>
          <cell r="O122">
            <v>36525</v>
          </cell>
          <cell r="P122">
            <v>0</v>
          </cell>
          <cell r="Q122">
            <v>0</v>
          </cell>
          <cell r="R122">
            <v>1344</v>
          </cell>
          <cell r="S122">
            <v>4891.75</v>
          </cell>
        </row>
        <row r="123">
          <cell r="E123" t="str">
            <v>PND</v>
          </cell>
          <cell r="F123">
            <v>191</v>
          </cell>
          <cell r="G123">
            <v>186001</v>
          </cell>
          <cell r="H123">
            <v>1800</v>
          </cell>
          <cell r="I123">
            <v>5207</v>
          </cell>
          <cell r="J123">
            <v>103</v>
          </cell>
          <cell r="K123" t="str">
            <v>10002154</v>
          </cell>
          <cell r="L123" t="str">
            <v>ACT</v>
          </cell>
          <cell r="M123" t="str">
            <v/>
          </cell>
          <cell r="N123" t="str">
            <v>Matter # 20065</v>
          </cell>
          <cell r="O123">
            <v>36525</v>
          </cell>
          <cell r="P123">
            <v>0</v>
          </cell>
          <cell r="Q123">
            <v>0</v>
          </cell>
          <cell r="R123">
            <v>0</v>
          </cell>
          <cell r="S123">
            <v>3.43</v>
          </cell>
        </row>
        <row r="124">
          <cell r="E124" t="str">
            <v>AEC</v>
          </cell>
          <cell r="F124">
            <v>180</v>
          </cell>
          <cell r="G124">
            <v>401700</v>
          </cell>
          <cell r="H124">
            <v>1800</v>
          </cell>
          <cell r="I124">
            <v>7002</v>
          </cell>
          <cell r="J124">
            <v>999</v>
          </cell>
          <cell r="K124" t="str">
            <v/>
          </cell>
          <cell r="L124" t="str">
            <v/>
          </cell>
          <cell r="M124" t="str">
            <v/>
          </cell>
          <cell r="N124" t="str">
            <v>Matter # 20066</v>
          </cell>
          <cell r="O124">
            <v>36525</v>
          </cell>
          <cell r="P124">
            <v>0</v>
          </cell>
          <cell r="Q124">
            <v>0</v>
          </cell>
          <cell r="R124">
            <v>31343.25</v>
          </cell>
          <cell r="S124">
            <v>103.08</v>
          </cell>
        </row>
        <row r="125">
          <cell r="E125" t="str">
            <v>MPD</v>
          </cell>
          <cell r="F125">
            <v>206</v>
          </cell>
          <cell r="G125">
            <v>401400</v>
          </cell>
          <cell r="H125">
            <v>1800</v>
          </cell>
          <cell r="I125">
            <v>5131</v>
          </cell>
          <cell r="J125">
            <v>120</v>
          </cell>
          <cell r="K125" t="str">
            <v/>
          </cell>
          <cell r="L125" t="str">
            <v/>
          </cell>
          <cell r="M125" t="str">
            <v/>
          </cell>
          <cell r="N125" t="str">
            <v>Matter # 20067</v>
          </cell>
          <cell r="O125">
            <v>36525</v>
          </cell>
          <cell r="P125">
            <v>0</v>
          </cell>
          <cell r="Q125">
            <v>0</v>
          </cell>
          <cell r="R125">
            <v>40</v>
          </cell>
          <cell r="S125">
            <v>5.16</v>
          </cell>
        </row>
        <row r="126">
          <cell r="E126" t="str">
            <v>WKD</v>
          </cell>
          <cell r="F126">
            <v>206</v>
          </cell>
          <cell r="G126">
            <v>401400</v>
          </cell>
          <cell r="H126">
            <v>1800</v>
          </cell>
          <cell r="I126">
            <v>5101</v>
          </cell>
          <cell r="J126">
            <v>120</v>
          </cell>
          <cell r="K126" t="str">
            <v/>
          </cell>
          <cell r="L126" t="str">
            <v/>
          </cell>
          <cell r="M126" t="str">
            <v/>
          </cell>
          <cell r="N126" t="str">
            <v>Matter # 20068</v>
          </cell>
          <cell r="O126">
            <v>36525</v>
          </cell>
          <cell r="P126">
            <v>0</v>
          </cell>
          <cell r="Q126">
            <v>0</v>
          </cell>
          <cell r="R126">
            <v>28.8</v>
          </cell>
          <cell r="S126">
            <v>0</v>
          </cell>
        </row>
        <row r="127">
          <cell r="E127" t="str">
            <v>WCD</v>
          </cell>
          <cell r="F127">
            <v>206</v>
          </cell>
          <cell r="G127">
            <v>401400</v>
          </cell>
          <cell r="H127">
            <v>1800</v>
          </cell>
          <cell r="I127">
            <v>5113</v>
          </cell>
          <cell r="J127">
            <v>120</v>
          </cell>
          <cell r="K127" t="str">
            <v/>
          </cell>
          <cell r="L127" t="str">
            <v/>
          </cell>
          <cell r="M127" t="str">
            <v/>
          </cell>
          <cell r="N127" t="str">
            <v>Matter # 20069</v>
          </cell>
          <cell r="O127">
            <v>36525</v>
          </cell>
          <cell r="P127">
            <v>0</v>
          </cell>
          <cell r="Q127">
            <v>0</v>
          </cell>
          <cell r="R127">
            <v>11.2</v>
          </cell>
          <cell r="S127">
            <v>0</v>
          </cell>
        </row>
        <row r="128">
          <cell r="E128" t="str">
            <v>UCU</v>
          </cell>
          <cell r="F128">
            <v>180</v>
          </cell>
          <cell r="G128">
            <v>401700</v>
          </cell>
          <cell r="H128">
            <v>1800</v>
          </cell>
          <cell r="I128">
            <v>4030</v>
          </cell>
          <cell r="J128">
            <v>999</v>
          </cell>
          <cell r="K128" t="str">
            <v/>
          </cell>
          <cell r="L128" t="str">
            <v/>
          </cell>
          <cell r="M128" t="str">
            <v/>
          </cell>
          <cell r="N128" t="str">
            <v>Matter # 20070</v>
          </cell>
          <cell r="O128">
            <v>36525</v>
          </cell>
          <cell r="P128">
            <v>0</v>
          </cell>
          <cell r="Q128">
            <v>0</v>
          </cell>
          <cell r="R128">
            <v>9136</v>
          </cell>
          <cell r="S128">
            <v>3.3</v>
          </cell>
        </row>
        <row r="129">
          <cell r="E129" t="str">
            <v>GSS</v>
          </cell>
          <cell r="F129">
            <v>180</v>
          </cell>
          <cell r="G129">
            <v>401700</v>
          </cell>
          <cell r="H129">
            <v>1800</v>
          </cell>
          <cell r="I129">
            <v>2304</v>
          </cell>
          <cell r="J129">
            <v>998</v>
          </cell>
          <cell r="K129" t="str">
            <v/>
          </cell>
          <cell r="L129" t="str">
            <v/>
          </cell>
          <cell r="M129" t="str">
            <v/>
          </cell>
          <cell r="N129" t="str">
            <v>Matter # 20071</v>
          </cell>
          <cell r="O129">
            <v>36525</v>
          </cell>
          <cell r="P129">
            <v>1440</v>
          </cell>
          <cell r="Q129">
            <v>175.56</v>
          </cell>
          <cell r="R129">
            <v>29792</v>
          </cell>
          <cell r="S129">
            <v>665.08</v>
          </cell>
        </row>
        <row r="130">
          <cell r="E130" t="str">
            <v>UCU</v>
          </cell>
          <cell r="F130">
            <v>180</v>
          </cell>
          <cell r="G130">
            <v>401700</v>
          </cell>
          <cell r="H130">
            <v>1800</v>
          </cell>
          <cell r="I130">
            <v>4100</v>
          </cell>
          <cell r="J130">
            <v>999</v>
          </cell>
          <cell r="K130" t="str">
            <v>10001218</v>
          </cell>
          <cell r="L130" t="str">
            <v>ACT</v>
          </cell>
          <cell r="M130" t="str">
            <v/>
          </cell>
          <cell r="N130" t="str">
            <v>Matter # 20072</v>
          </cell>
          <cell r="O130">
            <v>36525</v>
          </cell>
          <cell r="P130">
            <v>0</v>
          </cell>
          <cell r="Q130">
            <v>0</v>
          </cell>
          <cell r="R130">
            <v>128</v>
          </cell>
          <cell r="S130">
            <v>0</v>
          </cell>
        </row>
        <row r="131">
          <cell r="E131" t="str">
            <v>UCU</v>
          </cell>
          <cell r="F131">
            <v>997</v>
          </cell>
          <cell r="G131">
            <v>186001</v>
          </cell>
          <cell r="H131">
            <v>1800</v>
          </cell>
          <cell r="I131">
            <v>4100</v>
          </cell>
          <cell r="J131">
            <v>999</v>
          </cell>
          <cell r="K131" t="str">
            <v>10004849</v>
          </cell>
          <cell r="L131" t="str">
            <v>ACT</v>
          </cell>
          <cell r="M131" t="str">
            <v/>
          </cell>
          <cell r="N131" t="str">
            <v>Matter # 20073</v>
          </cell>
          <cell r="O131">
            <v>36525</v>
          </cell>
          <cell r="P131">
            <v>0</v>
          </cell>
          <cell r="Q131">
            <v>0</v>
          </cell>
          <cell r="R131">
            <v>241663</v>
          </cell>
          <cell r="S131">
            <v>12549.45</v>
          </cell>
        </row>
        <row r="132">
          <cell r="E132" t="str">
            <v>UED</v>
          </cell>
          <cell r="F132">
            <v>180</v>
          </cell>
          <cell r="G132">
            <v>401700</v>
          </cell>
          <cell r="H132">
            <v>1800</v>
          </cell>
          <cell r="I132">
            <v>6131</v>
          </cell>
          <cell r="J132">
            <v>999</v>
          </cell>
          <cell r="K132" t="str">
            <v/>
          </cell>
          <cell r="L132" t="str">
            <v/>
          </cell>
          <cell r="M132" t="str">
            <v/>
          </cell>
          <cell r="N132" t="str">
            <v>Matter # 20074</v>
          </cell>
          <cell r="O132">
            <v>36525</v>
          </cell>
          <cell r="P132">
            <v>0</v>
          </cell>
          <cell r="Q132">
            <v>0</v>
          </cell>
          <cell r="R132">
            <v>368</v>
          </cell>
          <cell r="S132">
            <v>162.08000000000001</v>
          </cell>
        </row>
        <row r="133">
          <cell r="E133" t="str">
            <v>UCU</v>
          </cell>
          <cell r="F133" t="str">
            <v/>
          </cell>
          <cell r="G133">
            <v>214000</v>
          </cell>
          <cell r="H133">
            <v>1800</v>
          </cell>
          <cell r="I133">
            <v>4130</v>
          </cell>
          <cell r="J133">
            <v>999</v>
          </cell>
          <cell r="K133" t="str">
            <v/>
          </cell>
          <cell r="L133" t="str">
            <v/>
          </cell>
          <cell r="M133" t="str">
            <v>SI1998ISSU</v>
          </cell>
          <cell r="N133" t="str">
            <v>Matter # 20076</v>
          </cell>
          <cell r="O133">
            <v>36525</v>
          </cell>
          <cell r="P133">
            <v>0</v>
          </cell>
          <cell r="Q133">
            <v>0</v>
          </cell>
          <cell r="R133">
            <v>19227.75</v>
          </cell>
          <cell r="S133">
            <v>1309.7</v>
          </cell>
        </row>
        <row r="134">
          <cell r="E134" t="str">
            <v>WKD</v>
          </cell>
          <cell r="F134">
            <v>191</v>
          </cell>
          <cell r="G134">
            <v>186001</v>
          </cell>
          <cell r="H134">
            <v>1800</v>
          </cell>
          <cell r="I134">
            <v>6142</v>
          </cell>
          <cell r="J134">
            <v>120</v>
          </cell>
          <cell r="K134" t="str">
            <v>10003932</v>
          </cell>
          <cell r="L134" t="str">
            <v>ACT</v>
          </cell>
          <cell r="M134" t="str">
            <v/>
          </cell>
          <cell r="N134" t="str">
            <v>Matter #20078</v>
          </cell>
          <cell r="O134">
            <v>36525</v>
          </cell>
          <cell r="P134">
            <v>928</v>
          </cell>
          <cell r="Q134">
            <v>5.44</v>
          </cell>
          <cell r="R134">
            <v>5722.5</v>
          </cell>
          <cell r="S134">
            <v>108.39</v>
          </cell>
        </row>
        <row r="135">
          <cell r="E135" t="str">
            <v>PND</v>
          </cell>
          <cell r="F135">
            <v>191</v>
          </cell>
          <cell r="G135">
            <v>186001</v>
          </cell>
          <cell r="H135">
            <v>1800</v>
          </cell>
          <cell r="I135">
            <v>6149</v>
          </cell>
          <cell r="J135">
            <v>100</v>
          </cell>
          <cell r="K135" t="str">
            <v>10003899</v>
          </cell>
          <cell r="L135" t="str">
            <v>ACT</v>
          </cell>
          <cell r="M135" t="str">
            <v/>
          </cell>
          <cell r="N135" t="str">
            <v>Matter #20079</v>
          </cell>
          <cell r="O135">
            <v>36525</v>
          </cell>
          <cell r="P135">
            <v>1000.5</v>
          </cell>
          <cell r="Q135">
            <v>181.56</v>
          </cell>
          <cell r="R135">
            <v>3315.5</v>
          </cell>
          <cell r="S135">
            <v>195.94</v>
          </cell>
        </row>
        <row r="136">
          <cell r="E136" t="str">
            <v>WVD</v>
          </cell>
          <cell r="F136" t="str">
            <v/>
          </cell>
          <cell r="G136">
            <v>186000</v>
          </cell>
          <cell r="H136">
            <v>1800</v>
          </cell>
          <cell r="I136">
            <v>5148</v>
          </cell>
          <cell r="J136">
            <v>120</v>
          </cell>
          <cell r="K136" t="str">
            <v/>
          </cell>
          <cell r="L136" t="str">
            <v/>
          </cell>
          <cell r="M136" t="str">
            <v>PI10002452</v>
          </cell>
          <cell r="N136" t="str">
            <v>Matter #20080</v>
          </cell>
          <cell r="O136">
            <v>36525</v>
          </cell>
          <cell r="P136">
            <v>57</v>
          </cell>
          <cell r="Q136">
            <v>0</v>
          </cell>
          <cell r="R136">
            <v>49564.85</v>
          </cell>
          <cell r="S136">
            <v>3360.47</v>
          </cell>
        </row>
        <row r="137">
          <cell r="E137" t="str">
            <v>WVD</v>
          </cell>
          <cell r="F137" t="str">
            <v/>
          </cell>
          <cell r="G137">
            <v>186000</v>
          </cell>
          <cell r="H137">
            <v>1800</v>
          </cell>
          <cell r="I137">
            <v>6143</v>
          </cell>
          <cell r="J137">
            <v>103</v>
          </cell>
          <cell r="K137" t="str">
            <v/>
          </cell>
          <cell r="L137" t="str">
            <v/>
          </cell>
          <cell r="M137" t="str">
            <v>PI10005437</v>
          </cell>
          <cell r="N137" t="str">
            <v>Matter #20081</v>
          </cell>
          <cell r="O137">
            <v>36525</v>
          </cell>
          <cell r="P137">
            <v>1539</v>
          </cell>
          <cell r="Q137">
            <v>254.73</v>
          </cell>
          <cell r="R137">
            <v>27867.1</v>
          </cell>
          <cell r="S137">
            <v>4415.01</v>
          </cell>
        </row>
        <row r="138">
          <cell r="E138" t="str">
            <v>AEC</v>
          </cell>
          <cell r="F138">
            <v>180</v>
          </cell>
          <cell r="G138">
            <v>401700</v>
          </cell>
          <cell r="H138">
            <v>1800</v>
          </cell>
          <cell r="I138">
            <v>7002</v>
          </cell>
          <cell r="J138">
            <v>999</v>
          </cell>
          <cell r="K138" t="str">
            <v/>
          </cell>
          <cell r="L138" t="str">
            <v/>
          </cell>
          <cell r="M138" t="str">
            <v/>
          </cell>
          <cell r="N138" t="str">
            <v>Matter #20082</v>
          </cell>
          <cell r="O138">
            <v>36525</v>
          </cell>
          <cell r="P138">
            <v>42708.25</v>
          </cell>
          <cell r="Q138">
            <v>4191.6400000000003</v>
          </cell>
          <cell r="R138">
            <v>285511.19</v>
          </cell>
          <cell r="S138">
            <v>18303.3</v>
          </cell>
        </row>
        <row r="139">
          <cell r="E139" t="str">
            <v>UPS</v>
          </cell>
          <cell r="F139">
            <v>180</v>
          </cell>
          <cell r="G139">
            <v>401700</v>
          </cell>
          <cell r="H139">
            <v>1800</v>
          </cell>
          <cell r="I139">
            <v>1044</v>
          </cell>
          <cell r="J139">
            <v>120</v>
          </cell>
          <cell r="K139" t="str">
            <v/>
          </cell>
          <cell r="L139" t="str">
            <v/>
          </cell>
          <cell r="M139" t="str">
            <v/>
          </cell>
          <cell r="N139" t="str">
            <v>Matter #20083</v>
          </cell>
          <cell r="O139">
            <v>36525</v>
          </cell>
          <cell r="P139">
            <v>0</v>
          </cell>
          <cell r="Q139">
            <v>0</v>
          </cell>
          <cell r="R139">
            <v>5824</v>
          </cell>
          <cell r="S139">
            <v>47.75</v>
          </cell>
        </row>
        <row r="140">
          <cell r="E140" t="str">
            <v>AEC</v>
          </cell>
          <cell r="F140">
            <v>180</v>
          </cell>
          <cell r="G140">
            <v>401700</v>
          </cell>
          <cell r="H140">
            <v>1800</v>
          </cell>
          <cell r="I140">
            <v>7002</v>
          </cell>
          <cell r="J140">
            <v>999</v>
          </cell>
          <cell r="K140" t="str">
            <v/>
          </cell>
          <cell r="L140" t="str">
            <v/>
          </cell>
          <cell r="M140" t="str">
            <v/>
          </cell>
          <cell r="N140" t="str">
            <v>Matter #20084</v>
          </cell>
          <cell r="O140">
            <v>36525</v>
          </cell>
          <cell r="P140">
            <v>336</v>
          </cell>
          <cell r="Q140">
            <v>18.149999999999999</v>
          </cell>
          <cell r="R140">
            <v>56676</v>
          </cell>
          <cell r="S140">
            <v>2359.42</v>
          </cell>
        </row>
        <row r="141">
          <cell r="E141" t="str">
            <v>UED</v>
          </cell>
          <cell r="F141">
            <v>180</v>
          </cell>
          <cell r="G141">
            <v>401700</v>
          </cell>
          <cell r="H141">
            <v>1800</v>
          </cell>
          <cell r="I141">
            <v>6131</v>
          </cell>
          <cell r="J141">
            <v>999</v>
          </cell>
          <cell r="K141" t="str">
            <v/>
          </cell>
          <cell r="L141" t="str">
            <v/>
          </cell>
          <cell r="M141" t="str">
            <v/>
          </cell>
          <cell r="N141" t="str">
            <v>Matter #20085</v>
          </cell>
          <cell r="O141">
            <v>36525</v>
          </cell>
          <cell r="P141">
            <v>0</v>
          </cell>
          <cell r="Q141">
            <v>0</v>
          </cell>
          <cell r="R141">
            <v>1008</v>
          </cell>
          <cell r="S141">
            <v>0</v>
          </cell>
        </row>
        <row r="142">
          <cell r="E142" t="str">
            <v>UER</v>
          </cell>
          <cell r="F142">
            <v>180</v>
          </cell>
          <cell r="G142">
            <v>401700</v>
          </cell>
          <cell r="H142">
            <v>1800</v>
          </cell>
          <cell r="I142">
            <v>2041</v>
          </cell>
          <cell r="J142">
            <v>999</v>
          </cell>
          <cell r="K142" t="str">
            <v>10005344</v>
          </cell>
          <cell r="L142" t="str">
            <v>ACT</v>
          </cell>
          <cell r="M142" t="str">
            <v/>
          </cell>
          <cell r="N142" t="str">
            <v>Matter #20086</v>
          </cell>
          <cell r="O142">
            <v>36525</v>
          </cell>
          <cell r="P142">
            <v>928</v>
          </cell>
          <cell r="Q142">
            <v>23</v>
          </cell>
          <cell r="R142">
            <v>175227.5</v>
          </cell>
          <cell r="S142">
            <v>3940.49</v>
          </cell>
        </row>
        <row r="143">
          <cell r="E143" t="str">
            <v>UCU</v>
          </cell>
          <cell r="F143" t="str">
            <v/>
          </cell>
          <cell r="G143">
            <v>214000</v>
          </cell>
          <cell r="H143" t="str">
            <v/>
          </cell>
          <cell r="I143">
            <v>4210</v>
          </cell>
          <cell r="J143" t="str">
            <v/>
          </cell>
          <cell r="K143" t="str">
            <v/>
          </cell>
          <cell r="L143" t="str">
            <v/>
          </cell>
          <cell r="M143" t="str">
            <v>SI1999STKS</v>
          </cell>
          <cell r="N143" t="str">
            <v>Matter #20087</v>
          </cell>
          <cell r="O143">
            <v>36525</v>
          </cell>
          <cell r="P143">
            <v>0</v>
          </cell>
          <cell r="Q143">
            <v>0</v>
          </cell>
          <cell r="R143">
            <v>6411.01</v>
          </cell>
          <cell r="S143">
            <v>92.76</v>
          </cell>
        </row>
        <row r="144">
          <cell r="E144" t="str">
            <v>AEC</v>
          </cell>
          <cell r="F144">
            <v>180</v>
          </cell>
          <cell r="G144">
            <v>401700</v>
          </cell>
          <cell r="H144">
            <v>1800</v>
          </cell>
          <cell r="I144">
            <v>7002</v>
          </cell>
          <cell r="J144">
            <v>999</v>
          </cell>
          <cell r="K144" t="str">
            <v/>
          </cell>
          <cell r="L144" t="str">
            <v/>
          </cell>
          <cell r="M144" t="str">
            <v/>
          </cell>
          <cell r="N144" t="str">
            <v>Matter #20088</v>
          </cell>
          <cell r="O144">
            <v>36525</v>
          </cell>
          <cell r="P144">
            <v>0</v>
          </cell>
          <cell r="Q144">
            <v>0</v>
          </cell>
          <cell r="R144">
            <v>22144</v>
          </cell>
          <cell r="S144">
            <v>898.17</v>
          </cell>
        </row>
        <row r="145">
          <cell r="E145" t="str">
            <v>UCU</v>
          </cell>
          <cell r="F145" t="str">
            <v/>
          </cell>
          <cell r="G145">
            <v>189000</v>
          </cell>
          <cell r="H145" t="str">
            <v/>
          </cell>
          <cell r="I145">
            <v>4210</v>
          </cell>
          <cell r="J145" t="str">
            <v/>
          </cell>
          <cell r="K145" t="str">
            <v/>
          </cell>
          <cell r="L145" t="str">
            <v/>
          </cell>
          <cell r="M145" t="str">
            <v>DISR111521</v>
          </cell>
          <cell r="N145" t="str">
            <v>Matter #20089</v>
          </cell>
          <cell r="O145">
            <v>36525</v>
          </cell>
          <cell r="P145">
            <v>0</v>
          </cell>
          <cell r="Q145">
            <v>0</v>
          </cell>
          <cell r="R145">
            <v>38690.639999999999</v>
          </cell>
          <cell r="S145">
            <v>2749.28</v>
          </cell>
        </row>
        <row r="146">
          <cell r="E146" t="str">
            <v>AEC</v>
          </cell>
          <cell r="F146">
            <v>180</v>
          </cell>
          <cell r="G146">
            <v>401700</v>
          </cell>
          <cell r="H146">
            <v>1800</v>
          </cell>
          <cell r="I146">
            <v>7002</v>
          </cell>
          <cell r="J146">
            <v>999</v>
          </cell>
          <cell r="K146" t="str">
            <v/>
          </cell>
          <cell r="L146" t="str">
            <v/>
          </cell>
          <cell r="M146" t="str">
            <v/>
          </cell>
          <cell r="N146" t="str">
            <v>Matter #20090</v>
          </cell>
          <cell r="O146">
            <v>36525</v>
          </cell>
          <cell r="P146">
            <v>0</v>
          </cell>
          <cell r="Q146">
            <v>0</v>
          </cell>
          <cell r="R146">
            <v>8080</v>
          </cell>
          <cell r="S146">
            <v>259.01</v>
          </cell>
        </row>
        <row r="147">
          <cell r="E147" t="str">
            <v>PND</v>
          </cell>
          <cell r="F147">
            <v>191</v>
          </cell>
          <cell r="G147">
            <v>186001</v>
          </cell>
          <cell r="H147">
            <v>1800</v>
          </cell>
          <cell r="I147">
            <v>6146</v>
          </cell>
          <cell r="J147">
            <v>103</v>
          </cell>
          <cell r="K147" t="str">
            <v>10006601</v>
          </cell>
          <cell r="L147" t="str">
            <v>ACT</v>
          </cell>
          <cell r="M147" t="str">
            <v/>
          </cell>
          <cell r="N147" t="str">
            <v>Matter #20091</v>
          </cell>
          <cell r="O147">
            <v>36525</v>
          </cell>
          <cell r="P147">
            <v>3648</v>
          </cell>
          <cell r="Q147">
            <v>19.329999999999998</v>
          </cell>
          <cell r="R147">
            <v>5488</v>
          </cell>
          <cell r="S147">
            <v>162.25</v>
          </cell>
        </row>
        <row r="148">
          <cell r="E148" t="str">
            <v>UCU</v>
          </cell>
          <cell r="F148">
            <v>180</v>
          </cell>
          <cell r="G148">
            <v>401700</v>
          </cell>
          <cell r="H148">
            <v>1800</v>
          </cell>
          <cell r="I148">
            <v>4130</v>
          </cell>
          <cell r="J148">
            <v>999</v>
          </cell>
          <cell r="K148" t="str">
            <v/>
          </cell>
          <cell r="L148" t="str">
            <v/>
          </cell>
          <cell r="M148" t="str">
            <v/>
          </cell>
          <cell r="N148" t="str">
            <v>Matter #20092</v>
          </cell>
          <cell r="O148">
            <v>36525</v>
          </cell>
          <cell r="P148">
            <v>1030</v>
          </cell>
          <cell r="Q148">
            <v>117.62</v>
          </cell>
          <cell r="R148">
            <v>36495.75</v>
          </cell>
          <cell r="S148">
            <v>10259.030000000001</v>
          </cell>
        </row>
        <row r="149">
          <cell r="E149" t="str">
            <v>UCU</v>
          </cell>
          <cell r="F149">
            <v>997</v>
          </cell>
          <cell r="G149">
            <v>186001</v>
          </cell>
          <cell r="H149">
            <v>1800</v>
          </cell>
          <cell r="I149">
            <v>4185</v>
          </cell>
          <cell r="J149">
            <v>999</v>
          </cell>
          <cell r="K149" t="str">
            <v>10005271</v>
          </cell>
          <cell r="L149" t="str">
            <v>ACT</v>
          </cell>
          <cell r="M149" t="str">
            <v/>
          </cell>
          <cell r="N149" t="str">
            <v>Matter #20093</v>
          </cell>
          <cell r="O149">
            <v>36525</v>
          </cell>
          <cell r="P149">
            <v>0</v>
          </cell>
          <cell r="Q149">
            <v>0</v>
          </cell>
          <cell r="R149">
            <v>4368</v>
          </cell>
          <cell r="S149">
            <v>0</v>
          </cell>
        </row>
        <row r="150">
          <cell r="E150" t="str">
            <v>AEC</v>
          </cell>
          <cell r="F150">
            <v>180</v>
          </cell>
          <cell r="G150">
            <v>401700</v>
          </cell>
          <cell r="H150">
            <v>1800</v>
          </cell>
          <cell r="I150">
            <v>7002</v>
          </cell>
          <cell r="J150">
            <v>999</v>
          </cell>
          <cell r="K150" t="str">
            <v/>
          </cell>
          <cell r="L150" t="str">
            <v/>
          </cell>
          <cell r="M150" t="str">
            <v/>
          </cell>
          <cell r="N150" t="str">
            <v>Matter #20094</v>
          </cell>
          <cell r="O150">
            <v>36525</v>
          </cell>
          <cell r="P150">
            <v>2336</v>
          </cell>
          <cell r="Q150">
            <v>14.2</v>
          </cell>
          <cell r="R150">
            <v>23712</v>
          </cell>
          <cell r="S150">
            <v>85.5</v>
          </cell>
        </row>
        <row r="151">
          <cell r="E151" t="str">
            <v>MEP</v>
          </cell>
          <cell r="F151">
            <v>180</v>
          </cell>
          <cell r="G151">
            <v>401700</v>
          </cell>
          <cell r="H151">
            <v>1800</v>
          </cell>
          <cell r="I151">
            <v>1150</v>
          </cell>
          <cell r="J151">
            <v>999</v>
          </cell>
          <cell r="K151" t="str">
            <v/>
          </cell>
          <cell r="L151" t="str">
            <v/>
          </cell>
          <cell r="M151" t="str">
            <v/>
          </cell>
          <cell r="N151" t="str">
            <v>Matter #20095</v>
          </cell>
          <cell r="O151">
            <v>36525</v>
          </cell>
          <cell r="P151">
            <v>2256</v>
          </cell>
          <cell r="Q151">
            <v>0</v>
          </cell>
          <cell r="R151">
            <v>8272</v>
          </cell>
          <cell r="S151">
            <v>1623.14</v>
          </cell>
        </row>
        <row r="152">
          <cell r="E152" t="str">
            <v>PND</v>
          </cell>
          <cell r="F152">
            <v>191</v>
          </cell>
          <cell r="G152">
            <v>186001</v>
          </cell>
          <cell r="H152">
            <v>1800</v>
          </cell>
          <cell r="I152">
            <v>6145</v>
          </cell>
          <cell r="J152">
            <v>103</v>
          </cell>
          <cell r="K152" t="str">
            <v>10007379</v>
          </cell>
          <cell r="L152" t="str">
            <v>ACT</v>
          </cell>
          <cell r="M152" t="str">
            <v/>
          </cell>
          <cell r="N152" t="str">
            <v>Matter #20096</v>
          </cell>
          <cell r="O152">
            <v>36525</v>
          </cell>
          <cell r="P152">
            <v>4296</v>
          </cell>
          <cell r="Q152">
            <v>60.6</v>
          </cell>
          <cell r="R152">
            <v>6267</v>
          </cell>
          <cell r="S152">
            <v>99.61</v>
          </cell>
        </row>
        <row r="153">
          <cell r="E153" t="str">
            <v>UCU</v>
          </cell>
          <cell r="F153">
            <v>997</v>
          </cell>
          <cell r="G153">
            <v>186001</v>
          </cell>
          <cell r="H153">
            <v>1800</v>
          </cell>
          <cell r="I153">
            <v>4130</v>
          </cell>
          <cell r="J153">
            <v>999</v>
          </cell>
          <cell r="K153" t="str">
            <v>10008163</v>
          </cell>
          <cell r="L153" t="str">
            <v>ACT</v>
          </cell>
          <cell r="M153" t="str">
            <v/>
          </cell>
          <cell r="N153" t="str">
            <v>Matter #20097</v>
          </cell>
          <cell r="O153">
            <v>36525</v>
          </cell>
          <cell r="P153">
            <v>11633.57</v>
          </cell>
          <cell r="Q153">
            <v>7555.02</v>
          </cell>
          <cell r="R153">
            <v>218697.02</v>
          </cell>
          <cell r="S153">
            <v>28575.02</v>
          </cell>
        </row>
        <row r="154">
          <cell r="E154" t="str">
            <v>MGD</v>
          </cell>
          <cell r="F154">
            <v>180</v>
          </cell>
          <cell r="G154">
            <v>401700</v>
          </cell>
          <cell r="H154">
            <v>1800</v>
          </cell>
          <cell r="I154">
            <v>5161</v>
          </cell>
          <cell r="J154">
            <v>998</v>
          </cell>
          <cell r="K154" t="str">
            <v/>
          </cell>
          <cell r="L154" t="str">
            <v/>
          </cell>
          <cell r="M154" t="str">
            <v/>
          </cell>
          <cell r="N154" t="str">
            <v>Matter #20098</v>
          </cell>
          <cell r="O154">
            <v>36525</v>
          </cell>
          <cell r="P154">
            <v>0</v>
          </cell>
          <cell r="Q154">
            <v>0</v>
          </cell>
          <cell r="R154">
            <v>352</v>
          </cell>
          <cell r="S154">
            <v>3.3</v>
          </cell>
        </row>
        <row r="155">
          <cell r="E155" t="str">
            <v>UCG</v>
          </cell>
          <cell r="F155">
            <v>180</v>
          </cell>
          <cell r="G155">
            <v>401700</v>
          </cell>
          <cell r="H155">
            <v>1800</v>
          </cell>
          <cell r="I155">
            <v>1500</v>
          </cell>
          <cell r="J155">
            <v>999</v>
          </cell>
          <cell r="K155" t="str">
            <v/>
          </cell>
          <cell r="L155" t="str">
            <v/>
          </cell>
          <cell r="M155" t="str">
            <v/>
          </cell>
          <cell r="N155" t="str">
            <v>Matter #20099</v>
          </cell>
          <cell r="O155">
            <v>36525</v>
          </cell>
          <cell r="P155">
            <v>7104</v>
          </cell>
          <cell r="Q155">
            <v>1003.03</v>
          </cell>
          <cell r="R155">
            <v>22800</v>
          </cell>
          <cell r="S155">
            <v>1400.35</v>
          </cell>
        </row>
        <row r="156">
          <cell r="E156" t="str">
            <v>MPG</v>
          </cell>
          <cell r="F156">
            <v>180</v>
          </cell>
          <cell r="G156">
            <v>401700</v>
          </cell>
          <cell r="H156">
            <v>1800</v>
          </cell>
          <cell r="I156">
            <v>1023</v>
          </cell>
          <cell r="J156">
            <v>123</v>
          </cell>
          <cell r="K156" t="str">
            <v/>
          </cell>
          <cell r="L156" t="str">
            <v/>
          </cell>
          <cell r="M156" t="str">
            <v/>
          </cell>
          <cell r="N156" t="str">
            <v>Matter # 2010</v>
          </cell>
          <cell r="O156">
            <v>36525</v>
          </cell>
          <cell r="P156">
            <v>78</v>
          </cell>
          <cell r="Q156">
            <v>0</v>
          </cell>
          <cell r="R156">
            <v>15224.72</v>
          </cell>
          <cell r="S156">
            <v>1601.69</v>
          </cell>
        </row>
        <row r="157">
          <cell r="E157" t="str">
            <v>UCU</v>
          </cell>
          <cell r="F157" t="str">
            <v/>
          </cell>
          <cell r="G157">
            <v>428000</v>
          </cell>
          <cell r="H157">
            <v>1800</v>
          </cell>
          <cell r="I157">
            <v>4210</v>
          </cell>
          <cell r="J157">
            <v>999</v>
          </cell>
          <cell r="K157" t="str">
            <v/>
          </cell>
          <cell r="L157" t="str">
            <v/>
          </cell>
          <cell r="M157" t="str">
            <v>DISR101199</v>
          </cell>
          <cell r="N157" t="str">
            <v>Matter #20100</v>
          </cell>
          <cell r="O157">
            <v>36525</v>
          </cell>
          <cell r="P157">
            <v>76</v>
          </cell>
          <cell r="Q157">
            <v>0</v>
          </cell>
          <cell r="R157">
            <v>1148</v>
          </cell>
          <cell r="S157">
            <v>0</v>
          </cell>
        </row>
        <row r="158">
          <cell r="E158" t="str">
            <v>UCU</v>
          </cell>
          <cell r="F158">
            <v>997</v>
          </cell>
          <cell r="G158">
            <v>186001</v>
          </cell>
          <cell r="H158">
            <v>1800</v>
          </cell>
          <cell r="I158">
            <v>4130</v>
          </cell>
          <cell r="J158">
            <v>999</v>
          </cell>
          <cell r="K158" t="str">
            <v>10008553</v>
          </cell>
          <cell r="L158" t="str">
            <v>ACT</v>
          </cell>
          <cell r="M158" t="str">
            <v/>
          </cell>
          <cell r="N158" t="str">
            <v>Matter #20101</v>
          </cell>
          <cell r="O158">
            <v>36525</v>
          </cell>
          <cell r="P158">
            <v>18228</v>
          </cell>
          <cell r="Q158">
            <v>1887.43</v>
          </cell>
          <cell r="R158">
            <v>22964</v>
          </cell>
          <cell r="S158">
            <v>1946.4</v>
          </cell>
        </row>
        <row r="159">
          <cell r="E159" t="str">
            <v>UCU</v>
          </cell>
          <cell r="F159">
            <v>180</v>
          </cell>
          <cell r="G159">
            <v>401700</v>
          </cell>
          <cell r="H159">
            <v>1800</v>
          </cell>
          <cell r="I159">
            <v>4010</v>
          </cell>
          <cell r="J159">
            <v>999</v>
          </cell>
          <cell r="K159" t="str">
            <v/>
          </cell>
          <cell r="L159" t="str">
            <v/>
          </cell>
          <cell r="M159" t="str">
            <v/>
          </cell>
          <cell r="N159" t="str">
            <v>Matter #20102</v>
          </cell>
          <cell r="O159">
            <v>36525</v>
          </cell>
          <cell r="P159">
            <v>7440</v>
          </cell>
          <cell r="Q159">
            <v>0</v>
          </cell>
          <cell r="R159">
            <v>11680</v>
          </cell>
          <cell r="S159">
            <v>0</v>
          </cell>
        </row>
        <row r="160">
          <cell r="E160" t="str">
            <v>MEP</v>
          </cell>
          <cell r="F160">
            <v>180</v>
          </cell>
          <cell r="G160">
            <v>401700</v>
          </cell>
          <cell r="H160">
            <v>1800</v>
          </cell>
          <cell r="I160">
            <v>1151</v>
          </cell>
          <cell r="J160">
            <v>999</v>
          </cell>
          <cell r="K160" t="str">
            <v/>
          </cell>
          <cell r="L160" t="str">
            <v/>
          </cell>
          <cell r="M160" t="str">
            <v/>
          </cell>
          <cell r="N160" t="str">
            <v>Matter #20103</v>
          </cell>
          <cell r="O160">
            <v>36525</v>
          </cell>
          <cell r="P160">
            <v>1552</v>
          </cell>
          <cell r="Q160">
            <v>338.05</v>
          </cell>
          <cell r="R160">
            <v>2167</v>
          </cell>
          <cell r="S160">
            <v>338.05</v>
          </cell>
        </row>
        <row r="161">
          <cell r="E161" t="str">
            <v>UER</v>
          </cell>
          <cell r="F161">
            <v>180</v>
          </cell>
          <cell r="G161">
            <v>401700</v>
          </cell>
          <cell r="H161">
            <v>1800</v>
          </cell>
          <cell r="I161">
            <v>2041</v>
          </cell>
          <cell r="J161">
            <v>999</v>
          </cell>
          <cell r="K161" t="str">
            <v/>
          </cell>
          <cell r="L161" t="str">
            <v/>
          </cell>
          <cell r="M161" t="str">
            <v/>
          </cell>
          <cell r="N161" t="str">
            <v>Matter #20105</v>
          </cell>
          <cell r="O161">
            <v>36525</v>
          </cell>
          <cell r="P161">
            <v>1680</v>
          </cell>
          <cell r="Q161">
            <v>0</v>
          </cell>
          <cell r="R161">
            <v>1680</v>
          </cell>
          <cell r="S161">
            <v>0</v>
          </cell>
        </row>
        <row r="162">
          <cell r="E162" t="str">
            <v>MPD</v>
          </cell>
          <cell r="F162">
            <v>206</v>
          </cell>
          <cell r="G162">
            <v>401700</v>
          </cell>
          <cell r="H162">
            <v>1800</v>
          </cell>
          <cell r="I162">
            <v>5131</v>
          </cell>
          <cell r="J162">
            <v>122</v>
          </cell>
          <cell r="K162" t="str">
            <v/>
          </cell>
          <cell r="L162" t="str">
            <v/>
          </cell>
          <cell r="M162" t="str">
            <v/>
          </cell>
          <cell r="N162" t="str">
            <v>Matter #20106</v>
          </cell>
          <cell r="O162">
            <v>36525</v>
          </cell>
          <cell r="P162">
            <v>1152</v>
          </cell>
          <cell r="Q162">
            <v>163.57</v>
          </cell>
          <cell r="R162">
            <v>1152</v>
          </cell>
          <cell r="S162">
            <v>163.57</v>
          </cell>
        </row>
        <row r="163">
          <cell r="E163" t="str">
            <v>MPG</v>
          </cell>
          <cell r="F163">
            <v>180</v>
          </cell>
          <cell r="G163">
            <v>401700</v>
          </cell>
          <cell r="H163">
            <v>1800</v>
          </cell>
          <cell r="I163">
            <v>1023</v>
          </cell>
          <cell r="J163">
            <v>123</v>
          </cell>
          <cell r="K163" t="str">
            <v/>
          </cell>
          <cell r="L163" t="str">
            <v/>
          </cell>
          <cell r="M163" t="str">
            <v/>
          </cell>
          <cell r="N163" t="str">
            <v>Matter # 2011</v>
          </cell>
          <cell r="O163">
            <v>36525</v>
          </cell>
          <cell r="P163">
            <v>0</v>
          </cell>
          <cell r="Q163">
            <v>0</v>
          </cell>
          <cell r="R163">
            <v>1165.6300000000001</v>
          </cell>
          <cell r="S163">
            <v>0</v>
          </cell>
        </row>
        <row r="164">
          <cell r="E164" t="str">
            <v>MPG</v>
          </cell>
          <cell r="F164">
            <v>202</v>
          </cell>
          <cell r="G164">
            <v>401700</v>
          </cell>
          <cell r="H164">
            <v>1800</v>
          </cell>
          <cell r="I164">
            <v>1023</v>
          </cell>
          <cell r="J164">
            <v>123</v>
          </cell>
          <cell r="K164" t="str">
            <v/>
          </cell>
          <cell r="L164" t="str">
            <v/>
          </cell>
          <cell r="M164" t="str">
            <v/>
          </cell>
          <cell r="N164" t="str">
            <v>Matter # 2012</v>
          </cell>
          <cell r="O164">
            <v>36525</v>
          </cell>
          <cell r="P164">
            <v>10231</v>
          </cell>
          <cell r="Q164">
            <v>673.3</v>
          </cell>
          <cell r="R164">
            <v>18096</v>
          </cell>
          <cell r="S164">
            <v>758.14</v>
          </cell>
        </row>
        <row r="165">
          <cell r="E165" t="str">
            <v>MPG</v>
          </cell>
          <cell r="F165">
            <v>180</v>
          </cell>
          <cell r="G165">
            <v>401700</v>
          </cell>
          <cell r="H165">
            <v>1800</v>
          </cell>
          <cell r="I165">
            <v>1023</v>
          </cell>
          <cell r="J165">
            <v>123</v>
          </cell>
          <cell r="K165" t="str">
            <v/>
          </cell>
          <cell r="L165" t="str">
            <v/>
          </cell>
          <cell r="M165" t="str">
            <v/>
          </cell>
          <cell r="N165" t="str">
            <v>Matter # 2013</v>
          </cell>
          <cell r="O165">
            <v>36525</v>
          </cell>
          <cell r="P165">
            <v>2015</v>
          </cell>
          <cell r="Q165">
            <v>43</v>
          </cell>
          <cell r="R165">
            <v>5421</v>
          </cell>
          <cell r="S165">
            <v>121.35</v>
          </cell>
        </row>
        <row r="166">
          <cell r="E166" t="str">
            <v>UCU</v>
          </cell>
          <cell r="F166">
            <v>180</v>
          </cell>
          <cell r="G166">
            <v>401700</v>
          </cell>
          <cell r="H166">
            <v>1800</v>
          </cell>
          <cell r="I166">
            <v>4071</v>
          </cell>
          <cell r="J166">
            <v>999</v>
          </cell>
          <cell r="K166" t="str">
            <v/>
          </cell>
          <cell r="L166" t="str">
            <v/>
          </cell>
          <cell r="M166" t="str">
            <v/>
          </cell>
          <cell r="N166" t="str">
            <v>Matter #2014</v>
          </cell>
          <cell r="O166">
            <v>36525</v>
          </cell>
          <cell r="P166">
            <v>0</v>
          </cell>
          <cell r="Q166">
            <v>0</v>
          </cell>
          <cell r="R166">
            <v>0</v>
          </cell>
          <cell r="S166">
            <v>8.1</v>
          </cell>
        </row>
        <row r="167">
          <cell r="E167" t="str">
            <v>UCU</v>
          </cell>
          <cell r="F167">
            <v>180</v>
          </cell>
          <cell r="G167">
            <v>401700</v>
          </cell>
          <cell r="H167">
            <v>1800</v>
          </cell>
          <cell r="I167">
            <v>4269</v>
          </cell>
          <cell r="J167">
            <v>999</v>
          </cell>
          <cell r="K167" t="str">
            <v/>
          </cell>
          <cell r="L167" t="str">
            <v/>
          </cell>
          <cell r="M167" t="str">
            <v/>
          </cell>
          <cell r="N167" t="str">
            <v>Matter # 202</v>
          </cell>
          <cell r="O167">
            <v>36525</v>
          </cell>
          <cell r="P167">
            <v>6472.5</v>
          </cell>
          <cell r="Q167">
            <v>400.47</v>
          </cell>
          <cell r="R167">
            <v>33916.25</v>
          </cell>
          <cell r="S167">
            <v>5026.38</v>
          </cell>
        </row>
        <row r="168">
          <cell r="E168" t="str">
            <v>WKG</v>
          </cell>
          <cell r="F168">
            <v>180</v>
          </cell>
          <cell r="G168">
            <v>401700</v>
          </cell>
          <cell r="H168">
            <v>1800</v>
          </cell>
          <cell r="I168">
            <v>1024</v>
          </cell>
          <cell r="J168">
            <v>123</v>
          </cell>
          <cell r="K168" t="str">
            <v/>
          </cell>
          <cell r="L168" t="str">
            <v/>
          </cell>
          <cell r="M168" t="str">
            <v/>
          </cell>
          <cell r="N168" t="str">
            <v>Matter # 2020</v>
          </cell>
          <cell r="O168">
            <v>36525</v>
          </cell>
          <cell r="P168">
            <v>0</v>
          </cell>
          <cell r="Q168">
            <v>9.9</v>
          </cell>
          <cell r="R168">
            <v>699.33</v>
          </cell>
          <cell r="S168">
            <v>9.9</v>
          </cell>
        </row>
        <row r="169">
          <cell r="E169" t="str">
            <v>WKG</v>
          </cell>
          <cell r="F169">
            <v>180</v>
          </cell>
          <cell r="G169">
            <v>401700</v>
          </cell>
          <cell r="H169">
            <v>1800</v>
          </cell>
          <cell r="I169">
            <v>1024</v>
          </cell>
          <cell r="J169">
            <v>123</v>
          </cell>
          <cell r="K169" t="str">
            <v/>
          </cell>
          <cell r="L169" t="str">
            <v/>
          </cell>
          <cell r="M169" t="str">
            <v/>
          </cell>
          <cell r="N169" t="str">
            <v>Matter # 2021</v>
          </cell>
          <cell r="O169">
            <v>36525</v>
          </cell>
          <cell r="P169">
            <v>0</v>
          </cell>
          <cell r="Q169">
            <v>0</v>
          </cell>
          <cell r="R169">
            <v>39</v>
          </cell>
          <cell r="S169">
            <v>12</v>
          </cell>
        </row>
        <row r="170">
          <cell r="E170" t="str">
            <v>WKG</v>
          </cell>
          <cell r="F170">
            <v>202</v>
          </cell>
          <cell r="G170">
            <v>401700</v>
          </cell>
          <cell r="H170">
            <v>1800</v>
          </cell>
          <cell r="I170">
            <v>1024</v>
          </cell>
          <cell r="J170">
            <v>123</v>
          </cell>
          <cell r="K170" t="str">
            <v/>
          </cell>
          <cell r="L170" t="str">
            <v/>
          </cell>
          <cell r="M170" t="str">
            <v/>
          </cell>
          <cell r="N170" t="str">
            <v>Matter # 2022</v>
          </cell>
          <cell r="O170">
            <v>36525</v>
          </cell>
          <cell r="P170">
            <v>0</v>
          </cell>
          <cell r="Q170">
            <v>0</v>
          </cell>
          <cell r="R170">
            <v>1092</v>
          </cell>
          <cell r="S170">
            <v>62.81</v>
          </cell>
        </row>
        <row r="171">
          <cell r="E171" t="str">
            <v>WCG</v>
          </cell>
          <cell r="F171">
            <v>180</v>
          </cell>
          <cell r="G171">
            <v>401700</v>
          </cell>
          <cell r="H171">
            <v>1800</v>
          </cell>
          <cell r="I171">
            <v>1025</v>
          </cell>
          <cell r="J171">
            <v>123</v>
          </cell>
          <cell r="K171" t="str">
            <v/>
          </cell>
          <cell r="L171" t="str">
            <v/>
          </cell>
          <cell r="M171" t="str">
            <v/>
          </cell>
          <cell r="N171" t="str">
            <v>Matter # 2030</v>
          </cell>
          <cell r="O171">
            <v>36525</v>
          </cell>
          <cell r="P171">
            <v>0</v>
          </cell>
          <cell r="Q171">
            <v>0</v>
          </cell>
          <cell r="R171">
            <v>534.33000000000004</v>
          </cell>
          <cell r="S171">
            <v>3.73</v>
          </cell>
        </row>
        <row r="172">
          <cell r="E172" t="str">
            <v>WCG</v>
          </cell>
          <cell r="F172">
            <v>202</v>
          </cell>
          <cell r="G172">
            <v>401700</v>
          </cell>
          <cell r="H172">
            <v>1800</v>
          </cell>
          <cell r="I172">
            <v>1025</v>
          </cell>
          <cell r="J172">
            <v>123</v>
          </cell>
          <cell r="K172" t="str">
            <v/>
          </cell>
          <cell r="L172" t="str">
            <v/>
          </cell>
          <cell r="M172" t="str">
            <v/>
          </cell>
          <cell r="N172" t="str">
            <v>Matter # 2032</v>
          </cell>
          <cell r="O172">
            <v>36525</v>
          </cell>
          <cell r="P172">
            <v>0</v>
          </cell>
          <cell r="Q172">
            <v>0</v>
          </cell>
          <cell r="R172">
            <v>858</v>
          </cell>
          <cell r="S172">
            <v>16.2</v>
          </cell>
        </row>
        <row r="173">
          <cell r="E173" t="str">
            <v>WCG</v>
          </cell>
          <cell r="F173">
            <v>180</v>
          </cell>
          <cell r="G173">
            <v>401700</v>
          </cell>
          <cell r="H173">
            <v>1800</v>
          </cell>
          <cell r="I173">
            <v>1025</v>
          </cell>
          <cell r="J173">
            <v>123</v>
          </cell>
          <cell r="K173" t="str">
            <v/>
          </cell>
          <cell r="L173" t="str">
            <v/>
          </cell>
          <cell r="M173" t="str">
            <v/>
          </cell>
          <cell r="N173" t="str">
            <v>Matter # 2033</v>
          </cell>
          <cell r="O173">
            <v>36525</v>
          </cell>
          <cell r="P173">
            <v>0</v>
          </cell>
          <cell r="Q173">
            <v>0</v>
          </cell>
          <cell r="R173">
            <v>2847</v>
          </cell>
          <cell r="S173">
            <v>483.34</v>
          </cell>
        </row>
        <row r="174">
          <cell r="E174" t="str">
            <v>UCU</v>
          </cell>
          <cell r="F174">
            <v>180</v>
          </cell>
          <cell r="G174">
            <v>401700</v>
          </cell>
          <cell r="H174">
            <v>1800</v>
          </cell>
          <cell r="I174">
            <v>4223</v>
          </cell>
          <cell r="J174">
            <v>999</v>
          </cell>
          <cell r="K174" t="str">
            <v/>
          </cell>
          <cell r="L174" t="str">
            <v/>
          </cell>
          <cell r="M174" t="str">
            <v/>
          </cell>
          <cell r="N174" t="str">
            <v>Matter #2040</v>
          </cell>
          <cell r="O174">
            <v>36525</v>
          </cell>
          <cell r="P174">
            <v>0</v>
          </cell>
          <cell r="Q174">
            <v>0</v>
          </cell>
          <cell r="R174">
            <v>598</v>
          </cell>
          <cell r="S174">
            <v>0</v>
          </cell>
        </row>
        <row r="175">
          <cell r="E175" t="str">
            <v>UCG</v>
          </cell>
          <cell r="F175">
            <v>180</v>
          </cell>
          <cell r="G175">
            <v>401700</v>
          </cell>
          <cell r="H175">
            <v>1800</v>
          </cell>
          <cell r="I175">
            <v>1500</v>
          </cell>
          <cell r="J175">
            <v>999</v>
          </cell>
          <cell r="K175" t="str">
            <v/>
          </cell>
          <cell r="L175" t="str">
            <v/>
          </cell>
          <cell r="M175" t="str">
            <v/>
          </cell>
          <cell r="N175" t="str">
            <v>Matter # 2400</v>
          </cell>
          <cell r="O175">
            <v>36525</v>
          </cell>
          <cell r="P175">
            <v>1560</v>
          </cell>
          <cell r="Q175">
            <v>17.350000000000001</v>
          </cell>
          <cell r="R175">
            <v>8096</v>
          </cell>
          <cell r="S175">
            <v>324.27999999999997</v>
          </cell>
        </row>
        <row r="176">
          <cell r="E176" t="str">
            <v>TRN</v>
          </cell>
          <cell r="F176">
            <v>180</v>
          </cell>
          <cell r="G176">
            <v>401700</v>
          </cell>
          <cell r="H176">
            <v>1800</v>
          </cell>
          <cell r="I176">
            <v>4500</v>
          </cell>
          <cell r="J176">
            <v>475</v>
          </cell>
          <cell r="K176" t="str">
            <v/>
          </cell>
          <cell r="L176" t="str">
            <v/>
          </cell>
          <cell r="M176" t="str">
            <v/>
          </cell>
          <cell r="N176" t="str">
            <v>Matter # 250</v>
          </cell>
          <cell r="O176">
            <v>36525</v>
          </cell>
          <cell r="P176">
            <v>0</v>
          </cell>
          <cell r="Q176">
            <v>0</v>
          </cell>
          <cell r="R176">
            <v>714.5</v>
          </cell>
          <cell r="S176">
            <v>13.07</v>
          </cell>
        </row>
        <row r="177">
          <cell r="E177" t="str">
            <v>UCU</v>
          </cell>
          <cell r="F177">
            <v>180</v>
          </cell>
          <cell r="G177">
            <v>401700</v>
          </cell>
          <cell r="H177">
            <v>1800</v>
          </cell>
          <cell r="I177">
            <v>4100</v>
          </cell>
          <cell r="J177">
            <v>999</v>
          </cell>
          <cell r="K177" t="str">
            <v/>
          </cell>
          <cell r="L177" t="str">
            <v/>
          </cell>
          <cell r="M177" t="str">
            <v/>
          </cell>
          <cell r="N177" t="str">
            <v>Matter # 28</v>
          </cell>
          <cell r="O177">
            <v>36525</v>
          </cell>
          <cell r="P177">
            <v>0</v>
          </cell>
          <cell r="Q177">
            <v>0</v>
          </cell>
          <cell r="R177">
            <v>247</v>
          </cell>
          <cell r="S177">
            <v>0</v>
          </cell>
        </row>
        <row r="178">
          <cell r="E178" t="str">
            <v>UCU</v>
          </cell>
          <cell r="F178">
            <v>180</v>
          </cell>
          <cell r="G178">
            <v>401700</v>
          </cell>
          <cell r="H178">
            <v>1800</v>
          </cell>
          <cell r="I178">
            <v>4100</v>
          </cell>
          <cell r="J178">
            <v>999</v>
          </cell>
          <cell r="K178" t="str">
            <v/>
          </cell>
          <cell r="L178" t="str">
            <v/>
          </cell>
          <cell r="M178" t="str">
            <v/>
          </cell>
          <cell r="N178" t="str">
            <v>Matter # 29</v>
          </cell>
          <cell r="O178">
            <v>36525</v>
          </cell>
          <cell r="P178">
            <v>3198</v>
          </cell>
          <cell r="Q178">
            <v>20.100000000000001</v>
          </cell>
          <cell r="R178">
            <v>20020</v>
          </cell>
          <cell r="S178">
            <v>679.77</v>
          </cell>
        </row>
        <row r="179">
          <cell r="E179" t="str">
            <v>AEC</v>
          </cell>
          <cell r="F179">
            <v>180</v>
          </cell>
          <cell r="G179">
            <v>401700</v>
          </cell>
          <cell r="H179">
            <v>1800</v>
          </cell>
          <cell r="I179">
            <v>7002</v>
          </cell>
          <cell r="J179">
            <v>999</v>
          </cell>
          <cell r="K179" t="str">
            <v/>
          </cell>
          <cell r="L179" t="str">
            <v/>
          </cell>
          <cell r="M179" t="str">
            <v/>
          </cell>
          <cell r="N179" t="str">
            <v>Matter # 3000</v>
          </cell>
          <cell r="O179">
            <v>36525</v>
          </cell>
          <cell r="P179">
            <v>273</v>
          </cell>
          <cell r="Q179">
            <v>6</v>
          </cell>
          <cell r="R179">
            <v>2509</v>
          </cell>
          <cell r="S179">
            <v>172.2</v>
          </cell>
        </row>
        <row r="180">
          <cell r="E180" t="str">
            <v>UCG</v>
          </cell>
          <cell r="F180">
            <v>180</v>
          </cell>
          <cell r="G180">
            <v>401700</v>
          </cell>
          <cell r="H180">
            <v>1800</v>
          </cell>
          <cell r="I180">
            <v>1500</v>
          </cell>
          <cell r="J180">
            <v>999</v>
          </cell>
          <cell r="K180" t="str">
            <v/>
          </cell>
          <cell r="L180" t="str">
            <v/>
          </cell>
          <cell r="M180" t="str">
            <v/>
          </cell>
          <cell r="N180" t="str">
            <v>Matter # 30006</v>
          </cell>
          <cell r="O180">
            <v>36525</v>
          </cell>
          <cell r="P180">
            <v>19712</v>
          </cell>
          <cell r="Q180">
            <v>190.51</v>
          </cell>
          <cell r="R180">
            <v>19803</v>
          </cell>
          <cell r="S180">
            <v>190.51</v>
          </cell>
        </row>
        <row r="181">
          <cell r="E181" t="str">
            <v>AEC</v>
          </cell>
          <cell r="F181">
            <v>180</v>
          </cell>
          <cell r="G181">
            <v>401700</v>
          </cell>
          <cell r="H181">
            <v>1800</v>
          </cell>
          <cell r="I181">
            <v>7002</v>
          </cell>
          <cell r="J181">
            <v>999</v>
          </cell>
          <cell r="K181" t="str">
            <v/>
          </cell>
          <cell r="L181" t="str">
            <v/>
          </cell>
          <cell r="M181" t="str">
            <v/>
          </cell>
          <cell r="N181" t="str">
            <v>Matter # 30008</v>
          </cell>
          <cell r="O181">
            <v>36525</v>
          </cell>
          <cell r="P181">
            <v>0</v>
          </cell>
          <cell r="Q181">
            <v>0</v>
          </cell>
          <cell r="R181">
            <v>193.12</v>
          </cell>
          <cell r="S181">
            <v>16.46</v>
          </cell>
        </row>
        <row r="182">
          <cell r="E182" t="str">
            <v>AEC</v>
          </cell>
          <cell r="F182">
            <v>180</v>
          </cell>
          <cell r="G182">
            <v>401700</v>
          </cell>
          <cell r="H182">
            <v>1800</v>
          </cell>
          <cell r="I182">
            <v>7002</v>
          </cell>
          <cell r="J182">
            <v>999</v>
          </cell>
          <cell r="K182" t="str">
            <v/>
          </cell>
          <cell r="L182" t="str">
            <v/>
          </cell>
          <cell r="M182" t="str">
            <v/>
          </cell>
          <cell r="N182" t="str">
            <v>Matter #30015</v>
          </cell>
          <cell r="O182">
            <v>36525</v>
          </cell>
          <cell r="P182">
            <v>0</v>
          </cell>
          <cell r="Q182">
            <v>0</v>
          </cell>
          <cell r="R182">
            <v>0</v>
          </cell>
          <cell r="S182">
            <v>4.05</v>
          </cell>
        </row>
        <row r="183">
          <cell r="E183" t="str">
            <v>UCU</v>
          </cell>
          <cell r="F183">
            <v>180</v>
          </cell>
          <cell r="G183">
            <v>401700</v>
          </cell>
          <cell r="H183">
            <v>1800</v>
          </cell>
          <cell r="I183">
            <v>4100</v>
          </cell>
          <cell r="J183">
            <v>999</v>
          </cell>
          <cell r="K183" t="str">
            <v/>
          </cell>
          <cell r="L183" t="str">
            <v/>
          </cell>
          <cell r="M183" t="str">
            <v/>
          </cell>
          <cell r="N183" t="str">
            <v>Matter # 30026</v>
          </cell>
          <cell r="O183">
            <v>36525</v>
          </cell>
          <cell r="P183">
            <v>640</v>
          </cell>
          <cell r="Q183">
            <v>0</v>
          </cell>
          <cell r="R183">
            <v>3892</v>
          </cell>
          <cell r="S183">
            <v>217.43</v>
          </cell>
        </row>
        <row r="184">
          <cell r="E184" t="str">
            <v>AEC</v>
          </cell>
          <cell r="F184">
            <v>180</v>
          </cell>
          <cell r="G184">
            <v>401700</v>
          </cell>
          <cell r="H184">
            <v>1800</v>
          </cell>
          <cell r="I184">
            <v>7002</v>
          </cell>
          <cell r="J184">
            <v>999</v>
          </cell>
          <cell r="K184" t="str">
            <v/>
          </cell>
          <cell r="L184" t="str">
            <v/>
          </cell>
          <cell r="M184" t="str">
            <v/>
          </cell>
          <cell r="N184" t="str">
            <v>Matter #30034</v>
          </cell>
          <cell r="O184">
            <v>36525</v>
          </cell>
          <cell r="P184">
            <v>0</v>
          </cell>
          <cell r="Q184">
            <v>0</v>
          </cell>
          <cell r="R184">
            <v>64</v>
          </cell>
          <cell r="S184">
            <v>0</v>
          </cell>
        </row>
        <row r="185">
          <cell r="E185" t="str">
            <v>MPG</v>
          </cell>
          <cell r="F185">
            <v>180</v>
          </cell>
          <cell r="G185">
            <v>401700</v>
          </cell>
          <cell r="H185">
            <v>1800</v>
          </cell>
          <cell r="I185">
            <v>1023</v>
          </cell>
          <cell r="J185">
            <v>123</v>
          </cell>
          <cell r="K185" t="str">
            <v/>
          </cell>
          <cell r="L185" t="str">
            <v/>
          </cell>
          <cell r="M185" t="str">
            <v/>
          </cell>
          <cell r="N185" t="str">
            <v>Matter # 30036</v>
          </cell>
          <cell r="O185">
            <v>36525</v>
          </cell>
          <cell r="P185">
            <v>0</v>
          </cell>
          <cell r="Q185">
            <v>0</v>
          </cell>
          <cell r="R185">
            <v>1221</v>
          </cell>
          <cell r="S185">
            <v>188.12</v>
          </cell>
        </row>
        <row r="186">
          <cell r="E186" t="str">
            <v>UCU</v>
          </cell>
          <cell r="F186">
            <v>180</v>
          </cell>
          <cell r="G186">
            <v>401700</v>
          </cell>
          <cell r="H186">
            <v>1800</v>
          </cell>
          <cell r="I186">
            <v>4100</v>
          </cell>
          <cell r="J186">
            <v>999</v>
          </cell>
          <cell r="K186" t="str">
            <v/>
          </cell>
          <cell r="L186" t="str">
            <v/>
          </cell>
          <cell r="M186" t="str">
            <v/>
          </cell>
          <cell r="N186" t="str">
            <v>Matter # 30043</v>
          </cell>
          <cell r="O186">
            <v>36525</v>
          </cell>
          <cell r="P186">
            <v>0</v>
          </cell>
          <cell r="Q186">
            <v>0</v>
          </cell>
          <cell r="R186">
            <v>96</v>
          </cell>
          <cell r="S186">
            <v>0</v>
          </cell>
        </row>
        <row r="187">
          <cell r="E187" t="str">
            <v>UCU</v>
          </cell>
          <cell r="F187">
            <v>180</v>
          </cell>
          <cell r="G187">
            <v>401700</v>
          </cell>
          <cell r="H187">
            <v>1800</v>
          </cell>
          <cell r="I187">
            <v>4100</v>
          </cell>
          <cell r="J187">
            <v>999</v>
          </cell>
          <cell r="K187" t="str">
            <v>10004044</v>
          </cell>
          <cell r="L187" t="str">
            <v>ACT</v>
          </cell>
          <cell r="M187" t="str">
            <v/>
          </cell>
          <cell r="N187" t="str">
            <v>Matter # 30050</v>
          </cell>
          <cell r="O187">
            <v>36525</v>
          </cell>
          <cell r="P187">
            <v>0</v>
          </cell>
          <cell r="Q187">
            <v>0</v>
          </cell>
          <cell r="R187">
            <v>4582.5</v>
          </cell>
          <cell r="S187">
            <v>140.81</v>
          </cell>
        </row>
        <row r="188">
          <cell r="E188" t="str">
            <v>AEC</v>
          </cell>
          <cell r="F188">
            <v>180</v>
          </cell>
          <cell r="G188">
            <v>401700</v>
          </cell>
          <cell r="H188">
            <v>1800</v>
          </cell>
          <cell r="I188">
            <v>7002</v>
          </cell>
          <cell r="J188">
            <v>999</v>
          </cell>
          <cell r="K188" t="str">
            <v/>
          </cell>
          <cell r="L188" t="str">
            <v/>
          </cell>
          <cell r="M188" t="str">
            <v/>
          </cell>
          <cell r="N188" t="str">
            <v>Matter # 30051</v>
          </cell>
          <cell r="O188">
            <v>36525</v>
          </cell>
          <cell r="P188">
            <v>0</v>
          </cell>
          <cell r="Q188">
            <v>6.95</v>
          </cell>
          <cell r="R188">
            <v>80625.75</v>
          </cell>
          <cell r="S188">
            <v>22870.73</v>
          </cell>
        </row>
        <row r="189">
          <cell r="E189" t="str">
            <v>UED</v>
          </cell>
          <cell r="F189">
            <v>180</v>
          </cell>
          <cell r="G189">
            <v>401700</v>
          </cell>
          <cell r="H189">
            <v>1800</v>
          </cell>
          <cell r="I189">
            <v>6130</v>
          </cell>
          <cell r="J189">
            <v>999</v>
          </cell>
          <cell r="K189" t="str">
            <v/>
          </cell>
          <cell r="L189" t="str">
            <v/>
          </cell>
          <cell r="M189" t="str">
            <v/>
          </cell>
          <cell r="N189" t="str">
            <v>Matter # 30053</v>
          </cell>
          <cell r="O189">
            <v>36525</v>
          </cell>
          <cell r="P189">
            <v>25702</v>
          </cell>
          <cell r="Q189">
            <v>1144.94</v>
          </cell>
          <cell r="R189">
            <v>408664.47</v>
          </cell>
          <cell r="S189">
            <v>14456.25</v>
          </cell>
        </row>
        <row r="190">
          <cell r="E190" t="str">
            <v>UCU</v>
          </cell>
          <cell r="F190">
            <v>180</v>
          </cell>
          <cell r="G190">
            <v>401700</v>
          </cell>
          <cell r="H190">
            <v>1800</v>
          </cell>
          <cell r="I190">
            <v>4100</v>
          </cell>
          <cell r="J190">
            <v>999</v>
          </cell>
          <cell r="K190" t="str">
            <v>10004740</v>
          </cell>
          <cell r="L190" t="str">
            <v>ACT</v>
          </cell>
          <cell r="M190" t="str">
            <v/>
          </cell>
          <cell r="N190" t="str">
            <v>Matter #30054</v>
          </cell>
          <cell r="O190">
            <v>36525</v>
          </cell>
          <cell r="P190">
            <v>33554</v>
          </cell>
          <cell r="Q190">
            <v>2500.1799999999998</v>
          </cell>
          <cell r="R190">
            <v>465073.06</v>
          </cell>
          <cell r="S190">
            <v>19413.73</v>
          </cell>
        </row>
        <row r="191">
          <cell r="E191" t="str">
            <v>AEC</v>
          </cell>
          <cell r="F191">
            <v>180</v>
          </cell>
          <cell r="G191">
            <v>401700</v>
          </cell>
          <cell r="H191">
            <v>1800</v>
          </cell>
          <cell r="I191">
            <v>7002</v>
          </cell>
          <cell r="J191">
            <v>999</v>
          </cell>
          <cell r="K191" t="str">
            <v/>
          </cell>
          <cell r="L191" t="str">
            <v/>
          </cell>
          <cell r="M191" t="str">
            <v/>
          </cell>
          <cell r="N191" t="str">
            <v>Matter #30055</v>
          </cell>
          <cell r="O191">
            <v>36525</v>
          </cell>
          <cell r="P191">
            <v>0</v>
          </cell>
          <cell r="Q191">
            <v>0</v>
          </cell>
          <cell r="R191">
            <v>14624</v>
          </cell>
          <cell r="S191">
            <v>47.48</v>
          </cell>
        </row>
        <row r="192">
          <cell r="E192" t="str">
            <v>AEC</v>
          </cell>
          <cell r="F192">
            <v>180</v>
          </cell>
          <cell r="G192">
            <v>401700</v>
          </cell>
          <cell r="H192">
            <v>1800</v>
          </cell>
          <cell r="I192">
            <v>7002</v>
          </cell>
          <cell r="J192">
            <v>999</v>
          </cell>
          <cell r="K192" t="str">
            <v/>
          </cell>
          <cell r="L192" t="str">
            <v/>
          </cell>
          <cell r="M192" t="str">
            <v/>
          </cell>
          <cell r="N192" t="str">
            <v>Matter #30056</v>
          </cell>
          <cell r="O192">
            <v>36525</v>
          </cell>
          <cell r="P192">
            <v>0</v>
          </cell>
          <cell r="Q192">
            <v>0</v>
          </cell>
          <cell r="R192">
            <v>3488</v>
          </cell>
          <cell r="S192">
            <v>0</v>
          </cell>
        </row>
        <row r="193">
          <cell r="E193" t="str">
            <v>MPD</v>
          </cell>
          <cell r="F193">
            <v>112</v>
          </cell>
          <cell r="G193">
            <v>401700</v>
          </cell>
          <cell r="H193">
            <v>1800</v>
          </cell>
          <cell r="I193">
            <v>5131</v>
          </cell>
          <cell r="J193">
            <v>120</v>
          </cell>
          <cell r="K193" t="str">
            <v/>
          </cell>
          <cell r="L193" t="str">
            <v/>
          </cell>
          <cell r="M193" t="str">
            <v/>
          </cell>
          <cell r="N193" t="str">
            <v>Matter #30057</v>
          </cell>
          <cell r="O193">
            <v>36525</v>
          </cell>
          <cell r="P193">
            <v>0</v>
          </cell>
          <cell r="Q193">
            <v>0</v>
          </cell>
          <cell r="R193">
            <v>608</v>
          </cell>
          <cell r="S193">
            <v>0</v>
          </cell>
        </row>
        <row r="194">
          <cell r="E194" t="str">
            <v>AEC</v>
          </cell>
          <cell r="F194">
            <v>180</v>
          </cell>
          <cell r="G194">
            <v>401700</v>
          </cell>
          <cell r="H194">
            <v>1800</v>
          </cell>
          <cell r="I194">
            <v>7002</v>
          </cell>
          <cell r="J194">
            <v>999</v>
          </cell>
          <cell r="K194" t="str">
            <v/>
          </cell>
          <cell r="L194" t="str">
            <v/>
          </cell>
          <cell r="M194" t="str">
            <v/>
          </cell>
          <cell r="N194" t="str">
            <v>Matter #30058</v>
          </cell>
          <cell r="O194">
            <v>36525</v>
          </cell>
          <cell r="P194">
            <v>0</v>
          </cell>
          <cell r="Q194">
            <v>0</v>
          </cell>
          <cell r="R194">
            <v>6128</v>
          </cell>
          <cell r="S194">
            <v>32.83</v>
          </cell>
        </row>
        <row r="195">
          <cell r="E195" t="str">
            <v>UCU</v>
          </cell>
          <cell r="F195">
            <v>180</v>
          </cell>
          <cell r="G195">
            <v>401700</v>
          </cell>
          <cell r="H195">
            <v>1800</v>
          </cell>
          <cell r="I195">
            <v>4100</v>
          </cell>
          <cell r="J195">
            <v>999</v>
          </cell>
          <cell r="K195" t="str">
            <v/>
          </cell>
          <cell r="L195" t="str">
            <v/>
          </cell>
          <cell r="M195" t="str">
            <v/>
          </cell>
          <cell r="N195" t="str">
            <v>Matter #30059</v>
          </cell>
          <cell r="O195">
            <v>36525</v>
          </cell>
          <cell r="P195">
            <v>0</v>
          </cell>
          <cell r="Q195">
            <v>0</v>
          </cell>
          <cell r="R195">
            <v>3298</v>
          </cell>
          <cell r="S195">
            <v>21.77</v>
          </cell>
        </row>
        <row r="196">
          <cell r="E196" t="str">
            <v>AEC</v>
          </cell>
          <cell r="F196">
            <v>180</v>
          </cell>
          <cell r="G196">
            <v>401700</v>
          </cell>
          <cell r="H196">
            <v>1800</v>
          </cell>
          <cell r="I196">
            <v>7002</v>
          </cell>
          <cell r="J196">
            <v>999</v>
          </cell>
          <cell r="K196" t="str">
            <v/>
          </cell>
          <cell r="L196" t="str">
            <v/>
          </cell>
          <cell r="M196" t="str">
            <v/>
          </cell>
          <cell r="N196" t="str">
            <v>Matter #30060</v>
          </cell>
          <cell r="O196">
            <v>36525</v>
          </cell>
          <cell r="P196">
            <v>27821.75</v>
          </cell>
          <cell r="Q196">
            <v>712.26</v>
          </cell>
          <cell r="R196">
            <v>205740.25</v>
          </cell>
          <cell r="S196">
            <v>24742.85</v>
          </cell>
        </row>
        <row r="197">
          <cell r="E197" t="str">
            <v>AEC</v>
          </cell>
          <cell r="F197">
            <v>180</v>
          </cell>
          <cell r="G197">
            <v>401700</v>
          </cell>
          <cell r="H197">
            <v>1800</v>
          </cell>
          <cell r="I197">
            <v>7002</v>
          </cell>
          <cell r="J197">
            <v>999</v>
          </cell>
          <cell r="K197" t="str">
            <v/>
          </cell>
          <cell r="L197" t="str">
            <v/>
          </cell>
          <cell r="M197" t="str">
            <v/>
          </cell>
          <cell r="N197" t="str">
            <v>Matter #30061</v>
          </cell>
          <cell r="O197">
            <v>36525</v>
          </cell>
          <cell r="P197">
            <v>0</v>
          </cell>
          <cell r="Q197">
            <v>0</v>
          </cell>
          <cell r="R197">
            <v>624</v>
          </cell>
          <cell r="S197">
            <v>7.96</v>
          </cell>
        </row>
        <row r="198">
          <cell r="E198" t="str">
            <v>UER</v>
          </cell>
          <cell r="F198">
            <v>180</v>
          </cell>
          <cell r="G198">
            <v>401700</v>
          </cell>
          <cell r="H198">
            <v>1800</v>
          </cell>
          <cell r="I198">
            <v>2041</v>
          </cell>
          <cell r="J198">
            <v>999</v>
          </cell>
          <cell r="K198" t="str">
            <v/>
          </cell>
          <cell r="L198" t="str">
            <v/>
          </cell>
          <cell r="M198" t="str">
            <v/>
          </cell>
          <cell r="N198" t="str">
            <v>Matter #30062</v>
          </cell>
          <cell r="O198">
            <v>36525</v>
          </cell>
          <cell r="P198">
            <v>0</v>
          </cell>
          <cell r="Q198">
            <v>0</v>
          </cell>
          <cell r="R198">
            <v>15136</v>
          </cell>
          <cell r="S198">
            <v>134.30000000000001</v>
          </cell>
        </row>
        <row r="199">
          <cell r="E199" t="str">
            <v>AEC</v>
          </cell>
          <cell r="F199">
            <v>180</v>
          </cell>
          <cell r="G199">
            <v>401700</v>
          </cell>
          <cell r="H199">
            <v>1800</v>
          </cell>
          <cell r="I199">
            <v>7002</v>
          </cell>
          <cell r="J199">
            <v>999</v>
          </cell>
          <cell r="K199" t="str">
            <v/>
          </cell>
          <cell r="L199" t="str">
            <v/>
          </cell>
          <cell r="M199" t="str">
            <v/>
          </cell>
          <cell r="N199" t="str">
            <v>Matter #30063</v>
          </cell>
          <cell r="O199">
            <v>36525</v>
          </cell>
          <cell r="P199">
            <v>0</v>
          </cell>
          <cell r="Q199">
            <v>0</v>
          </cell>
          <cell r="R199">
            <v>12672</v>
          </cell>
          <cell r="S199">
            <v>1488.62</v>
          </cell>
        </row>
        <row r="200">
          <cell r="E200" t="str">
            <v>UED</v>
          </cell>
          <cell r="F200">
            <v>180</v>
          </cell>
          <cell r="G200">
            <v>401700</v>
          </cell>
          <cell r="H200">
            <v>1800</v>
          </cell>
          <cell r="I200">
            <v>6132</v>
          </cell>
          <cell r="J200">
            <v>999</v>
          </cell>
          <cell r="K200" t="str">
            <v>10006639</v>
          </cell>
          <cell r="L200" t="str">
            <v>ACT</v>
          </cell>
          <cell r="M200" t="str">
            <v/>
          </cell>
          <cell r="N200" t="str">
            <v>Matter #30064</v>
          </cell>
          <cell r="O200">
            <v>36525</v>
          </cell>
          <cell r="P200">
            <v>14403</v>
          </cell>
          <cell r="Q200">
            <v>-9.51</v>
          </cell>
          <cell r="R200">
            <v>246499</v>
          </cell>
          <cell r="S200">
            <v>9885.8799999999992</v>
          </cell>
        </row>
        <row r="201">
          <cell r="E201" t="str">
            <v>UED</v>
          </cell>
          <cell r="F201">
            <v>997</v>
          </cell>
          <cell r="G201">
            <v>186001</v>
          </cell>
          <cell r="H201">
            <v>1800</v>
          </cell>
          <cell r="I201">
            <v>6132</v>
          </cell>
          <cell r="J201">
            <v>999</v>
          </cell>
          <cell r="K201" t="str">
            <v>10006749</v>
          </cell>
          <cell r="L201" t="str">
            <v>ACT</v>
          </cell>
          <cell r="M201" t="str">
            <v/>
          </cell>
          <cell r="N201" t="str">
            <v>Matter #30065</v>
          </cell>
          <cell r="O201">
            <v>36525</v>
          </cell>
          <cell r="P201">
            <v>39277.75</v>
          </cell>
          <cell r="Q201">
            <v>2601.5700000000002</v>
          </cell>
          <cell r="R201">
            <v>135085.75</v>
          </cell>
          <cell r="S201">
            <v>5497.73</v>
          </cell>
        </row>
        <row r="202">
          <cell r="E202" t="str">
            <v>UER</v>
          </cell>
          <cell r="F202">
            <v>180</v>
          </cell>
          <cell r="G202">
            <v>401700</v>
          </cell>
          <cell r="H202">
            <v>1800</v>
          </cell>
          <cell r="I202">
            <v>2041</v>
          </cell>
          <cell r="J202">
            <v>999</v>
          </cell>
          <cell r="K202" t="str">
            <v/>
          </cell>
          <cell r="L202" t="str">
            <v/>
          </cell>
          <cell r="M202" t="str">
            <v/>
          </cell>
          <cell r="N202" t="str">
            <v>Matter #30066</v>
          </cell>
          <cell r="O202">
            <v>36525</v>
          </cell>
          <cell r="P202">
            <v>2984</v>
          </cell>
          <cell r="Q202">
            <v>26.38</v>
          </cell>
          <cell r="R202">
            <v>81673.5</v>
          </cell>
          <cell r="S202">
            <v>1716.27</v>
          </cell>
        </row>
        <row r="203">
          <cell r="E203" t="str">
            <v>AEC</v>
          </cell>
          <cell r="F203">
            <v>180</v>
          </cell>
          <cell r="G203">
            <v>401700</v>
          </cell>
          <cell r="H203">
            <v>1800</v>
          </cell>
          <cell r="I203">
            <v>7002</v>
          </cell>
          <cell r="J203">
            <v>999</v>
          </cell>
          <cell r="K203" t="str">
            <v/>
          </cell>
          <cell r="L203" t="str">
            <v/>
          </cell>
          <cell r="M203" t="str">
            <v/>
          </cell>
          <cell r="N203" t="str">
            <v>Matter #30067</v>
          </cell>
          <cell r="O203">
            <v>36525</v>
          </cell>
          <cell r="P203">
            <v>0</v>
          </cell>
          <cell r="Q203">
            <v>2262.9499999999998</v>
          </cell>
          <cell r="R203">
            <v>46613.5</v>
          </cell>
          <cell r="S203">
            <v>4037</v>
          </cell>
        </row>
        <row r="204">
          <cell r="E204" t="str">
            <v>UER</v>
          </cell>
          <cell r="F204">
            <v>180</v>
          </cell>
          <cell r="G204">
            <v>401700</v>
          </cell>
          <cell r="H204">
            <v>1800</v>
          </cell>
          <cell r="I204">
            <v>2041</v>
          </cell>
          <cell r="J204">
            <v>999</v>
          </cell>
          <cell r="K204" t="str">
            <v/>
          </cell>
          <cell r="L204" t="str">
            <v/>
          </cell>
          <cell r="M204" t="str">
            <v/>
          </cell>
          <cell r="N204" t="str">
            <v>Matter #30068</v>
          </cell>
          <cell r="O204">
            <v>36525</v>
          </cell>
          <cell r="P204">
            <v>35.25</v>
          </cell>
          <cell r="Q204">
            <v>1068.47</v>
          </cell>
          <cell r="R204">
            <v>84035.25</v>
          </cell>
          <cell r="S204">
            <v>6071.31</v>
          </cell>
        </row>
        <row r="205">
          <cell r="E205" t="str">
            <v>AEC</v>
          </cell>
          <cell r="F205">
            <v>180</v>
          </cell>
          <cell r="G205">
            <v>401700</v>
          </cell>
          <cell r="H205">
            <v>1800</v>
          </cell>
          <cell r="I205">
            <v>7002</v>
          </cell>
          <cell r="J205">
            <v>999</v>
          </cell>
          <cell r="K205" t="str">
            <v/>
          </cell>
          <cell r="L205" t="str">
            <v/>
          </cell>
          <cell r="M205" t="str">
            <v/>
          </cell>
          <cell r="N205" t="str">
            <v>Matter #30069</v>
          </cell>
          <cell r="O205">
            <v>36525</v>
          </cell>
          <cell r="P205">
            <v>36180</v>
          </cell>
          <cell r="Q205">
            <v>6892.84</v>
          </cell>
          <cell r="R205">
            <v>208260</v>
          </cell>
          <cell r="S205">
            <v>14338.73</v>
          </cell>
        </row>
        <row r="206">
          <cell r="E206" t="str">
            <v>UER</v>
          </cell>
          <cell r="F206">
            <v>180</v>
          </cell>
          <cell r="G206">
            <v>401700</v>
          </cell>
          <cell r="H206">
            <v>1800</v>
          </cell>
          <cell r="I206">
            <v>2041</v>
          </cell>
          <cell r="J206">
            <v>999</v>
          </cell>
          <cell r="K206" t="str">
            <v/>
          </cell>
          <cell r="L206" t="str">
            <v/>
          </cell>
          <cell r="M206" t="str">
            <v/>
          </cell>
          <cell r="N206" t="str">
            <v>Matter #30070</v>
          </cell>
          <cell r="O206">
            <v>36525</v>
          </cell>
          <cell r="P206">
            <v>35183.870000000003</v>
          </cell>
          <cell r="Q206">
            <v>1923.98</v>
          </cell>
          <cell r="R206">
            <v>272831.87</v>
          </cell>
          <cell r="S206">
            <v>11867.45</v>
          </cell>
        </row>
        <row r="207">
          <cell r="E207" t="str">
            <v>UED</v>
          </cell>
          <cell r="F207">
            <v>180</v>
          </cell>
          <cell r="G207">
            <v>401700</v>
          </cell>
          <cell r="H207">
            <v>1800</v>
          </cell>
          <cell r="I207">
            <v>6132</v>
          </cell>
          <cell r="J207">
            <v>999</v>
          </cell>
          <cell r="K207" t="str">
            <v>10008519</v>
          </cell>
          <cell r="L207" t="str">
            <v>ACT</v>
          </cell>
          <cell r="M207" t="str">
            <v/>
          </cell>
          <cell r="N207" t="str">
            <v>Matter #30072</v>
          </cell>
          <cell r="O207">
            <v>36525</v>
          </cell>
          <cell r="P207">
            <v>3600</v>
          </cell>
          <cell r="Q207">
            <v>7.2</v>
          </cell>
          <cell r="R207">
            <v>3600</v>
          </cell>
          <cell r="S207">
            <v>7.2</v>
          </cell>
        </row>
        <row r="208">
          <cell r="E208" t="str">
            <v>UER</v>
          </cell>
          <cell r="F208">
            <v>180</v>
          </cell>
          <cell r="G208">
            <v>401700</v>
          </cell>
          <cell r="H208">
            <v>1800</v>
          </cell>
          <cell r="I208">
            <v>2041</v>
          </cell>
          <cell r="J208">
            <v>999</v>
          </cell>
          <cell r="K208" t="str">
            <v/>
          </cell>
          <cell r="L208" t="str">
            <v/>
          </cell>
          <cell r="M208" t="str">
            <v/>
          </cell>
          <cell r="N208" t="str">
            <v>Matter #30073</v>
          </cell>
          <cell r="O208">
            <v>36525</v>
          </cell>
          <cell r="P208">
            <v>12032</v>
          </cell>
          <cell r="Q208">
            <v>18.3</v>
          </cell>
          <cell r="R208">
            <v>12032</v>
          </cell>
          <cell r="S208">
            <v>18.3</v>
          </cell>
        </row>
        <row r="209">
          <cell r="E209" t="str">
            <v>AEC</v>
          </cell>
          <cell r="F209">
            <v>180</v>
          </cell>
          <cell r="G209">
            <v>401700</v>
          </cell>
          <cell r="H209">
            <v>1800</v>
          </cell>
          <cell r="I209">
            <v>7002</v>
          </cell>
          <cell r="J209">
            <v>999</v>
          </cell>
          <cell r="K209" t="str">
            <v/>
          </cell>
          <cell r="L209" t="str">
            <v/>
          </cell>
          <cell r="M209" t="str">
            <v/>
          </cell>
          <cell r="N209" t="str">
            <v>Matter # 3010</v>
          </cell>
          <cell r="O209">
            <v>36525</v>
          </cell>
          <cell r="P209">
            <v>715</v>
          </cell>
          <cell r="Q209">
            <v>7.5</v>
          </cell>
          <cell r="R209">
            <v>4875</v>
          </cell>
          <cell r="S209">
            <v>160.35</v>
          </cell>
        </row>
        <row r="210">
          <cell r="E210" t="str">
            <v>AEC</v>
          </cell>
          <cell r="F210">
            <v>180</v>
          </cell>
          <cell r="G210">
            <v>401700</v>
          </cell>
          <cell r="H210">
            <v>1800</v>
          </cell>
          <cell r="I210">
            <v>7002</v>
          </cell>
          <cell r="J210">
            <v>999</v>
          </cell>
          <cell r="K210" t="str">
            <v/>
          </cell>
          <cell r="L210" t="str">
            <v/>
          </cell>
          <cell r="M210" t="str">
            <v/>
          </cell>
          <cell r="N210" t="str">
            <v>Matter # 3020</v>
          </cell>
          <cell r="O210">
            <v>36525</v>
          </cell>
          <cell r="P210">
            <v>3079</v>
          </cell>
          <cell r="Q210">
            <v>8.31</v>
          </cell>
          <cell r="R210">
            <v>65271.25</v>
          </cell>
          <cell r="S210">
            <v>6521.66</v>
          </cell>
        </row>
        <row r="211">
          <cell r="E211" t="str">
            <v>AEC</v>
          </cell>
          <cell r="F211">
            <v>180</v>
          </cell>
          <cell r="G211">
            <v>401700</v>
          </cell>
          <cell r="H211">
            <v>1800</v>
          </cell>
          <cell r="I211">
            <v>7002</v>
          </cell>
          <cell r="J211">
            <v>999</v>
          </cell>
          <cell r="K211" t="str">
            <v/>
          </cell>
          <cell r="L211" t="str">
            <v/>
          </cell>
          <cell r="M211" t="str">
            <v/>
          </cell>
          <cell r="N211" t="str">
            <v>Matter # 3100</v>
          </cell>
          <cell r="O211">
            <v>36525</v>
          </cell>
          <cell r="P211">
            <v>0</v>
          </cell>
          <cell r="Q211">
            <v>0</v>
          </cell>
          <cell r="R211">
            <v>3887</v>
          </cell>
          <cell r="S211">
            <v>0.84</v>
          </cell>
        </row>
        <row r="212">
          <cell r="E212" t="str">
            <v>AEC</v>
          </cell>
          <cell r="F212">
            <v>180</v>
          </cell>
          <cell r="G212">
            <v>401700</v>
          </cell>
          <cell r="H212">
            <v>1800</v>
          </cell>
          <cell r="I212">
            <v>7002</v>
          </cell>
          <cell r="J212">
            <v>999</v>
          </cell>
          <cell r="K212" t="str">
            <v/>
          </cell>
          <cell r="L212" t="str">
            <v/>
          </cell>
          <cell r="M212" t="str">
            <v/>
          </cell>
          <cell r="N212" t="str">
            <v>Matter # 3110</v>
          </cell>
          <cell r="O212">
            <v>36525</v>
          </cell>
          <cell r="P212">
            <v>117</v>
          </cell>
          <cell r="Q212">
            <v>0</v>
          </cell>
          <cell r="R212">
            <v>3484</v>
          </cell>
          <cell r="S212">
            <v>14.15</v>
          </cell>
        </row>
        <row r="213">
          <cell r="E213" t="str">
            <v>AEC</v>
          </cell>
          <cell r="F213">
            <v>180</v>
          </cell>
          <cell r="G213">
            <v>401700</v>
          </cell>
          <cell r="H213">
            <v>1800</v>
          </cell>
          <cell r="I213">
            <v>7002</v>
          </cell>
          <cell r="J213">
            <v>999</v>
          </cell>
          <cell r="K213" t="str">
            <v/>
          </cell>
          <cell r="L213" t="str">
            <v/>
          </cell>
          <cell r="M213" t="str">
            <v/>
          </cell>
          <cell r="N213" t="str">
            <v>Matter # 3130</v>
          </cell>
          <cell r="O213">
            <v>36525</v>
          </cell>
          <cell r="P213">
            <v>7878</v>
          </cell>
          <cell r="Q213">
            <v>545.41</v>
          </cell>
          <cell r="R213">
            <v>193574.25</v>
          </cell>
          <cell r="S213">
            <v>8390.6200000000008</v>
          </cell>
        </row>
        <row r="214">
          <cell r="E214" t="str">
            <v>AEC</v>
          </cell>
          <cell r="F214">
            <v>180</v>
          </cell>
          <cell r="G214">
            <v>401700</v>
          </cell>
          <cell r="H214">
            <v>1800</v>
          </cell>
          <cell r="I214">
            <v>7002</v>
          </cell>
          <cell r="J214">
            <v>999</v>
          </cell>
          <cell r="K214" t="str">
            <v/>
          </cell>
          <cell r="L214" t="str">
            <v/>
          </cell>
          <cell r="M214" t="str">
            <v/>
          </cell>
          <cell r="N214" t="str">
            <v>Matter # 3140</v>
          </cell>
          <cell r="O214">
            <v>36525</v>
          </cell>
          <cell r="P214">
            <v>0</v>
          </cell>
          <cell r="Q214">
            <v>31.4</v>
          </cell>
          <cell r="R214">
            <v>56029.5</v>
          </cell>
          <cell r="S214">
            <v>1858.32</v>
          </cell>
        </row>
        <row r="215">
          <cell r="E215" t="str">
            <v>AEC</v>
          </cell>
          <cell r="F215">
            <v>180</v>
          </cell>
          <cell r="G215">
            <v>401700</v>
          </cell>
          <cell r="H215">
            <v>1800</v>
          </cell>
          <cell r="I215">
            <v>7002</v>
          </cell>
          <cell r="J215">
            <v>999</v>
          </cell>
          <cell r="K215" t="str">
            <v/>
          </cell>
          <cell r="L215" t="str">
            <v/>
          </cell>
          <cell r="M215" t="str">
            <v/>
          </cell>
          <cell r="N215" t="str">
            <v>Matter # 3200</v>
          </cell>
          <cell r="O215">
            <v>36525</v>
          </cell>
          <cell r="P215">
            <v>0</v>
          </cell>
          <cell r="Q215">
            <v>0</v>
          </cell>
          <cell r="R215">
            <v>312</v>
          </cell>
          <cell r="S215">
            <v>17.170000000000002</v>
          </cell>
        </row>
        <row r="216">
          <cell r="E216" t="str">
            <v>AEC</v>
          </cell>
          <cell r="F216">
            <v>180</v>
          </cell>
          <cell r="G216">
            <v>401700</v>
          </cell>
          <cell r="H216">
            <v>1800</v>
          </cell>
          <cell r="I216">
            <v>7002</v>
          </cell>
          <cell r="J216">
            <v>999</v>
          </cell>
          <cell r="K216" t="str">
            <v/>
          </cell>
          <cell r="L216" t="str">
            <v/>
          </cell>
          <cell r="M216" t="str">
            <v/>
          </cell>
          <cell r="N216" t="str">
            <v>Matter # 3210</v>
          </cell>
          <cell r="O216">
            <v>36525</v>
          </cell>
          <cell r="P216">
            <v>52</v>
          </cell>
          <cell r="Q216">
            <v>0</v>
          </cell>
          <cell r="R216">
            <v>3991</v>
          </cell>
          <cell r="S216">
            <v>48.39</v>
          </cell>
        </row>
        <row r="217">
          <cell r="E217" t="str">
            <v>AEC</v>
          </cell>
          <cell r="F217">
            <v>180</v>
          </cell>
          <cell r="G217">
            <v>401700</v>
          </cell>
          <cell r="H217">
            <v>1800</v>
          </cell>
          <cell r="I217">
            <v>7002</v>
          </cell>
          <cell r="J217">
            <v>999</v>
          </cell>
          <cell r="K217" t="str">
            <v/>
          </cell>
          <cell r="L217" t="str">
            <v/>
          </cell>
          <cell r="M217" t="str">
            <v/>
          </cell>
          <cell r="N217" t="str">
            <v>Matter # 3230</v>
          </cell>
          <cell r="O217">
            <v>36525</v>
          </cell>
          <cell r="P217">
            <v>0</v>
          </cell>
          <cell r="Q217">
            <v>130.25</v>
          </cell>
          <cell r="R217">
            <v>50358.5</v>
          </cell>
          <cell r="S217">
            <v>3619.76</v>
          </cell>
        </row>
        <row r="218">
          <cell r="E218" t="str">
            <v>AEC</v>
          </cell>
          <cell r="F218">
            <v>180</v>
          </cell>
          <cell r="G218">
            <v>401700</v>
          </cell>
          <cell r="H218">
            <v>1800</v>
          </cell>
          <cell r="I218">
            <v>7002</v>
          </cell>
          <cell r="J218">
            <v>999</v>
          </cell>
          <cell r="K218" t="str">
            <v/>
          </cell>
          <cell r="L218" t="str">
            <v/>
          </cell>
          <cell r="M218" t="str">
            <v/>
          </cell>
          <cell r="N218" t="str">
            <v>Matter # 3235</v>
          </cell>
          <cell r="O218">
            <v>36525</v>
          </cell>
          <cell r="P218">
            <v>0</v>
          </cell>
          <cell r="Q218">
            <v>0</v>
          </cell>
          <cell r="R218">
            <v>22789</v>
          </cell>
          <cell r="S218">
            <v>395.33</v>
          </cell>
        </row>
        <row r="219">
          <cell r="E219" t="str">
            <v>AEC</v>
          </cell>
          <cell r="F219">
            <v>180</v>
          </cell>
          <cell r="G219">
            <v>401700</v>
          </cell>
          <cell r="H219">
            <v>1800</v>
          </cell>
          <cell r="I219">
            <v>7002</v>
          </cell>
          <cell r="J219">
            <v>999</v>
          </cell>
          <cell r="K219" t="str">
            <v/>
          </cell>
          <cell r="L219" t="str">
            <v/>
          </cell>
          <cell r="M219" t="str">
            <v/>
          </cell>
          <cell r="N219" t="str">
            <v>Matter # 3250</v>
          </cell>
          <cell r="O219">
            <v>36525</v>
          </cell>
          <cell r="P219">
            <v>11236.47</v>
          </cell>
          <cell r="Q219">
            <v>1350.47</v>
          </cell>
          <cell r="R219">
            <v>119307.36</v>
          </cell>
          <cell r="S219">
            <v>8706.67</v>
          </cell>
        </row>
        <row r="220">
          <cell r="E220" t="str">
            <v>AEC</v>
          </cell>
          <cell r="F220">
            <v>180</v>
          </cell>
          <cell r="G220">
            <v>401700</v>
          </cell>
          <cell r="H220">
            <v>1800</v>
          </cell>
          <cell r="I220">
            <v>7002</v>
          </cell>
          <cell r="J220">
            <v>999</v>
          </cell>
          <cell r="K220" t="str">
            <v/>
          </cell>
          <cell r="L220" t="str">
            <v/>
          </cell>
          <cell r="M220" t="str">
            <v/>
          </cell>
          <cell r="N220" t="str">
            <v>Matter #3260</v>
          </cell>
          <cell r="O220">
            <v>36525</v>
          </cell>
          <cell r="P220">
            <v>5122</v>
          </cell>
          <cell r="Q220">
            <v>1872.62</v>
          </cell>
          <cell r="R220">
            <v>26247</v>
          </cell>
          <cell r="S220">
            <v>5315.08</v>
          </cell>
        </row>
        <row r="221">
          <cell r="E221" t="str">
            <v>AEC</v>
          </cell>
          <cell r="F221">
            <v>180</v>
          </cell>
          <cell r="G221">
            <v>401700</v>
          </cell>
          <cell r="H221">
            <v>1800</v>
          </cell>
          <cell r="I221">
            <v>7002</v>
          </cell>
          <cell r="J221">
            <v>999</v>
          </cell>
          <cell r="K221" t="str">
            <v/>
          </cell>
          <cell r="L221" t="str">
            <v/>
          </cell>
          <cell r="M221" t="str">
            <v/>
          </cell>
          <cell r="N221" t="str">
            <v>Matter # 3300</v>
          </cell>
          <cell r="O221">
            <v>36525</v>
          </cell>
          <cell r="P221">
            <v>0</v>
          </cell>
          <cell r="Q221">
            <v>0</v>
          </cell>
          <cell r="R221">
            <v>299</v>
          </cell>
          <cell r="S221">
            <v>0</v>
          </cell>
        </row>
        <row r="222">
          <cell r="E222" t="str">
            <v>AEC</v>
          </cell>
          <cell r="F222">
            <v>180</v>
          </cell>
          <cell r="G222">
            <v>401700</v>
          </cell>
          <cell r="H222">
            <v>1800</v>
          </cell>
          <cell r="I222">
            <v>7002</v>
          </cell>
          <cell r="J222">
            <v>999</v>
          </cell>
          <cell r="K222" t="str">
            <v/>
          </cell>
          <cell r="L222" t="str">
            <v/>
          </cell>
          <cell r="M222" t="str">
            <v/>
          </cell>
          <cell r="N222" t="str">
            <v>Matter # 3310</v>
          </cell>
          <cell r="O222">
            <v>36525</v>
          </cell>
          <cell r="P222">
            <v>78</v>
          </cell>
          <cell r="Q222">
            <v>0</v>
          </cell>
          <cell r="R222">
            <v>3323.49</v>
          </cell>
          <cell r="S222">
            <v>23.77</v>
          </cell>
        </row>
        <row r="223">
          <cell r="E223" t="str">
            <v>AEC</v>
          </cell>
          <cell r="F223">
            <v>180</v>
          </cell>
          <cell r="G223">
            <v>401700</v>
          </cell>
          <cell r="H223">
            <v>1800</v>
          </cell>
          <cell r="I223">
            <v>7002</v>
          </cell>
          <cell r="J223">
            <v>999</v>
          </cell>
          <cell r="K223" t="str">
            <v/>
          </cell>
          <cell r="L223" t="str">
            <v/>
          </cell>
          <cell r="M223" t="str">
            <v/>
          </cell>
          <cell r="N223" t="str">
            <v>Matter # 3330</v>
          </cell>
          <cell r="O223">
            <v>36525</v>
          </cell>
          <cell r="P223">
            <v>0</v>
          </cell>
          <cell r="Q223">
            <v>0</v>
          </cell>
          <cell r="R223">
            <v>4732</v>
          </cell>
          <cell r="S223">
            <v>327.44</v>
          </cell>
        </row>
        <row r="224">
          <cell r="E224" t="str">
            <v>AEC</v>
          </cell>
          <cell r="F224">
            <v>180</v>
          </cell>
          <cell r="G224">
            <v>401700</v>
          </cell>
          <cell r="H224">
            <v>1800</v>
          </cell>
          <cell r="I224">
            <v>7002</v>
          </cell>
          <cell r="J224">
            <v>999</v>
          </cell>
          <cell r="K224" t="str">
            <v/>
          </cell>
          <cell r="L224" t="str">
            <v/>
          </cell>
          <cell r="M224" t="str">
            <v/>
          </cell>
          <cell r="N224" t="str">
            <v>Matter #3350</v>
          </cell>
          <cell r="O224">
            <v>36525</v>
          </cell>
          <cell r="P224">
            <v>0</v>
          </cell>
          <cell r="Q224">
            <v>0</v>
          </cell>
          <cell r="R224">
            <v>0</v>
          </cell>
          <cell r="S224">
            <v>6.72</v>
          </cell>
        </row>
        <row r="225">
          <cell r="E225" t="str">
            <v>AEC</v>
          </cell>
          <cell r="F225">
            <v>180</v>
          </cell>
          <cell r="G225">
            <v>401700</v>
          </cell>
          <cell r="H225">
            <v>1800</v>
          </cell>
          <cell r="I225">
            <v>7002</v>
          </cell>
          <cell r="J225">
            <v>999</v>
          </cell>
          <cell r="K225" t="str">
            <v/>
          </cell>
          <cell r="L225" t="str">
            <v/>
          </cell>
          <cell r="M225" t="str">
            <v/>
          </cell>
          <cell r="N225" t="str">
            <v>Matter #3360</v>
          </cell>
          <cell r="O225">
            <v>36525</v>
          </cell>
          <cell r="P225">
            <v>1822.7</v>
          </cell>
          <cell r="Q225">
            <v>211.71</v>
          </cell>
          <cell r="R225">
            <v>9865.9</v>
          </cell>
          <cell r="S225">
            <v>241.81</v>
          </cell>
        </row>
        <row r="226">
          <cell r="E226" t="str">
            <v>AEC</v>
          </cell>
          <cell r="F226">
            <v>180</v>
          </cell>
          <cell r="G226">
            <v>401700</v>
          </cell>
          <cell r="H226">
            <v>1800</v>
          </cell>
          <cell r="I226">
            <v>7002</v>
          </cell>
          <cell r="J226">
            <v>999</v>
          </cell>
          <cell r="K226" t="str">
            <v/>
          </cell>
          <cell r="L226" t="str">
            <v/>
          </cell>
          <cell r="M226" t="str">
            <v/>
          </cell>
          <cell r="N226" t="str">
            <v>Matter # 3400</v>
          </cell>
          <cell r="O226">
            <v>36525</v>
          </cell>
          <cell r="P226">
            <v>7111</v>
          </cell>
          <cell r="Q226">
            <v>396.43</v>
          </cell>
          <cell r="R226">
            <v>68858</v>
          </cell>
          <cell r="S226">
            <v>6666.38</v>
          </cell>
        </row>
        <row r="227">
          <cell r="E227" t="str">
            <v>AEC</v>
          </cell>
          <cell r="F227">
            <v>180</v>
          </cell>
          <cell r="G227">
            <v>401700</v>
          </cell>
          <cell r="H227">
            <v>1800</v>
          </cell>
          <cell r="I227">
            <v>7002</v>
          </cell>
          <cell r="J227">
            <v>999</v>
          </cell>
          <cell r="K227" t="str">
            <v/>
          </cell>
          <cell r="L227" t="str">
            <v/>
          </cell>
          <cell r="M227" t="str">
            <v/>
          </cell>
          <cell r="N227" t="str">
            <v>Matter # 3410</v>
          </cell>
          <cell r="O227">
            <v>36525</v>
          </cell>
          <cell r="P227">
            <v>0</v>
          </cell>
          <cell r="Q227">
            <v>0</v>
          </cell>
          <cell r="R227">
            <v>4290</v>
          </cell>
          <cell r="S227">
            <v>290</v>
          </cell>
        </row>
        <row r="228">
          <cell r="E228" t="str">
            <v>AEC</v>
          </cell>
          <cell r="F228">
            <v>180</v>
          </cell>
          <cell r="G228">
            <v>401700</v>
          </cell>
          <cell r="H228">
            <v>1800</v>
          </cell>
          <cell r="I228">
            <v>7002</v>
          </cell>
          <cell r="J228">
            <v>999</v>
          </cell>
          <cell r="K228" t="str">
            <v/>
          </cell>
          <cell r="L228" t="str">
            <v/>
          </cell>
          <cell r="M228" t="str">
            <v/>
          </cell>
          <cell r="N228" t="str">
            <v>Matter # 3411</v>
          </cell>
          <cell r="O228">
            <v>36525</v>
          </cell>
          <cell r="P228">
            <v>0</v>
          </cell>
          <cell r="Q228">
            <v>0</v>
          </cell>
          <cell r="R228">
            <v>351</v>
          </cell>
          <cell r="S228">
            <v>61</v>
          </cell>
        </row>
        <row r="229">
          <cell r="E229" t="str">
            <v>AEC</v>
          </cell>
          <cell r="F229">
            <v>180</v>
          </cell>
          <cell r="G229">
            <v>401700</v>
          </cell>
          <cell r="H229">
            <v>1800</v>
          </cell>
          <cell r="I229">
            <v>7002</v>
          </cell>
          <cell r="J229">
            <v>999</v>
          </cell>
          <cell r="K229" t="str">
            <v/>
          </cell>
          <cell r="L229" t="str">
            <v/>
          </cell>
          <cell r="M229" t="str">
            <v/>
          </cell>
          <cell r="N229" t="str">
            <v>Matter # 3413</v>
          </cell>
          <cell r="O229">
            <v>36525</v>
          </cell>
          <cell r="P229">
            <v>0</v>
          </cell>
          <cell r="Q229">
            <v>0</v>
          </cell>
          <cell r="R229">
            <v>845</v>
          </cell>
          <cell r="S229">
            <v>14</v>
          </cell>
        </row>
        <row r="230">
          <cell r="E230" t="str">
            <v>AEC</v>
          </cell>
          <cell r="F230">
            <v>180</v>
          </cell>
          <cell r="G230">
            <v>401700</v>
          </cell>
          <cell r="H230">
            <v>1800</v>
          </cell>
          <cell r="I230">
            <v>7002</v>
          </cell>
          <cell r="J230">
            <v>999</v>
          </cell>
          <cell r="K230" t="str">
            <v/>
          </cell>
          <cell r="L230" t="str">
            <v/>
          </cell>
          <cell r="M230" t="str">
            <v/>
          </cell>
          <cell r="N230" t="str">
            <v>Matter # 3414</v>
          </cell>
          <cell r="O230">
            <v>36525</v>
          </cell>
          <cell r="P230">
            <v>0</v>
          </cell>
          <cell r="Q230">
            <v>0</v>
          </cell>
          <cell r="R230">
            <v>364</v>
          </cell>
          <cell r="S230">
            <v>53.57</v>
          </cell>
        </row>
        <row r="231">
          <cell r="E231" t="str">
            <v>AEC</v>
          </cell>
          <cell r="F231">
            <v>180</v>
          </cell>
          <cell r="G231">
            <v>401700</v>
          </cell>
          <cell r="H231">
            <v>1800</v>
          </cell>
          <cell r="I231">
            <v>7002</v>
          </cell>
          <cell r="J231">
            <v>999</v>
          </cell>
          <cell r="K231" t="str">
            <v/>
          </cell>
          <cell r="L231" t="str">
            <v/>
          </cell>
          <cell r="M231" t="str">
            <v/>
          </cell>
          <cell r="N231" t="str">
            <v>Matter # 3416</v>
          </cell>
          <cell r="O231">
            <v>36525</v>
          </cell>
          <cell r="P231">
            <v>0</v>
          </cell>
          <cell r="Q231">
            <v>0</v>
          </cell>
          <cell r="R231">
            <v>7735</v>
          </cell>
          <cell r="S231">
            <v>46.61</v>
          </cell>
        </row>
        <row r="232">
          <cell r="E232" t="str">
            <v>AEC</v>
          </cell>
          <cell r="F232">
            <v>180</v>
          </cell>
          <cell r="G232">
            <v>401700</v>
          </cell>
          <cell r="H232">
            <v>1800</v>
          </cell>
          <cell r="I232">
            <v>7002</v>
          </cell>
          <cell r="J232">
            <v>999</v>
          </cell>
          <cell r="K232" t="str">
            <v/>
          </cell>
          <cell r="L232" t="str">
            <v/>
          </cell>
          <cell r="M232" t="str">
            <v/>
          </cell>
          <cell r="N232" t="str">
            <v>Matter # 3420</v>
          </cell>
          <cell r="O232">
            <v>36525</v>
          </cell>
          <cell r="P232">
            <v>619</v>
          </cell>
          <cell r="Q232">
            <v>31.75</v>
          </cell>
          <cell r="R232">
            <v>7166.75</v>
          </cell>
          <cell r="S232">
            <v>9458.2000000000007</v>
          </cell>
        </row>
        <row r="233">
          <cell r="E233" t="str">
            <v>AEC</v>
          </cell>
          <cell r="F233">
            <v>180</v>
          </cell>
          <cell r="G233">
            <v>401700</v>
          </cell>
          <cell r="H233">
            <v>1800</v>
          </cell>
          <cell r="I233">
            <v>7002</v>
          </cell>
          <cell r="J233">
            <v>999</v>
          </cell>
          <cell r="K233" t="str">
            <v/>
          </cell>
          <cell r="L233" t="str">
            <v/>
          </cell>
          <cell r="M233" t="str">
            <v/>
          </cell>
          <cell r="N233" t="str">
            <v>Matter # 3430</v>
          </cell>
          <cell r="O233">
            <v>36525</v>
          </cell>
          <cell r="P233">
            <v>3705</v>
          </cell>
          <cell r="Q233">
            <v>12.15</v>
          </cell>
          <cell r="R233">
            <v>91682.6</v>
          </cell>
          <cell r="S233">
            <v>7190.57</v>
          </cell>
        </row>
        <row r="234">
          <cell r="E234" t="str">
            <v>AEC</v>
          </cell>
          <cell r="F234">
            <v>180</v>
          </cell>
          <cell r="G234">
            <v>401700</v>
          </cell>
          <cell r="H234">
            <v>1800</v>
          </cell>
          <cell r="I234">
            <v>7002</v>
          </cell>
          <cell r="J234">
            <v>999</v>
          </cell>
          <cell r="K234" t="str">
            <v/>
          </cell>
          <cell r="L234" t="str">
            <v/>
          </cell>
          <cell r="M234" t="str">
            <v/>
          </cell>
          <cell r="N234" t="str">
            <v>Matter # 3440</v>
          </cell>
          <cell r="O234">
            <v>36525</v>
          </cell>
          <cell r="P234">
            <v>0</v>
          </cell>
          <cell r="Q234">
            <v>0</v>
          </cell>
          <cell r="R234">
            <v>6565</v>
          </cell>
          <cell r="S234">
            <v>139.16999999999999</v>
          </cell>
        </row>
        <row r="235">
          <cell r="E235" t="str">
            <v>AQP</v>
          </cell>
          <cell r="F235">
            <v>180</v>
          </cell>
          <cell r="G235">
            <v>401700</v>
          </cell>
          <cell r="H235">
            <v>1800</v>
          </cell>
          <cell r="I235">
            <v>2400</v>
          </cell>
          <cell r="J235">
            <v>999</v>
          </cell>
          <cell r="K235" t="str">
            <v/>
          </cell>
          <cell r="L235" t="str">
            <v/>
          </cell>
          <cell r="M235" t="str">
            <v/>
          </cell>
          <cell r="N235" t="str">
            <v>Matter #3450</v>
          </cell>
          <cell r="O235">
            <v>36525</v>
          </cell>
          <cell r="P235">
            <v>0</v>
          </cell>
          <cell r="Q235">
            <v>0</v>
          </cell>
          <cell r="R235">
            <v>0</v>
          </cell>
          <cell r="S235">
            <v>1.27</v>
          </cell>
        </row>
        <row r="236">
          <cell r="E236" t="str">
            <v>AEC</v>
          </cell>
          <cell r="F236">
            <v>180</v>
          </cell>
          <cell r="G236">
            <v>401700</v>
          </cell>
          <cell r="H236">
            <v>1800</v>
          </cell>
          <cell r="I236">
            <v>7002</v>
          </cell>
          <cell r="J236">
            <v>999</v>
          </cell>
          <cell r="K236" t="str">
            <v/>
          </cell>
          <cell r="L236" t="str">
            <v/>
          </cell>
          <cell r="M236" t="str">
            <v/>
          </cell>
          <cell r="N236" t="str">
            <v>Matter # 3460</v>
          </cell>
          <cell r="O236">
            <v>36525</v>
          </cell>
          <cell r="P236">
            <v>78</v>
          </cell>
          <cell r="Q236">
            <v>0</v>
          </cell>
          <cell r="R236">
            <v>117</v>
          </cell>
          <cell r="S236">
            <v>0</v>
          </cell>
        </row>
        <row r="237">
          <cell r="E237" t="str">
            <v>AEC</v>
          </cell>
          <cell r="F237">
            <v>180</v>
          </cell>
          <cell r="G237">
            <v>401700</v>
          </cell>
          <cell r="H237">
            <v>1800</v>
          </cell>
          <cell r="I237">
            <v>7002</v>
          </cell>
          <cell r="J237">
            <v>999</v>
          </cell>
          <cell r="K237" t="str">
            <v/>
          </cell>
          <cell r="L237" t="str">
            <v/>
          </cell>
          <cell r="M237" t="str">
            <v/>
          </cell>
          <cell r="N237" t="str">
            <v>Matter # 3500</v>
          </cell>
          <cell r="O237">
            <v>36525</v>
          </cell>
          <cell r="P237">
            <v>6838</v>
          </cell>
          <cell r="Q237">
            <v>397.68</v>
          </cell>
          <cell r="R237">
            <v>84838</v>
          </cell>
          <cell r="S237">
            <v>2989.72</v>
          </cell>
        </row>
        <row r="238">
          <cell r="E238" t="str">
            <v>AEC</v>
          </cell>
          <cell r="F238">
            <v>180</v>
          </cell>
          <cell r="G238">
            <v>401700</v>
          </cell>
          <cell r="H238">
            <v>1800</v>
          </cell>
          <cell r="I238">
            <v>7002</v>
          </cell>
          <cell r="J238">
            <v>999</v>
          </cell>
          <cell r="K238" t="str">
            <v/>
          </cell>
          <cell r="L238" t="str">
            <v/>
          </cell>
          <cell r="M238" t="str">
            <v/>
          </cell>
          <cell r="N238" t="str">
            <v>Matter # 3600</v>
          </cell>
          <cell r="O238">
            <v>36525</v>
          </cell>
          <cell r="P238">
            <v>2145</v>
          </cell>
          <cell r="Q238">
            <v>99.52</v>
          </cell>
          <cell r="R238">
            <v>21647</v>
          </cell>
          <cell r="S238">
            <v>245.09</v>
          </cell>
        </row>
        <row r="239">
          <cell r="E239" t="str">
            <v>AEC</v>
          </cell>
          <cell r="F239">
            <v>180</v>
          </cell>
          <cell r="G239">
            <v>401700</v>
          </cell>
          <cell r="H239">
            <v>1800</v>
          </cell>
          <cell r="I239">
            <v>7002</v>
          </cell>
          <cell r="J239">
            <v>999</v>
          </cell>
          <cell r="K239" t="str">
            <v/>
          </cell>
          <cell r="L239" t="str">
            <v/>
          </cell>
          <cell r="M239" t="str">
            <v/>
          </cell>
          <cell r="N239" t="str">
            <v>Matter # 3700</v>
          </cell>
          <cell r="O239">
            <v>36525</v>
          </cell>
          <cell r="P239">
            <v>2964.75</v>
          </cell>
          <cell r="Q239">
            <v>4347.09</v>
          </cell>
          <cell r="R239">
            <v>145057.34</v>
          </cell>
          <cell r="S239">
            <v>29158.48</v>
          </cell>
        </row>
        <row r="240">
          <cell r="E240" t="str">
            <v>AEC</v>
          </cell>
          <cell r="F240">
            <v>180</v>
          </cell>
          <cell r="G240">
            <v>401700</v>
          </cell>
          <cell r="H240">
            <v>1800</v>
          </cell>
          <cell r="I240">
            <v>7002</v>
          </cell>
          <cell r="J240">
            <v>999</v>
          </cell>
          <cell r="K240" t="str">
            <v/>
          </cell>
          <cell r="L240" t="str">
            <v/>
          </cell>
          <cell r="M240" t="str">
            <v/>
          </cell>
          <cell r="N240" t="str">
            <v>Matter # 3800</v>
          </cell>
          <cell r="O240">
            <v>36525</v>
          </cell>
          <cell r="P240">
            <v>0</v>
          </cell>
          <cell r="Q240">
            <v>0</v>
          </cell>
          <cell r="R240">
            <v>13637</v>
          </cell>
          <cell r="S240">
            <v>403.41</v>
          </cell>
        </row>
        <row r="241">
          <cell r="E241" t="str">
            <v>AEC</v>
          </cell>
          <cell r="F241">
            <v>180</v>
          </cell>
          <cell r="G241">
            <v>401700</v>
          </cell>
          <cell r="H241">
            <v>1800</v>
          </cell>
          <cell r="I241">
            <v>7002</v>
          </cell>
          <cell r="J241">
            <v>999</v>
          </cell>
          <cell r="K241" t="str">
            <v/>
          </cell>
          <cell r="L241" t="str">
            <v/>
          </cell>
          <cell r="M241" t="str">
            <v/>
          </cell>
          <cell r="N241" t="str">
            <v>Matter # 3900</v>
          </cell>
          <cell r="O241">
            <v>36525</v>
          </cell>
          <cell r="P241">
            <v>299</v>
          </cell>
          <cell r="Q241">
            <v>0</v>
          </cell>
          <cell r="R241">
            <v>4407</v>
          </cell>
          <cell r="S241">
            <v>47.52</v>
          </cell>
        </row>
        <row r="242">
          <cell r="E242" t="str">
            <v>UCU</v>
          </cell>
          <cell r="F242">
            <v>180</v>
          </cell>
          <cell r="G242">
            <v>401700</v>
          </cell>
          <cell r="H242">
            <v>1800</v>
          </cell>
          <cell r="I242">
            <v>4100</v>
          </cell>
          <cell r="J242">
            <v>999</v>
          </cell>
          <cell r="K242" t="str">
            <v/>
          </cell>
          <cell r="L242" t="str">
            <v/>
          </cell>
          <cell r="M242" t="str">
            <v/>
          </cell>
          <cell r="N242" t="str">
            <v>Matter # 40</v>
          </cell>
          <cell r="O242">
            <v>36525</v>
          </cell>
          <cell r="P242">
            <v>221</v>
          </cell>
          <cell r="Q242">
            <v>33.590000000000003</v>
          </cell>
          <cell r="R242">
            <v>4459</v>
          </cell>
          <cell r="S242">
            <v>157.07</v>
          </cell>
        </row>
        <row r="243">
          <cell r="E243" t="str">
            <v>UAP</v>
          </cell>
          <cell r="F243">
            <v>180</v>
          </cell>
          <cell r="G243">
            <v>401700</v>
          </cell>
          <cell r="H243">
            <v>1800</v>
          </cell>
          <cell r="I243">
            <v>9001</v>
          </cell>
          <cell r="J243">
            <v>999</v>
          </cell>
          <cell r="K243" t="str">
            <v/>
          </cell>
          <cell r="L243" t="str">
            <v/>
          </cell>
          <cell r="M243" t="str">
            <v/>
          </cell>
          <cell r="N243" t="str">
            <v>Matter # 40000</v>
          </cell>
          <cell r="O243">
            <v>36525</v>
          </cell>
          <cell r="P243">
            <v>0</v>
          </cell>
          <cell r="Q243">
            <v>0</v>
          </cell>
          <cell r="R243">
            <v>816</v>
          </cell>
          <cell r="S243">
            <v>3517.58</v>
          </cell>
        </row>
        <row r="244">
          <cell r="E244" t="str">
            <v>USP</v>
          </cell>
          <cell r="F244">
            <v>180</v>
          </cell>
          <cell r="G244">
            <v>401700</v>
          </cell>
          <cell r="H244">
            <v>1800</v>
          </cell>
          <cell r="I244">
            <v>9002</v>
          </cell>
          <cell r="J244">
            <v>999</v>
          </cell>
          <cell r="K244" t="str">
            <v/>
          </cell>
          <cell r="L244" t="str">
            <v/>
          </cell>
          <cell r="M244" t="str">
            <v/>
          </cell>
          <cell r="N244" t="str">
            <v>Matter # 40002</v>
          </cell>
          <cell r="O244">
            <v>36525</v>
          </cell>
          <cell r="P244">
            <v>4249</v>
          </cell>
          <cell r="Q244">
            <v>72.150000000000006</v>
          </cell>
          <cell r="R244">
            <v>7776.25</v>
          </cell>
          <cell r="S244">
            <v>147.58000000000001</v>
          </cell>
        </row>
        <row r="245">
          <cell r="E245" t="str">
            <v>USP</v>
          </cell>
          <cell r="F245">
            <v>180</v>
          </cell>
          <cell r="G245">
            <v>401700</v>
          </cell>
          <cell r="H245">
            <v>1800</v>
          </cell>
          <cell r="I245">
            <v>9002</v>
          </cell>
          <cell r="J245">
            <v>999</v>
          </cell>
          <cell r="K245" t="str">
            <v/>
          </cell>
          <cell r="L245" t="str">
            <v/>
          </cell>
          <cell r="M245" t="str">
            <v/>
          </cell>
          <cell r="N245" t="str">
            <v>Matter # 40005</v>
          </cell>
          <cell r="O245">
            <v>36525</v>
          </cell>
          <cell r="P245">
            <v>0</v>
          </cell>
          <cell r="Q245">
            <v>0</v>
          </cell>
          <cell r="R245">
            <v>31680.07</v>
          </cell>
          <cell r="S245">
            <v>3934.16</v>
          </cell>
        </row>
        <row r="246">
          <cell r="E246" t="str">
            <v>AEC</v>
          </cell>
          <cell r="F246">
            <v>180</v>
          </cell>
          <cell r="G246">
            <v>401700</v>
          </cell>
          <cell r="H246">
            <v>1800</v>
          </cell>
          <cell r="I246">
            <v>7002</v>
          </cell>
          <cell r="J246">
            <v>999</v>
          </cell>
          <cell r="K246" t="str">
            <v/>
          </cell>
          <cell r="L246" t="str">
            <v/>
          </cell>
          <cell r="M246" t="str">
            <v/>
          </cell>
          <cell r="N246" t="str">
            <v>Matter # 40023</v>
          </cell>
          <cell r="O246">
            <v>36525</v>
          </cell>
          <cell r="P246">
            <v>0</v>
          </cell>
          <cell r="Q246">
            <v>0</v>
          </cell>
          <cell r="R246">
            <v>416</v>
          </cell>
          <cell r="S246">
            <v>0</v>
          </cell>
        </row>
        <row r="247">
          <cell r="E247" t="str">
            <v>UAP</v>
          </cell>
          <cell r="F247">
            <v>180</v>
          </cell>
          <cell r="G247">
            <v>401700</v>
          </cell>
          <cell r="H247">
            <v>1800</v>
          </cell>
          <cell r="I247">
            <v>9001</v>
          </cell>
          <cell r="J247">
            <v>999</v>
          </cell>
          <cell r="K247" t="str">
            <v/>
          </cell>
          <cell r="L247" t="str">
            <v/>
          </cell>
          <cell r="M247" t="str">
            <v/>
          </cell>
          <cell r="N247" t="str">
            <v>Matter # 40024</v>
          </cell>
          <cell r="O247">
            <v>36525</v>
          </cell>
          <cell r="P247">
            <v>0</v>
          </cell>
          <cell r="Q247">
            <v>0</v>
          </cell>
          <cell r="R247">
            <v>352</v>
          </cell>
          <cell r="S247">
            <v>0</v>
          </cell>
        </row>
        <row r="248">
          <cell r="E248" t="str">
            <v>UKI</v>
          </cell>
          <cell r="F248">
            <v>180</v>
          </cell>
          <cell r="G248">
            <v>401700</v>
          </cell>
          <cell r="H248">
            <v>1800</v>
          </cell>
          <cell r="I248">
            <v>9003</v>
          </cell>
          <cell r="J248">
            <v>999</v>
          </cell>
          <cell r="K248" t="str">
            <v/>
          </cell>
          <cell r="L248" t="str">
            <v/>
          </cell>
          <cell r="M248" t="str">
            <v/>
          </cell>
          <cell r="N248" t="str">
            <v>Matter # 40025</v>
          </cell>
          <cell r="O248">
            <v>36525</v>
          </cell>
          <cell r="P248">
            <v>0</v>
          </cell>
          <cell r="Q248">
            <v>30.67</v>
          </cell>
          <cell r="R248">
            <v>30817.5</v>
          </cell>
          <cell r="S248">
            <v>7593.21</v>
          </cell>
        </row>
        <row r="249">
          <cell r="E249" t="str">
            <v>AEC</v>
          </cell>
          <cell r="F249">
            <v>180</v>
          </cell>
          <cell r="G249">
            <v>401700</v>
          </cell>
          <cell r="H249">
            <v>1800</v>
          </cell>
          <cell r="I249">
            <v>7002</v>
          </cell>
          <cell r="J249">
            <v>999</v>
          </cell>
          <cell r="K249" t="str">
            <v/>
          </cell>
          <cell r="L249" t="str">
            <v/>
          </cell>
          <cell r="M249" t="str">
            <v/>
          </cell>
          <cell r="N249" t="str">
            <v>Matter # 40026</v>
          </cell>
          <cell r="O249">
            <v>36525</v>
          </cell>
          <cell r="P249">
            <v>320</v>
          </cell>
          <cell r="Q249">
            <v>0</v>
          </cell>
          <cell r="R249">
            <v>7072</v>
          </cell>
          <cell r="S249">
            <v>1031.1600000000001</v>
          </cell>
        </row>
        <row r="250">
          <cell r="E250" t="str">
            <v>UCU</v>
          </cell>
          <cell r="F250">
            <v>997</v>
          </cell>
          <cell r="G250">
            <v>186001</v>
          </cell>
          <cell r="H250">
            <v>1800</v>
          </cell>
          <cell r="I250">
            <v>4101</v>
          </cell>
          <cell r="J250">
            <v>999</v>
          </cell>
          <cell r="K250" t="str">
            <v>10004850</v>
          </cell>
          <cell r="L250" t="str">
            <v>ACT</v>
          </cell>
          <cell r="M250" t="str">
            <v/>
          </cell>
          <cell r="N250" t="str">
            <v>Matter # 40027</v>
          </cell>
          <cell r="O250">
            <v>36525</v>
          </cell>
          <cell r="P250">
            <v>2580</v>
          </cell>
          <cell r="Q250">
            <v>20.46</v>
          </cell>
          <cell r="R250">
            <v>135850.75</v>
          </cell>
          <cell r="S250">
            <v>62446.33</v>
          </cell>
        </row>
        <row r="251">
          <cell r="E251" t="str">
            <v>UAP</v>
          </cell>
          <cell r="F251">
            <v>180</v>
          </cell>
          <cell r="G251">
            <v>401700</v>
          </cell>
          <cell r="H251">
            <v>1800</v>
          </cell>
          <cell r="I251">
            <v>9001</v>
          </cell>
          <cell r="J251">
            <v>999</v>
          </cell>
          <cell r="K251" t="str">
            <v/>
          </cell>
          <cell r="L251" t="str">
            <v/>
          </cell>
          <cell r="M251" t="str">
            <v/>
          </cell>
          <cell r="N251" t="str">
            <v>Matter # 40029</v>
          </cell>
          <cell r="O251">
            <v>36525</v>
          </cell>
          <cell r="P251">
            <v>0</v>
          </cell>
          <cell r="Q251">
            <v>0</v>
          </cell>
          <cell r="R251">
            <v>1107.5</v>
          </cell>
          <cell r="S251">
            <v>0</v>
          </cell>
        </row>
        <row r="252">
          <cell r="E252" t="str">
            <v>UBC</v>
          </cell>
          <cell r="F252">
            <v>180</v>
          </cell>
          <cell r="G252">
            <v>401700</v>
          </cell>
          <cell r="H252">
            <v>1800</v>
          </cell>
          <cell r="I252">
            <v>9000</v>
          </cell>
          <cell r="J252">
            <v>999</v>
          </cell>
          <cell r="K252" t="str">
            <v/>
          </cell>
          <cell r="L252" t="str">
            <v/>
          </cell>
          <cell r="M252" t="str">
            <v/>
          </cell>
          <cell r="N252" t="str">
            <v>Matter # 40032</v>
          </cell>
          <cell r="O252">
            <v>36525</v>
          </cell>
          <cell r="P252">
            <v>0</v>
          </cell>
          <cell r="Q252">
            <v>0</v>
          </cell>
          <cell r="R252">
            <v>48611.77</v>
          </cell>
          <cell r="S252">
            <v>5026.67</v>
          </cell>
        </row>
        <row r="253">
          <cell r="E253" t="str">
            <v>USP</v>
          </cell>
          <cell r="F253">
            <v>180</v>
          </cell>
          <cell r="G253">
            <v>401700</v>
          </cell>
          <cell r="H253">
            <v>1800</v>
          </cell>
          <cell r="I253">
            <v>9002</v>
          </cell>
          <cell r="J253">
            <v>999</v>
          </cell>
          <cell r="K253" t="str">
            <v/>
          </cell>
          <cell r="L253" t="str">
            <v/>
          </cell>
          <cell r="M253" t="str">
            <v/>
          </cell>
          <cell r="N253" t="str">
            <v>Matter # 40033</v>
          </cell>
          <cell r="O253">
            <v>36525</v>
          </cell>
          <cell r="P253">
            <v>0</v>
          </cell>
          <cell r="Q253">
            <v>0</v>
          </cell>
          <cell r="R253">
            <v>0</v>
          </cell>
          <cell r="S253">
            <v>-7905</v>
          </cell>
        </row>
        <row r="254">
          <cell r="E254" t="str">
            <v>UBC</v>
          </cell>
          <cell r="F254">
            <v>180</v>
          </cell>
          <cell r="G254">
            <v>401700</v>
          </cell>
          <cell r="H254">
            <v>1800</v>
          </cell>
          <cell r="I254">
            <v>9000</v>
          </cell>
          <cell r="J254">
            <v>999</v>
          </cell>
          <cell r="K254" t="str">
            <v/>
          </cell>
          <cell r="L254" t="str">
            <v/>
          </cell>
          <cell r="M254" t="str">
            <v/>
          </cell>
          <cell r="N254" t="str">
            <v>Matter # 40034</v>
          </cell>
          <cell r="O254">
            <v>36525</v>
          </cell>
          <cell r="P254">
            <v>0</v>
          </cell>
          <cell r="Q254">
            <v>0</v>
          </cell>
          <cell r="R254">
            <v>928</v>
          </cell>
          <cell r="S254">
            <v>36</v>
          </cell>
        </row>
        <row r="255">
          <cell r="E255" t="str">
            <v>USP</v>
          </cell>
          <cell r="F255">
            <v>180</v>
          </cell>
          <cell r="G255">
            <v>401700</v>
          </cell>
          <cell r="H255">
            <v>1800</v>
          </cell>
          <cell r="I255">
            <v>9002</v>
          </cell>
          <cell r="J255">
            <v>999</v>
          </cell>
          <cell r="K255" t="str">
            <v/>
          </cell>
          <cell r="L255" t="str">
            <v/>
          </cell>
          <cell r="M255" t="str">
            <v/>
          </cell>
          <cell r="N255" t="str">
            <v>Matter # 40035</v>
          </cell>
          <cell r="O255">
            <v>36525</v>
          </cell>
          <cell r="P255">
            <v>0</v>
          </cell>
          <cell r="Q255">
            <v>0</v>
          </cell>
          <cell r="R255">
            <v>0</v>
          </cell>
          <cell r="S255">
            <v>32</v>
          </cell>
        </row>
        <row r="256">
          <cell r="E256" t="str">
            <v>UAP</v>
          </cell>
          <cell r="F256">
            <v>180</v>
          </cell>
          <cell r="G256">
            <v>401700</v>
          </cell>
          <cell r="H256">
            <v>1800</v>
          </cell>
          <cell r="I256">
            <v>9001</v>
          </cell>
          <cell r="J256">
            <v>999</v>
          </cell>
          <cell r="K256" t="str">
            <v/>
          </cell>
          <cell r="L256" t="str">
            <v/>
          </cell>
          <cell r="M256" t="str">
            <v/>
          </cell>
          <cell r="N256" t="str">
            <v>Matter #40036</v>
          </cell>
          <cell r="O256">
            <v>36525</v>
          </cell>
          <cell r="P256">
            <v>0</v>
          </cell>
          <cell r="Q256">
            <v>-4817.1499999999996</v>
          </cell>
          <cell r="R256">
            <v>420912.61</v>
          </cell>
          <cell r="S256">
            <v>85382.97</v>
          </cell>
        </row>
        <row r="257">
          <cell r="E257" t="str">
            <v>UAP</v>
          </cell>
          <cell r="F257">
            <v>180</v>
          </cell>
          <cell r="G257">
            <v>401700</v>
          </cell>
          <cell r="H257">
            <v>1800</v>
          </cell>
          <cell r="I257">
            <v>9001</v>
          </cell>
          <cell r="J257">
            <v>999</v>
          </cell>
          <cell r="K257" t="str">
            <v/>
          </cell>
          <cell r="L257" t="str">
            <v/>
          </cell>
          <cell r="M257" t="str">
            <v/>
          </cell>
          <cell r="N257" t="str">
            <v>Matter #40037</v>
          </cell>
          <cell r="O257">
            <v>36525</v>
          </cell>
          <cell r="P257">
            <v>0</v>
          </cell>
          <cell r="Q257">
            <v>0</v>
          </cell>
          <cell r="R257">
            <v>0</v>
          </cell>
          <cell r="S257">
            <v>40.25</v>
          </cell>
        </row>
        <row r="258">
          <cell r="E258" t="str">
            <v>UCU</v>
          </cell>
          <cell r="F258">
            <v>180</v>
          </cell>
          <cell r="G258">
            <v>401700</v>
          </cell>
          <cell r="H258">
            <v>1800</v>
          </cell>
          <cell r="I258">
            <v>4102</v>
          </cell>
          <cell r="J258">
            <v>999</v>
          </cell>
          <cell r="K258" t="str">
            <v>10008767</v>
          </cell>
          <cell r="L258" t="str">
            <v>ACT</v>
          </cell>
          <cell r="M258" t="str">
            <v/>
          </cell>
          <cell r="N258" t="str">
            <v>Matter #40038</v>
          </cell>
          <cell r="O258">
            <v>36525</v>
          </cell>
          <cell r="P258">
            <v>16288</v>
          </cell>
          <cell r="Q258">
            <v>0</v>
          </cell>
          <cell r="R258">
            <v>33328</v>
          </cell>
          <cell r="S258">
            <v>560.99</v>
          </cell>
        </row>
        <row r="259">
          <cell r="E259" t="str">
            <v>UAP</v>
          </cell>
          <cell r="F259">
            <v>180</v>
          </cell>
          <cell r="G259">
            <v>401700</v>
          </cell>
          <cell r="H259">
            <v>1800</v>
          </cell>
          <cell r="I259">
            <v>9001</v>
          </cell>
          <cell r="J259">
            <v>999</v>
          </cell>
          <cell r="K259" t="str">
            <v/>
          </cell>
          <cell r="L259" t="str">
            <v/>
          </cell>
          <cell r="M259" t="str">
            <v/>
          </cell>
          <cell r="N259" t="str">
            <v>Matter #40040</v>
          </cell>
          <cell r="O259">
            <v>36525</v>
          </cell>
          <cell r="P259">
            <v>638915.69999999995</v>
          </cell>
          <cell r="Q259">
            <v>54919.44</v>
          </cell>
          <cell r="R259">
            <v>804914.19</v>
          </cell>
          <cell r="S259">
            <v>67721.14</v>
          </cell>
        </row>
        <row r="260">
          <cell r="E260" t="str">
            <v>UAP</v>
          </cell>
          <cell r="F260">
            <v>180</v>
          </cell>
          <cell r="G260">
            <v>401700</v>
          </cell>
          <cell r="H260">
            <v>1800</v>
          </cell>
          <cell r="I260">
            <v>9001</v>
          </cell>
          <cell r="J260">
            <v>999</v>
          </cell>
          <cell r="K260" t="str">
            <v/>
          </cell>
          <cell r="L260" t="str">
            <v/>
          </cell>
          <cell r="M260" t="str">
            <v/>
          </cell>
          <cell r="N260" t="str">
            <v>Matter #40041</v>
          </cell>
          <cell r="O260">
            <v>36525</v>
          </cell>
          <cell r="P260">
            <v>0</v>
          </cell>
          <cell r="Q260">
            <v>0</v>
          </cell>
          <cell r="R260">
            <v>8158.1</v>
          </cell>
          <cell r="S260">
            <v>153.37</v>
          </cell>
        </row>
        <row r="261">
          <cell r="E261" t="str">
            <v>UCU</v>
          </cell>
          <cell r="F261">
            <v>180</v>
          </cell>
          <cell r="G261">
            <v>401700</v>
          </cell>
          <cell r="H261">
            <v>1800</v>
          </cell>
          <cell r="I261">
            <v>4102</v>
          </cell>
          <cell r="J261">
            <v>999</v>
          </cell>
          <cell r="K261" t="str">
            <v>10008772</v>
          </cell>
          <cell r="L261" t="str">
            <v>ACT</v>
          </cell>
          <cell r="M261" t="str">
            <v/>
          </cell>
          <cell r="N261" t="str">
            <v>Matter #40042</v>
          </cell>
          <cell r="O261">
            <v>36525</v>
          </cell>
          <cell r="P261">
            <v>444</v>
          </cell>
          <cell r="Q261">
            <v>679.82</v>
          </cell>
          <cell r="R261">
            <v>28268</v>
          </cell>
          <cell r="S261">
            <v>1241.44</v>
          </cell>
        </row>
        <row r="262">
          <cell r="E262" t="str">
            <v>UCU</v>
          </cell>
          <cell r="F262">
            <v>180</v>
          </cell>
          <cell r="G262">
            <v>401700</v>
          </cell>
          <cell r="H262">
            <v>1800</v>
          </cell>
          <cell r="I262">
            <v>4102</v>
          </cell>
          <cell r="J262">
            <v>999</v>
          </cell>
          <cell r="K262" t="str">
            <v>10008765</v>
          </cell>
          <cell r="L262" t="str">
            <v>ACT</v>
          </cell>
          <cell r="M262" t="str">
            <v/>
          </cell>
          <cell r="N262" t="str">
            <v>Matter #40043</v>
          </cell>
          <cell r="O262">
            <v>36525</v>
          </cell>
          <cell r="P262">
            <v>3728</v>
          </cell>
          <cell r="Q262">
            <v>13.53</v>
          </cell>
          <cell r="R262">
            <v>8096</v>
          </cell>
          <cell r="S262">
            <v>133.97999999999999</v>
          </cell>
        </row>
        <row r="263">
          <cell r="E263" t="str">
            <v>UCU</v>
          </cell>
          <cell r="F263">
            <v>180</v>
          </cell>
          <cell r="G263">
            <v>401700</v>
          </cell>
          <cell r="H263">
            <v>1800</v>
          </cell>
          <cell r="I263">
            <v>4102</v>
          </cell>
          <cell r="J263">
            <v>999</v>
          </cell>
          <cell r="K263" t="str">
            <v>10008771</v>
          </cell>
          <cell r="L263" t="str">
            <v>ACT</v>
          </cell>
          <cell r="M263" t="str">
            <v/>
          </cell>
          <cell r="N263" t="str">
            <v>Matter #40044</v>
          </cell>
          <cell r="O263">
            <v>36525</v>
          </cell>
          <cell r="P263">
            <v>0</v>
          </cell>
          <cell r="Q263">
            <v>0</v>
          </cell>
          <cell r="R263">
            <v>336</v>
          </cell>
          <cell r="S263">
            <v>0</v>
          </cell>
        </row>
        <row r="264">
          <cell r="E264" t="str">
            <v>UCU</v>
          </cell>
          <cell r="F264">
            <v>180</v>
          </cell>
          <cell r="G264">
            <v>401700</v>
          </cell>
          <cell r="H264">
            <v>1800</v>
          </cell>
          <cell r="I264">
            <v>4102</v>
          </cell>
          <cell r="J264">
            <v>999</v>
          </cell>
          <cell r="K264" t="str">
            <v>10008518</v>
          </cell>
          <cell r="L264" t="str">
            <v>ACT</v>
          </cell>
          <cell r="M264" t="str">
            <v/>
          </cell>
          <cell r="N264" t="str">
            <v>Matter #40045</v>
          </cell>
          <cell r="O264">
            <v>36525</v>
          </cell>
          <cell r="P264">
            <v>4576.25</v>
          </cell>
          <cell r="Q264">
            <v>17.600000000000001</v>
          </cell>
          <cell r="R264">
            <v>5078.75</v>
          </cell>
          <cell r="S264">
            <v>23.37</v>
          </cell>
        </row>
        <row r="265">
          <cell r="E265" t="str">
            <v>UCU</v>
          </cell>
          <cell r="F265">
            <v>180</v>
          </cell>
          <cell r="G265">
            <v>401700</v>
          </cell>
          <cell r="H265">
            <v>1800</v>
          </cell>
          <cell r="I265">
            <v>4102</v>
          </cell>
          <cell r="J265">
            <v>999</v>
          </cell>
          <cell r="K265" t="str">
            <v>10008774</v>
          </cell>
          <cell r="L265" t="str">
            <v>ACT</v>
          </cell>
          <cell r="M265" t="str">
            <v/>
          </cell>
          <cell r="N265" t="str">
            <v>Matter #40046</v>
          </cell>
          <cell r="O265">
            <v>36525</v>
          </cell>
          <cell r="P265">
            <v>0</v>
          </cell>
          <cell r="Q265">
            <v>0</v>
          </cell>
          <cell r="R265">
            <v>1440</v>
          </cell>
          <cell r="S265">
            <v>31.37</v>
          </cell>
        </row>
        <row r="266">
          <cell r="E266" t="str">
            <v>UCU</v>
          </cell>
          <cell r="F266">
            <v>180</v>
          </cell>
          <cell r="G266">
            <v>401700</v>
          </cell>
          <cell r="H266">
            <v>1800</v>
          </cell>
          <cell r="I266">
            <v>4102</v>
          </cell>
          <cell r="J266">
            <v>999</v>
          </cell>
          <cell r="K266" t="str">
            <v>10008769</v>
          </cell>
          <cell r="L266" t="str">
            <v>ACT</v>
          </cell>
          <cell r="M266" t="str">
            <v/>
          </cell>
          <cell r="N266" t="str">
            <v>Matter #40048</v>
          </cell>
          <cell r="O266">
            <v>36525</v>
          </cell>
          <cell r="P266">
            <v>0</v>
          </cell>
          <cell r="Q266">
            <v>0</v>
          </cell>
          <cell r="R266">
            <v>144</v>
          </cell>
          <cell r="S266">
            <v>0</v>
          </cell>
        </row>
        <row r="267">
          <cell r="E267" t="str">
            <v>UCU</v>
          </cell>
          <cell r="F267">
            <v>180</v>
          </cell>
          <cell r="G267">
            <v>401700</v>
          </cell>
          <cell r="H267">
            <v>1800</v>
          </cell>
          <cell r="I267">
            <v>4102</v>
          </cell>
          <cell r="J267">
            <v>999</v>
          </cell>
          <cell r="K267" t="str">
            <v>10008770</v>
          </cell>
          <cell r="L267" t="str">
            <v>ACT</v>
          </cell>
          <cell r="M267" t="str">
            <v/>
          </cell>
          <cell r="N267" t="str">
            <v>Matter #40049</v>
          </cell>
          <cell r="O267">
            <v>36525</v>
          </cell>
          <cell r="P267">
            <v>4528</v>
          </cell>
          <cell r="Q267">
            <v>6.57</v>
          </cell>
          <cell r="R267">
            <v>4528</v>
          </cell>
          <cell r="S267">
            <v>6.57</v>
          </cell>
        </row>
        <row r="268">
          <cell r="E268" t="str">
            <v>UCU</v>
          </cell>
          <cell r="F268" t="str">
            <v/>
          </cell>
          <cell r="G268">
            <v>253999</v>
          </cell>
          <cell r="H268" t="str">
            <v/>
          </cell>
          <cell r="I268">
            <v>4210</v>
          </cell>
          <cell r="J268">
            <v>490</v>
          </cell>
          <cell r="K268" t="str">
            <v/>
          </cell>
          <cell r="L268" t="str">
            <v/>
          </cell>
          <cell r="M268" t="str">
            <v/>
          </cell>
          <cell r="N268" t="str">
            <v>Matter # 4040</v>
          </cell>
          <cell r="O268">
            <v>36525</v>
          </cell>
          <cell r="P268">
            <v>896.56</v>
          </cell>
          <cell r="Q268">
            <v>1944.6</v>
          </cell>
          <cell r="R268">
            <v>19987.86</v>
          </cell>
          <cell r="S268">
            <v>4233.9799999999996</v>
          </cell>
        </row>
        <row r="269">
          <cell r="E269" t="str">
            <v>UCU</v>
          </cell>
          <cell r="F269">
            <v>180</v>
          </cell>
          <cell r="G269">
            <v>401700</v>
          </cell>
          <cell r="H269">
            <v>1800</v>
          </cell>
          <cell r="I269">
            <v>4244</v>
          </cell>
          <cell r="J269">
            <v>999</v>
          </cell>
          <cell r="K269" t="str">
            <v/>
          </cell>
          <cell r="L269" t="str">
            <v/>
          </cell>
          <cell r="M269" t="str">
            <v/>
          </cell>
          <cell r="N269" t="str">
            <v>Matter # 4050</v>
          </cell>
          <cell r="O269">
            <v>36525</v>
          </cell>
          <cell r="P269">
            <v>351</v>
          </cell>
          <cell r="Q269">
            <v>125.4</v>
          </cell>
          <cell r="R269">
            <v>5798</v>
          </cell>
          <cell r="S269">
            <v>3594.47</v>
          </cell>
        </row>
        <row r="270">
          <cell r="E270" t="str">
            <v>UES</v>
          </cell>
          <cell r="F270">
            <v>180</v>
          </cell>
          <cell r="G270">
            <v>401700</v>
          </cell>
          <cell r="H270">
            <v>1800</v>
          </cell>
          <cell r="I270">
            <v>3058</v>
          </cell>
          <cell r="J270">
            <v>999</v>
          </cell>
          <cell r="K270" t="str">
            <v/>
          </cell>
          <cell r="L270" t="str">
            <v/>
          </cell>
          <cell r="M270" t="str">
            <v/>
          </cell>
          <cell r="N270" t="str">
            <v>Matter # 4100</v>
          </cell>
          <cell r="O270">
            <v>36525</v>
          </cell>
          <cell r="P270">
            <v>4602</v>
          </cell>
          <cell r="Q270">
            <v>97.77</v>
          </cell>
          <cell r="R270">
            <v>7631</v>
          </cell>
          <cell r="S270">
            <v>160.80000000000001</v>
          </cell>
        </row>
        <row r="271">
          <cell r="E271" t="str">
            <v>UES</v>
          </cell>
          <cell r="F271">
            <v>180</v>
          </cell>
          <cell r="G271">
            <v>401700</v>
          </cell>
          <cell r="H271">
            <v>1800</v>
          </cell>
          <cell r="I271">
            <v>3058</v>
          </cell>
          <cell r="J271">
            <v>999</v>
          </cell>
          <cell r="K271" t="str">
            <v/>
          </cell>
          <cell r="L271" t="str">
            <v/>
          </cell>
          <cell r="M271" t="str">
            <v/>
          </cell>
          <cell r="N271" t="str">
            <v>Matter # 4110</v>
          </cell>
          <cell r="O271">
            <v>36525</v>
          </cell>
          <cell r="P271">
            <v>298</v>
          </cell>
          <cell r="Q271">
            <v>6.73</v>
          </cell>
          <cell r="R271">
            <v>3396.5</v>
          </cell>
          <cell r="S271">
            <v>54.43</v>
          </cell>
        </row>
        <row r="272">
          <cell r="E272" t="str">
            <v>UES</v>
          </cell>
          <cell r="F272">
            <v>180</v>
          </cell>
          <cell r="G272">
            <v>401700</v>
          </cell>
          <cell r="H272">
            <v>1800</v>
          </cell>
          <cell r="I272">
            <v>3058</v>
          </cell>
          <cell r="J272">
            <v>999</v>
          </cell>
          <cell r="K272" t="str">
            <v/>
          </cell>
          <cell r="L272" t="str">
            <v/>
          </cell>
          <cell r="M272" t="str">
            <v/>
          </cell>
          <cell r="N272" t="str">
            <v>Matter # 4130</v>
          </cell>
          <cell r="O272">
            <v>36525</v>
          </cell>
          <cell r="P272">
            <v>0</v>
          </cell>
          <cell r="Q272">
            <v>0</v>
          </cell>
          <cell r="R272">
            <v>2639</v>
          </cell>
          <cell r="S272">
            <v>3.3</v>
          </cell>
        </row>
        <row r="273">
          <cell r="E273" t="str">
            <v>UES</v>
          </cell>
          <cell r="F273">
            <v>180</v>
          </cell>
          <cell r="G273">
            <v>401700</v>
          </cell>
          <cell r="H273">
            <v>1800</v>
          </cell>
          <cell r="I273">
            <v>3058</v>
          </cell>
          <cell r="J273">
            <v>999</v>
          </cell>
          <cell r="K273" t="str">
            <v/>
          </cell>
          <cell r="L273" t="str">
            <v/>
          </cell>
          <cell r="M273" t="str">
            <v/>
          </cell>
          <cell r="N273" t="str">
            <v>Matter # 4201</v>
          </cell>
          <cell r="O273">
            <v>36525</v>
          </cell>
          <cell r="P273">
            <v>9094.5</v>
          </cell>
          <cell r="Q273">
            <v>829.8</v>
          </cell>
          <cell r="R273">
            <v>98067.39</v>
          </cell>
          <cell r="S273">
            <v>14590.37</v>
          </cell>
        </row>
        <row r="274">
          <cell r="E274" t="str">
            <v>UES</v>
          </cell>
          <cell r="F274">
            <v>180</v>
          </cell>
          <cell r="G274">
            <v>401700</v>
          </cell>
          <cell r="H274">
            <v>1800</v>
          </cell>
          <cell r="I274">
            <v>3058</v>
          </cell>
          <cell r="J274">
            <v>999</v>
          </cell>
          <cell r="K274" t="str">
            <v/>
          </cell>
          <cell r="L274" t="str">
            <v/>
          </cell>
          <cell r="M274" t="str">
            <v/>
          </cell>
          <cell r="N274" t="str">
            <v>Matter #4210</v>
          </cell>
          <cell r="O274">
            <v>36525</v>
          </cell>
          <cell r="P274">
            <v>0</v>
          </cell>
          <cell r="Q274">
            <v>0</v>
          </cell>
          <cell r="R274">
            <v>156</v>
          </cell>
          <cell r="S274">
            <v>0</v>
          </cell>
        </row>
        <row r="275">
          <cell r="E275" t="str">
            <v>UES</v>
          </cell>
          <cell r="F275">
            <v>180</v>
          </cell>
          <cell r="G275">
            <v>401700</v>
          </cell>
          <cell r="H275">
            <v>1800</v>
          </cell>
          <cell r="I275">
            <v>3058</v>
          </cell>
          <cell r="J275">
            <v>999</v>
          </cell>
          <cell r="K275" t="str">
            <v/>
          </cell>
          <cell r="L275" t="str">
            <v/>
          </cell>
          <cell r="M275" t="str">
            <v/>
          </cell>
          <cell r="N275" t="str">
            <v>Matter # 4300</v>
          </cell>
          <cell r="O275">
            <v>36525</v>
          </cell>
          <cell r="P275">
            <v>0</v>
          </cell>
          <cell r="Q275">
            <v>0</v>
          </cell>
          <cell r="R275">
            <v>1248</v>
          </cell>
          <cell r="S275">
            <v>72.3</v>
          </cell>
        </row>
        <row r="276">
          <cell r="E276" t="str">
            <v>UCU</v>
          </cell>
          <cell r="F276">
            <v>180</v>
          </cell>
          <cell r="G276">
            <v>401700</v>
          </cell>
          <cell r="H276">
            <v>1800</v>
          </cell>
          <cell r="I276">
            <v>4100</v>
          </cell>
          <cell r="J276">
            <v>999</v>
          </cell>
          <cell r="K276" t="str">
            <v/>
          </cell>
          <cell r="L276" t="str">
            <v/>
          </cell>
          <cell r="M276" t="str">
            <v/>
          </cell>
          <cell r="N276" t="str">
            <v>Matter # 45</v>
          </cell>
          <cell r="O276">
            <v>36525</v>
          </cell>
          <cell r="P276">
            <v>2886</v>
          </cell>
          <cell r="Q276">
            <v>13.35</v>
          </cell>
          <cell r="R276">
            <v>54730</v>
          </cell>
          <cell r="S276">
            <v>3254.62</v>
          </cell>
        </row>
        <row r="277">
          <cell r="E277" t="str">
            <v>ENT</v>
          </cell>
          <cell r="F277">
            <v>180</v>
          </cell>
          <cell r="G277">
            <v>401700</v>
          </cell>
          <cell r="H277">
            <v>1800</v>
          </cell>
          <cell r="I277">
            <v>3500</v>
          </cell>
          <cell r="J277">
            <v>230</v>
          </cell>
          <cell r="K277" t="str">
            <v/>
          </cell>
          <cell r="L277" t="str">
            <v/>
          </cell>
          <cell r="M277" t="str">
            <v/>
          </cell>
          <cell r="N277" t="str">
            <v>Matter # 4900</v>
          </cell>
          <cell r="O277">
            <v>36525</v>
          </cell>
          <cell r="P277">
            <v>663</v>
          </cell>
          <cell r="Q277">
            <v>0</v>
          </cell>
          <cell r="R277">
            <v>1820</v>
          </cell>
          <cell r="S277">
            <v>50.11</v>
          </cell>
        </row>
        <row r="278">
          <cell r="E278" t="str">
            <v>UCU</v>
          </cell>
          <cell r="F278">
            <v>180</v>
          </cell>
          <cell r="G278">
            <v>401700</v>
          </cell>
          <cell r="H278">
            <v>1800</v>
          </cell>
          <cell r="I278">
            <v>4131</v>
          </cell>
          <cell r="J278">
            <v>999</v>
          </cell>
          <cell r="K278" t="str">
            <v/>
          </cell>
          <cell r="L278" t="str">
            <v/>
          </cell>
          <cell r="M278" t="str">
            <v/>
          </cell>
          <cell r="N278" t="str">
            <v>Matter # 50</v>
          </cell>
          <cell r="O278">
            <v>36525</v>
          </cell>
          <cell r="P278">
            <v>156</v>
          </cell>
          <cell r="Q278">
            <v>0</v>
          </cell>
          <cell r="R278">
            <v>2706</v>
          </cell>
          <cell r="S278">
            <v>0</v>
          </cell>
        </row>
        <row r="279">
          <cell r="E279" t="str">
            <v>GSS</v>
          </cell>
          <cell r="F279">
            <v>180</v>
          </cell>
          <cell r="G279">
            <v>401700</v>
          </cell>
          <cell r="H279">
            <v>1800</v>
          </cell>
          <cell r="I279">
            <v>2304</v>
          </cell>
          <cell r="J279">
            <v>998</v>
          </cell>
          <cell r="K279" t="str">
            <v/>
          </cell>
          <cell r="L279" t="str">
            <v/>
          </cell>
          <cell r="M279" t="str">
            <v/>
          </cell>
          <cell r="N279" t="str">
            <v>Matter # 5000</v>
          </cell>
          <cell r="O279">
            <v>36525</v>
          </cell>
          <cell r="P279">
            <v>0</v>
          </cell>
          <cell r="Q279">
            <v>0</v>
          </cell>
          <cell r="R279">
            <v>819</v>
          </cell>
          <cell r="S279">
            <v>17.399999999999999</v>
          </cell>
        </row>
        <row r="280">
          <cell r="E280" t="str">
            <v>PND</v>
          </cell>
          <cell r="F280">
            <v>180</v>
          </cell>
          <cell r="G280">
            <v>401700</v>
          </cell>
          <cell r="H280">
            <v>1800</v>
          </cell>
          <cell r="I280">
            <v>5227</v>
          </cell>
          <cell r="J280">
            <v>103</v>
          </cell>
          <cell r="K280" t="str">
            <v/>
          </cell>
          <cell r="L280" t="str">
            <v/>
          </cell>
          <cell r="M280" t="str">
            <v/>
          </cell>
          <cell r="N280" t="str">
            <v>Matter # 50003</v>
          </cell>
          <cell r="O280">
            <v>36525</v>
          </cell>
          <cell r="P280">
            <v>5888</v>
          </cell>
          <cell r="Q280">
            <v>891.36</v>
          </cell>
          <cell r="R280">
            <v>31648</v>
          </cell>
          <cell r="S280">
            <v>1479.83</v>
          </cell>
        </row>
        <row r="281">
          <cell r="E281" t="str">
            <v>WVD</v>
          </cell>
          <cell r="F281">
            <v>180</v>
          </cell>
          <cell r="G281">
            <v>401700</v>
          </cell>
          <cell r="H281">
            <v>1800</v>
          </cell>
          <cell r="I281">
            <v>5169</v>
          </cell>
          <cell r="J281">
            <v>103</v>
          </cell>
          <cell r="K281" t="str">
            <v/>
          </cell>
          <cell r="L281" t="str">
            <v/>
          </cell>
          <cell r="M281" t="str">
            <v/>
          </cell>
          <cell r="N281" t="str">
            <v>Matter # 50005</v>
          </cell>
          <cell r="O281">
            <v>36525</v>
          </cell>
          <cell r="P281">
            <v>0</v>
          </cell>
          <cell r="Q281">
            <v>0</v>
          </cell>
          <cell r="R281">
            <v>64</v>
          </cell>
          <cell r="S281">
            <v>0</v>
          </cell>
        </row>
        <row r="282">
          <cell r="E282" t="str">
            <v>UPL</v>
          </cell>
          <cell r="F282">
            <v>180</v>
          </cell>
          <cell r="G282">
            <v>401700</v>
          </cell>
          <cell r="H282">
            <v>1800</v>
          </cell>
          <cell r="I282">
            <v>5050</v>
          </cell>
          <cell r="J282">
            <v>999</v>
          </cell>
          <cell r="K282" t="str">
            <v/>
          </cell>
          <cell r="L282" t="str">
            <v/>
          </cell>
          <cell r="M282" t="str">
            <v/>
          </cell>
          <cell r="N282" t="str">
            <v>Matter # 50011</v>
          </cell>
          <cell r="O282">
            <v>36525</v>
          </cell>
          <cell r="P282">
            <v>48</v>
          </cell>
          <cell r="Q282">
            <v>0</v>
          </cell>
          <cell r="R282">
            <v>15876.5</v>
          </cell>
          <cell r="S282">
            <v>2442.58</v>
          </cell>
        </row>
        <row r="283">
          <cell r="E283" t="str">
            <v>AEC</v>
          </cell>
          <cell r="F283">
            <v>180</v>
          </cell>
          <cell r="G283">
            <v>401700</v>
          </cell>
          <cell r="H283">
            <v>1800</v>
          </cell>
          <cell r="I283">
            <v>7002</v>
          </cell>
          <cell r="J283">
            <v>999</v>
          </cell>
          <cell r="K283" t="str">
            <v/>
          </cell>
          <cell r="L283" t="str">
            <v/>
          </cell>
          <cell r="M283" t="str">
            <v/>
          </cell>
          <cell r="N283" t="str">
            <v>Matter # 50012</v>
          </cell>
          <cell r="O283">
            <v>36525</v>
          </cell>
          <cell r="P283">
            <v>0</v>
          </cell>
          <cell r="Q283">
            <v>0</v>
          </cell>
          <cell r="R283">
            <v>1106.45</v>
          </cell>
          <cell r="S283">
            <v>40.76</v>
          </cell>
        </row>
        <row r="284">
          <cell r="E284" t="str">
            <v>AEC</v>
          </cell>
          <cell r="F284">
            <v>180</v>
          </cell>
          <cell r="G284">
            <v>401700</v>
          </cell>
          <cell r="H284">
            <v>1800</v>
          </cell>
          <cell r="I284">
            <v>7002</v>
          </cell>
          <cell r="J284">
            <v>999</v>
          </cell>
          <cell r="K284" t="str">
            <v/>
          </cell>
          <cell r="L284" t="str">
            <v/>
          </cell>
          <cell r="M284" t="str">
            <v/>
          </cell>
          <cell r="N284" t="str">
            <v>Matter # 50013</v>
          </cell>
          <cell r="O284">
            <v>36525</v>
          </cell>
          <cell r="P284">
            <v>0</v>
          </cell>
          <cell r="Q284">
            <v>0</v>
          </cell>
          <cell r="R284">
            <v>336</v>
          </cell>
          <cell r="S284">
            <v>0</v>
          </cell>
        </row>
        <row r="285">
          <cell r="E285" t="str">
            <v>WKD</v>
          </cell>
          <cell r="F285" t="str">
            <v/>
          </cell>
          <cell r="G285">
            <v>228200</v>
          </cell>
          <cell r="H285" t="str">
            <v/>
          </cell>
          <cell r="I285">
            <v>6142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>Matter # 50025</v>
          </cell>
          <cell r="O285">
            <v>36525</v>
          </cell>
          <cell r="P285">
            <v>0</v>
          </cell>
          <cell r="Q285">
            <v>0</v>
          </cell>
          <cell r="R285">
            <v>688</v>
          </cell>
          <cell r="S285">
            <v>1.05</v>
          </cell>
        </row>
        <row r="286">
          <cell r="E286" t="str">
            <v>MPD</v>
          </cell>
          <cell r="F286">
            <v>180</v>
          </cell>
          <cell r="G286">
            <v>401700</v>
          </cell>
          <cell r="H286">
            <v>1800</v>
          </cell>
          <cell r="I286">
            <v>5131</v>
          </cell>
          <cell r="J286">
            <v>120</v>
          </cell>
          <cell r="K286" t="str">
            <v/>
          </cell>
          <cell r="L286" t="str">
            <v/>
          </cell>
          <cell r="M286" t="str">
            <v/>
          </cell>
          <cell r="N286" t="str">
            <v>Matter # 50026</v>
          </cell>
          <cell r="O286">
            <v>36525</v>
          </cell>
          <cell r="P286">
            <v>96</v>
          </cell>
          <cell r="Q286">
            <v>0</v>
          </cell>
          <cell r="R286">
            <v>1888</v>
          </cell>
          <cell r="S286">
            <v>25.45</v>
          </cell>
        </row>
        <row r="287">
          <cell r="E287" t="str">
            <v>UCG</v>
          </cell>
          <cell r="F287">
            <v>180</v>
          </cell>
          <cell r="G287">
            <v>401700</v>
          </cell>
          <cell r="H287">
            <v>1800</v>
          </cell>
          <cell r="I287">
            <v>1500</v>
          </cell>
          <cell r="J287">
            <v>999</v>
          </cell>
          <cell r="K287" t="str">
            <v/>
          </cell>
          <cell r="L287" t="str">
            <v/>
          </cell>
          <cell r="M287" t="str">
            <v/>
          </cell>
          <cell r="N287" t="str">
            <v>Matter # 50034</v>
          </cell>
          <cell r="O287">
            <v>36525</v>
          </cell>
          <cell r="P287">
            <v>0</v>
          </cell>
          <cell r="Q287">
            <v>0</v>
          </cell>
          <cell r="R287">
            <v>800</v>
          </cell>
          <cell r="S287">
            <v>2.66</v>
          </cell>
        </row>
        <row r="288">
          <cell r="E288" t="str">
            <v>AEC</v>
          </cell>
          <cell r="F288">
            <v>180</v>
          </cell>
          <cell r="G288">
            <v>401700</v>
          </cell>
          <cell r="H288">
            <v>1800</v>
          </cell>
          <cell r="I288">
            <v>7002</v>
          </cell>
          <cell r="J288">
            <v>999</v>
          </cell>
          <cell r="K288" t="str">
            <v/>
          </cell>
          <cell r="L288" t="str">
            <v/>
          </cell>
          <cell r="M288" t="str">
            <v/>
          </cell>
          <cell r="N288" t="str">
            <v>Matter # 50044</v>
          </cell>
          <cell r="O288">
            <v>36525</v>
          </cell>
          <cell r="P288">
            <v>11737.25</v>
          </cell>
          <cell r="Q288">
            <v>2552.77</v>
          </cell>
          <cell r="R288">
            <v>39428.75</v>
          </cell>
          <cell r="S288">
            <v>4752.83</v>
          </cell>
        </row>
        <row r="289">
          <cell r="E289" t="str">
            <v>AEC</v>
          </cell>
          <cell r="F289">
            <v>180</v>
          </cell>
          <cell r="G289">
            <v>401700</v>
          </cell>
          <cell r="H289">
            <v>1800</v>
          </cell>
          <cell r="I289">
            <v>7002</v>
          </cell>
          <cell r="J289">
            <v>999</v>
          </cell>
          <cell r="K289" t="str">
            <v/>
          </cell>
          <cell r="L289" t="str">
            <v/>
          </cell>
          <cell r="M289" t="str">
            <v/>
          </cell>
          <cell r="N289" t="str">
            <v>Matter # 50048</v>
          </cell>
          <cell r="O289">
            <v>36525</v>
          </cell>
          <cell r="P289">
            <v>0</v>
          </cell>
          <cell r="Q289">
            <v>0</v>
          </cell>
          <cell r="R289">
            <v>656</v>
          </cell>
          <cell r="S289">
            <v>0</v>
          </cell>
        </row>
        <row r="290">
          <cell r="E290" t="str">
            <v>MPD</v>
          </cell>
          <cell r="F290" t="str">
            <v/>
          </cell>
          <cell r="G290">
            <v>228202</v>
          </cell>
          <cell r="H290">
            <v>1800</v>
          </cell>
          <cell r="I290">
            <v>5901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>Matter # 50052</v>
          </cell>
          <cell r="O290">
            <v>36525</v>
          </cell>
          <cell r="P290">
            <v>0</v>
          </cell>
          <cell r="Q290">
            <v>0</v>
          </cell>
          <cell r="R290">
            <v>2127</v>
          </cell>
          <cell r="S290">
            <v>68</v>
          </cell>
        </row>
        <row r="291">
          <cell r="E291" t="str">
            <v>MPD</v>
          </cell>
          <cell r="F291" t="str">
            <v/>
          </cell>
          <cell r="G291">
            <v>228202</v>
          </cell>
          <cell r="H291">
            <v>1800</v>
          </cell>
          <cell r="I291">
            <v>5347</v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Matter # 50056</v>
          </cell>
          <cell r="O291">
            <v>36525</v>
          </cell>
          <cell r="P291">
            <v>5.5</v>
          </cell>
          <cell r="Q291">
            <v>0</v>
          </cell>
          <cell r="R291">
            <v>3731.5</v>
          </cell>
          <cell r="S291">
            <v>178.9</v>
          </cell>
        </row>
        <row r="292">
          <cell r="E292" t="str">
            <v>UKI</v>
          </cell>
          <cell r="F292">
            <v>180</v>
          </cell>
          <cell r="G292">
            <v>401700</v>
          </cell>
          <cell r="H292">
            <v>1800</v>
          </cell>
          <cell r="I292">
            <v>9003</v>
          </cell>
          <cell r="J292">
            <v>999</v>
          </cell>
          <cell r="K292" t="str">
            <v/>
          </cell>
          <cell r="L292" t="str">
            <v/>
          </cell>
          <cell r="M292" t="str">
            <v/>
          </cell>
          <cell r="N292" t="str">
            <v>Matter # 50064</v>
          </cell>
          <cell r="O292">
            <v>36525</v>
          </cell>
          <cell r="P292">
            <v>0</v>
          </cell>
          <cell r="Q292">
            <v>0</v>
          </cell>
          <cell r="R292">
            <v>116533.57</v>
          </cell>
          <cell r="S292">
            <v>23534.93</v>
          </cell>
        </row>
        <row r="293">
          <cell r="E293" t="str">
            <v>AEC</v>
          </cell>
          <cell r="F293">
            <v>180</v>
          </cell>
          <cell r="G293">
            <v>401700</v>
          </cell>
          <cell r="H293">
            <v>1800</v>
          </cell>
          <cell r="I293">
            <v>7002</v>
          </cell>
          <cell r="J293">
            <v>999</v>
          </cell>
          <cell r="K293" t="str">
            <v/>
          </cell>
          <cell r="L293" t="str">
            <v/>
          </cell>
          <cell r="M293" t="str">
            <v/>
          </cell>
          <cell r="N293" t="str">
            <v>Matter # 50065</v>
          </cell>
          <cell r="O293">
            <v>36525</v>
          </cell>
          <cell r="P293">
            <v>1551.15</v>
          </cell>
          <cell r="Q293">
            <v>35.14</v>
          </cell>
          <cell r="R293">
            <v>24854.14</v>
          </cell>
          <cell r="S293">
            <v>1610.3</v>
          </cell>
        </row>
        <row r="294">
          <cell r="E294" t="str">
            <v>MPD</v>
          </cell>
          <cell r="F294" t="str">
            <v/>
          </cell>
          <cell r="G294">
            <v>228202</v>
          </cell>
          <cell r="H294">
            <v>1800</v>
          </cell>
          <cell r="I294">
            <v>5131</v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Matter # 50075</v>
          </cell>
          <cell r="O294">
            <v>36525</v>
          </cell>
          <cell r="P294">
            <v>0</v>
          </cell>
          <cell r="Q294">
            <v>0</v>
          </cell>
          <cell r="R294">
            <v>2219.5</v>
          </cell>
          <cell r="S294">
            <v>40.65</v>
          </cell>
        </row>
        <row r="295">
          <cell r="E295" t="str">
            <v>MPD</v>
          </cell>
          <cell r="F295" t="str">
            <v/>
          </cell>
          <cell r="G295">
            <v>228202</v>
          </cell>
          <cell r="H295">
            <v>1800</v>
          </cell>
          <cell r="I295">
            <v>5131</v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>Matter # 50083</v>
          </cell>
          <cell r="O295">
            <v>36525</v>
          </cell>
          <cell r="P295">
            <v>0</v>
          </cell>
          <cell r="Q295">
            <v>0</v>
          </cell>
          <cell r="R295">
            <v>126.5</v>
          </cell>
          <cell r="S295">
            <v>0</v>
          </cell>
        </row>
        <row r="296">
          <cell r="E296" t="str">
            <v>PND</v>
          </cell>
          <cell r="F296" t="str">
            <v/>
          </cell>
          <cell r="G296">
            <v>186000</v>
          </cell>
          <cell r="H296" t="str">
            <v/>
          </cell>
          <cell r="I296">
            <v>5227</v>
          </cell>
          <cell r="J296">
            <v>103</v>
          </cell>
          <cell r="K296" t="str">
            <v/>
          </cell>
          <cell r="L296" t="str">
            <v/>
          </cell>
          <cell r="M296" t="str">
            <v>PI00003399</v>
          </cell>
          <cell r="N296" t="str">
            <v>Matter # 50095</v>
          </cell>
          <cell r="O296">
            <v>36525</v>
          </cell>
          <cell r="P296">
            <v>0</v>
          </cell>
          <cell r="Q296">
            <v>0</v>
          </cell>
          <cell r="R296">
            <v>176</v>
          </cell>
          <cell r="S296">
            <v>0</v>
          </cell>
        </row>
        <row r="297">
          <cell r="E297" t="str">
            <v>AEC</v>
          </cell>
          <cell r="F297">
            <v>180</v>
          </cell>
          <cell r="G297">
            <v>401700</v>
          </cell>
          <cell r="H297">
            <v>1800</v>
          </cell>
          <cell r="I297">
            <v>7002</v>
          </cell>
          <cell r="J297">
            <v>999</v>
          </cell>
          <cell r="K297" t="str">
            <v/>
          </cell>
          <cell r="L297" t="str">
            <v/>
          </cell>
          <cell r="M297" t="str">
            <v/>
          </cell>
          <cell r="N297" t="str">
            <v>Matter # 50098</v>
          </cell>
          <cell r="O297">
            <v>36525</v>
          </cell>
          <cell r="P297">
            <v>0</v>
          </cell>
          <cell r="Q297">
            <v>0</v>
          </cell>
          <cell r="R297">
            <v>1073</v>
          </cell>
          <cell r="S297">
            <v>65.459999999999994</v>
          </cell>
        </row>
        <row r="298">
          <cell r="E298" t="str">
            <v>MPG</v>
          </cell>
          <cell r="F298" t="str">
            <v/>
          </cell>
          <cell r="G298">
            <v>228202</v>
          </cell>
          <cell r="H298">
            <v>1800</v>
          </cell>
          <cell r="I298">
            <v>1003</v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>Matter # 50100</v>
          </cell>
          <cell r="O298">
            <v>36525</v>
          </cell>
          <cell r="P298">
            <v>1648</v>
          </cell>
          <cell r="Q298">
            <v>48.68</v>
          </cell>
          <cell r="R298">
            <v>25167.5</v>
          </cell>
          <cell r="S298">
            <v>360.57</v>
          </cell>
        </row>
        <row r="299">
          <cell r="E299" t="str">
            <v>AEC</v>
          </cell>
          <cell r="F299">
            <v>180</v>
          </cell>
          <cell r="G299">
            <v>401700</v>
          </cell>
          <cell r="H299">
            <v>1800</v>
          </cell>
          <cell r="I299">
            <v>7002</v>
          </cell>
          <cell r="J299">
            <v>999</v>
          </cell>
          <cell r="K299" t="str">
            <v/>
          </cell>
          <cell r="L299" t="str">
            <v/>
          </cell>
          <cell r="M299" t="str">
            <v/>
          </cell>
          <cell r="N299" t="str">
            <v>Matter # 50111</v>
          </cell>
          <cell r="O299">
            <v>36525</v>
          </cell>
          <cell r="P299">
            <v>1400</v>
          </cell>
          <cell r="Q299">
            <v>3370.52</v>
          </cell>
          <cell r="R299">
            <v>62087.5</v>
          </cell>
          <cell r="S299">
            <v>14133.67</v>
          </cell>
        </row>
        <row r="300">
          <cell r="E300" t="str">
            <v>WCD</v>
          </cell>
          <cell r="F300">
            <v>180</v>
          </cell>
          <cell r="G300">
            <v>401700</v>
          </cell>
          <cell r="H300">
            <v>1800</v>
          </cell>
          <cell r="I300">
            <v>5113</v>
          </cell>
          <cell r="J300">
            <v>120</v>
          </cell>
          <cell r="K300" t="str">
            <v/>
          </cell>
          <cell r="L300" t="str">
            <v/>
          </cell>
          <cell r="M300" t="str">
            <v/>
          </cell>
          <cell r="N300" t="str">
            <v>Matter # 50116</v>
          </cell>
          <cell r="O300">
            <v>36525</v>
          </cell>
          <cell r="P300">
            <v>0</v>
          </cell>
          <cell r="Q300">
            <v>0</v>
          </cell>
          <cell r="R300">
            <v>48</v>
          </cell>
          <cell r="S300">
            <v>0</v>
          </cell>
        </row>
        <row r="301">
          <cell r="E301" t="str">
            <v>PND</v>
          </cell>
          <cell r="F301" t="str">
            <v/>
          </cell>
          <cell r="G301">
            <v>228200</v>
          </cell>
          <cell r="H301" t="str">
            <v/>
          </cell>
          <cell r="I301">
            <v>5221</v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>Matter # 50125</v>
          </cell>
          <cell r="O301">
            <v>36525</v>
          </cell>
          <cell r="P301">
            <v>0</v>
          </cell>
          <cell r="Q301">
            <v>0</v>
          </cell>
          <cell r="R301">
            <v>288</v>
          </cell>
          <cell r="S301">
            <v>1139.45</v>
          </cell>
        </row>
        <row r="302">
          <cell r="E302" t="str">
            <v>MPD</v>
          </cell>
          <cell r="F302" t="str">
            <v/>
          </cell>
          <cell r="G302">
            <v>228202</v>
          </cell>
          <cell r="H302">
            <v>1800</v>
          </cell>
          <cell r="I302">
            <v>5131</v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>Matter # 50129</v>
          </cell>
          <cell r="O302">
            <v>36525</v>
          </cell>
          <cell r="P302">
            <v>0</v>
          </cell>
          <cell r="Q302">
            <v>0</v>
          </cell>
          <cell r="R302">
            <v>1519.5</v>
          </cell>
          <cell r="S302">
            <v>0</v>
          </cell>
        </row>
        <row r="303">
          <cell r="E303" t="str">
            <v>UED</v>
          </cell>
          <cell r="F303">
            <v>180</v>
          </cell>
          <cell r="G303">
            <v>401700</v>
          </cell>
          <cell r="H303">
            <v>1800</v>
          </cell>
          <cell r="I303">
            <v>6131</v>
          </cell>
          <cell r="J303">
            <v>999</v>
          </cell>
          <cell r="K303" t="str">
            <v/>
          </cell>
          <cell r="L303" t="str">
            <v/>
          </cell>
          <cell r="M303" t="str">
            <v/>
          </cell>
          <cell r="N303" t="str">
            <v>Matter # 50135</v>
          </cell>
          <cell r="O303">
            <v>36525</v>
          </cell>
          <cell r="P303">
            <v>0</v>
          </cell>
          <cell r="Q303">
            <v>0</v>
          </cell>
          <cell r="R303">
            <v>0</v>
          </cell>
          <cell r="S303">
            <v>3.75</v>
          </cell>
        </row>
        <row r="304">
          <cell r="E304" t="str">
            <v>PND</v>
          </cell>
          <cell r="F304">
            <v>180</v>
          </cell>
          <cell r="G304">
            <v>401700</v>
          </cell>
          <cell r="H304">
            <v>1800</v>
          </cell>
          <cell r="I304">
            <v>5227</v>
          </cell>
          <cell r="J304">
            <v>103</v>
          </cell>
          <cell r="K304" t="str">
            <v/>
          </cell>
          <cell r="L304" t="str">
            <v/>
          </cell>
          <cell r="M304" t="str">
            <v/>
          </cell>
          <cell r="N304" t="str">
            <v>Matter # 50137</v>
          </cell>
          <cell r="O304">
            <v>36525</v>
          </cell>
          <cell r="P304">
            <v>640</v>
          </cell>
          <cell r="Q304">
            <v>19.649999999999999</v>
          </cell>
          <cell r="R304">
            <v>48560</v>
          </cell>
          <cell r="S304">
            <v>670.27</v>
          </cell>
        </row>
        <row r="305">
          <cell r="E305" t="str">
            <v>GSS</v>
          </cell>
          <cell r="F305">
            <v>180</v>
          </cell>
          <cell r="G305">
            <v>401700</v>
          </cell>
          <cell r="H305">
            <v>1800</v>
          </cell>
          <cell r="I305">
            <v>2304</v>
          </cell>
          <cell r="J305">
            <v>998</v>
          </cell>
          <cell r="K305" t="str">
            <v/>
          </cell>
          <cell r="L305" t="str">
            <v/>
          </cell>
          <cell r="M305" t="str">
            <v/>
          </cell>
          <cell r="N305" t="str">
            <v>Matter # 50149</v>
          </cell>
          <cell r="O305">
            <v>36525</v>
          </cell>
          <cell r="P305">
            <v>3392</v>
          </cell>
          <cell r="Q305">
            <v>116.43</v>
          </cell>
          <cell r="R305">
            <v>23105</v>
          </cell>
          <cell r="S305">
            <v>12303.23</v>
          </cell>
        </row>
        <row r="306">
          <cell r="E306" t="str">
            <v>WCD</v>
          </cell>
          <cell r="F306">
            <v>180</v>
          </cell>
          <cell r="G306">
            <v>401700</v>
          </cell>
          <cell r="H306">
            <v>1800</v>
          </cell>
          <cell r="I306">
            <v>5113</v>
          </cell>
          <cell r="J306">
            <v>120</v>
          </cell>
          <cell r="K306" t="str">
            <v/>
          </cell>
          <cell r="L306" t="str">
            <v/>
          </cell>
          <cell r="M306" t="str">
            <v/>
          </cell>
          <cell r="N306" t="str">
            <v>Matter # 50152</v>
          </cell>
          <cell r="O306">
            <v>36525</v>
          </cell>
          <cell r="P306">
            <v>0</v>
          </cell>
          <cell r="Q306">
            <v>0</v>
          </cell>
          <cell r="R306">
            <v>10975.5</v>
          </cell>
          <cell r="S306">
            <v>2141.8000000000002</v>
          </cell>
        </row>
        <row r="307">
          <cell r="E307" t="str">
            <v>AEC</v>
          </cell>
          <cell r="F307">
            <v>180</v>
          </cell>
          <cell r="G307">
            <v>401700</v>
          </cell>
          <cell r="H307">
            <v>1800</v>
          </cell>
          <cell r="I307">
            <v>7002</v>
          </cell>
          <cell r="J307">
            <v>999</v>
          </cell>
          <cell r="K307" t="str">
            <v/>
          </cell>
          <cell r="L307" t="str">
            <v/>
          </cell>
          <cell r="M307" t="str">
            <v/>
          </cell>
          <cell r="N307" t="str">
            <v>Matter # 50154</v>
          </cell>
          <cell r="O307">
            <v>36525</v>
          </cell>
          <cell r="P307">
            <v>3580</v>
          </cell>
          <cell r="Q307">
            <v>158</v>
          </cell>
          <cell r="R307">
            <v>68438.5</v>
          </cell>
          <cell r="S307">
            <v>27593</v>
          </cell>
        </row>
        <row r="308">
          <cell r="E308" t="str">
            <v>PND</v>
          </cell>
          <cell r="F308" t="str">
            <v/>
          </cell>
          <cell r="G308">
            <v>228200</v>
          </cell>
          <cell r="H308" t="str">
            <v/>
          </cell>
          <cell r="I308">
            <v>5227</v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>Matter # 50155</v>
          </cell>
          <cell r="O308">
            <v>36525</v>
          </cell>
          <cell r="P308">
            <v>0</v>
          </cell>
          <cell r="Q308">
            <v>0</v>
          </cell>
          <cell r="R308">
            <v>176</v>
          </cell>
          <cell r="S308">
            <v>6.95</v>
          </cell>
        </row>
        <row r="309">
          <cell r="E309" t="str">
            <v>UES</v>
          </cell>
          <cell r="F309">
            <v>180</v>
          </cell>
          <cell r="G309">
            <v>401700</v>
          </cell>
          <cell r="H309">
            <v>1800</v>
          </cell>
          <cell r="I309">
            <v>3058</v>
          </cell>
          <cell r="J309">
            <v>999</v>
          </cell>
          <cell r="K309" t="str">
            <v/>
          </cell>
          <cell r="L309" t="str">
            <v/>
          </cell>
          <cell r="M309" t="str">
            <v/>
          </cell>
          <cell r="N309" t="str">
            <v>Matter # 50158</v>
          </cell>
          <cell r="O309">
            <v>36525</v>
          </cell>
          <cell r="P309">
            <v>1961</v>
          </cell>
          <cell r="Q309">
            <v>1837.95</v>
          </cell>
          <cell r="R309">
            <v>161683</v>
          </cell>
          <cell r="S309">
            <v>15665.84</v>
          </cell>
        </row>
        <row r="310">
          <cell r="E310" t="str">
            <v>STI</v>
          </cell>
          <cell r="F310">
            <v>180</v>
          </cell>
          <cell r="G310">
            <v>401700</v>
          </cell>
          <cell r="H310">
            <v>1800</v>
          </cell>
          <cell r="I310">
            <v>3301</v>
          </cell>
          <cell r="J310">
            <v>352</v>
          </cell>
          <cell r="K310" t="str">
            <v/>
          </cell>
          <cell r="L310" t="str">
            <v/>
          </cell>
          <cell r="M310" t="str">
            <v/>
          </cell>
          <cell r="N310" t="str">
            <v>Matter # 50159</v>
          </cell>
          <cell r="O310">
            <v>36525</v>
          </cell>
          <cell r="P310">
            <v>0</v>
          </cell>
          <cell r="Q310">
            <v>0</v>
          </cell>
          <cell r="R310">
            <v>26432</v>
          </cell>
          <cell r="S310">
            <v>2104.8200000000002</v>
          </cell>
        </row>
        <row r="311">
          <cell r="E311" t="str">
            <v>WCD</v>
          </cell>
          <cell r="F311">
            <v>180</v>
          </cell>
          <cell r="G311">
            <v>401700</v>
          </cell>
          <cell r="H311">
            <v>1800</v>
          </cell>
          <cell r="I311">
            <v>5113</v>
          </cell>
          <cell r="J311">
            <v>120</v>
          </cell>
          <cell r="K311" t="str">
            <v/>
          </cell>
          <cell r="L311" t="str">
            <v/>
          </cell>
          <cell r="M311" t="str">
            <v/>
          </cell>
          <cell r="N311" t="str">
            <v>Matter # 50168</v>
          </cell>
          <cell r="O311">
            <v>36525</v>
          </cell>
          <cell r="P311">
            <v>112</v>
          </cell>
          <cell r="Q311">
            <v>381.1</v>
          </cell>
          <cell r="R311">
            <v>3040</v>
          </cell>
          <cell r="S311">
            <v>392.2</v>
          </cell>
        </row>
        <row r="312">
          <cell r="E312" t="str">
            <v>PND</v>
          </cell>
          <cell r="F312">
            <v>180</v>
          </cell>
          <cell r="G312">
            <v>401700</v>
          </cell>
          <cell r="H312">
            <v>1800</v>
          </cell>
          <cell r="I312">
            <v>5221</v>
          </cell>
          <cell r="J312">
            <v>103</v>
          </cell>
          <cell r="K312" t="str">
            <v/>
          </cell>
          <cell r="L312" t="str">
            <v/>
          </cell>
          <cell r="M312" t="str">
            <v/>
          </cell>
          <cell r="N312" t="str">
            <v>Matter # 50172</v>
          </cell>
          <cell r="O312">
            <v>36525</v>
          </cell>
          <cell r="P312">
            <v>288</v>
          </cell>
          <cell r="Q312">
            <v>0.84</v>
          </cell>
          <cell r="R312">
            <v>4840.5</v>
          </cell>
          <cell r="S312">
            <v>129.69999999999999</v>
          </cell>
        </row>
        <row r="313">
          <cell r="E313" t="str">
            <v>MPD</v>
          </cell>
          <cell r="F313" t="str">
            <v/>
          </cell>
          <cell r="G313">
            <v>228202</v>
          </cell>
          <cell r="H313">
            <v>1800</v>
          </cell>
          <cell r="I313">
            <v>5131</v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>Matter # 50173</v>
          </cell>
          <cell r="O313">
            <v>36525</v>
          </cell>
          <cell r="P313">
            <v>0</v>
          </cell>
          <cell r="Q313">
            <v>0</v>
          </cell>
          <cell r="R313">
            <v>96</v>
          </cell>
          <cell r="S313">
            <v>0</v>
          </cell>
        </row>
        <row r="314">
          <cell r="E314" t="str">
            <v>PND</v>
          </cell>
          <cell r="F314">
            <v>180</v>
          </cell>
          <cell r="G314">
            <v>401700</v>
          </cell>
          <cell r="H314">
            <v>1800</v>
          </cell>
          <cell r="I314">
            <v>5227</v>
          </cell>
          <cell r="J314">
            <v>103</v>
          </cell>
          <cell r="K314" t="str">
            <v/>
          </cell>
          <cell r="L314" t="str">
            <v/>
          </cell>
          <cell r="M314" t="str">
            <v/>
          </cell>
          <cell r="N314" t="str">
            <v>Matter # 50178</v>
          </cell>
          <cell r="O314">
            <v>36525</v>
          </cell>
          <cell r="P314">
            <v>2320</v>
          </cell>
          <cell r="Q314">
            <v>102.49</v>
          </cell>
          <cell r="R314">
            <v>17952</v>
          </cell>
          <cell r="S314">
            <v>331.68</v>
          </cell>
        </row>
        <row r="315">
          <cell r="E315" t="str">
            <v>PND</v>
          </cell>
          <cell r="F315">
            <v>180</v>
          </cell>
          <cell r="G315">
            <v>401700</v>
          </cell>
          <cell r="H315">
            <v>1800</v>
          </cell>
          <cell r="I315">
            <v>5227</v>
          </cell>
          <cell r="J315">
            <v>103</v>
          </cell>
          <cell r="K315" t="str">
            <v/>
          </cell>
          <cell r="L315" t="str">
            <v/>
          </cell>
          <cell r="M315" t="str">
            <v/>
          </cell>
          <cell r="N315" t="str">
            <v>Matter # 50179</v>
          </cell>
          <cell r="O315">
            <v>36525</v>
          </cell>
          <cell r="P315">
            <v>656</v>
          </cell>
          <cell r="Q315">
            <v>0</v>
          </cell>
          <cell r="R315">
            <v>124384</v>
          </cell>
          <cell r="S315">
            <v>50520.76</v>
          </cell>
        </row>
        <row r="316">
          <cell r="E316" t="str">
            <v>PND</v>
          </cell>
          <cell r="F316" t="str">
            <v/>
          </cell>
          <cell r="G316">
            <v>228202</v>
          </cell>
          <cell r="H316">
            <v>1800</v>
          </cell>
          <cell r="I316">
            <v>5227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>Matter # 50180</v>
          </cell>
          <cell r="O316">
            <v>36525</v>
          </cell>
          <cell r="P316">
            <v>0</v>
          </cell>
          <cell r="Q316">
            <v>0</v>
          </cell>
          <cell r="R316">
            <v>253</v>
          </cell>
          <cell r="S316">
            <v>0</v>
          </cell>
        </row>
        <row r="317">
          <cell r="E317" t="str">
            <v>UES</v>
          </cell>
          <cell r="F317">
            <v>180</v>
          </cell>
          <cell r="G317">
            <v>401700</v>
          </cell>
          <cell r="H317">
            <v>1800</v>
          </cell>
          <cell r="I317">
            <v>3058</v>
          </cell>
          <cell r="J317">
            <v>999</v>
          </cell>
          <cell r="K317" t="str">
            <v/>
          </cell>
          <cell r="L317" t="str">
            <v/>
          </cell>
          <cell r="M317" t="str">
            <v/>
          </cell>
          <cell r="N317" t="str">
            <v>Matter # 50183</v>
          </cell>
          <cell r="O317">
            <v>36525</v>
          </cell>
          <cell r="P317">
            <v>13903</v>
          </cell>
          <cell r="Q317">
            <v>1263.5999999999999</v>
          </cell>
          <cell r="R317">
            <v>67327</v>
          </cell>
          <cell r="S317">
            <v>3880.46</v>
          </cell>
        </row>
        <row r="318">
          <cell r="E318" t="str">
            <v>UCU</v>
          </cell>
          <cell r="F318">
            <v>180</v>
          </cell>
          <cell r="G318">
            <v>401700</v>
          </cell>
          <cell r="H318">
            <v>1800</v>
          </cell>
          <cell r="I318">
            <v>4225</v>
          </cell>
          <cell r="J318">
            <v>999</v>
          </cell>
          <cell r="K318" t="str">
            <v/>
          </cell>
          <cell r="L318" t="str">
            <v/>
          </cell>
          <cell r="M318" t="str">
            <v/>
          </cell>
          <cell r="N318" t="str">
            <v>Matter # 50186</v>
          </cell>
          <cell r="O318">
            <v>36525</v>
          </cell>
          <cell r="P318">
            <v>0</v>
          </cell>
          <cell r="Q318">
            <v>0</v>
          </cell>
          <cell r="R318">
            <v>8419.5</v>
          </cell>
          <cell r="S318">
            <v>1722.92</v>
          </cell>
        </row>
        <row r="319">
          <cell r="E319" t="str">
            <v>UED</v>
          </cell>
          <cell r="F319">
            <v>180</v>
          </cell>
          <cell r="G319">
            <v>401700</v>
          </cell>
          <cell r="H319">
            <v>1800</v>
          </cell>
          <cell r="I319">
            <v>6131</v>
          </cell>
          <cell r="J319">
            <v>999</v>
          </cell>
          <cell r="K319" t="str">
            <v/>
          </cell>
          <cell r="L319" t="str">
            <v/>
          </cell>
          <cell r="M319" t="str">
            <v/>
          </cell>
          <cell r="N319" t="str">
            <v>Matter # 50187</v>
          </cell>
          <cell r="O319">
            <v>36525</v>
          </cell>
          <cell r="P319">
            <v>0</v>
          </cell>
          <cell r="Q319">
            <v>0</v>
          </cell>
          <cell r="R319">
            <v>0</v>
          </cell>
          <cell r="S319">
            <v>223</v>
          </cell>
        </row>
        <row r="320">
          <cell r="E320" t="str">
            <v>UCU</v>
          </cell>
          <cell r="F320">
            <v>180</v>
          </cell>
          <cell r="G320">
            <v>401700</v>
          </cell>
          <cell r="H320">
            <v>1800</v>
          </cell>
          <cell r="I320">
            <v>4223</v>
          </cell>
          <cell r="J320">
            <v>999</v>
          </cell>
          <cell r="K320" t="str">
            <v/>
          </cell>
          <cell r="L320" t="str">
            <v/>
          </cell>
          <cell r="M320" t="str">
            <v/>
          </cell>
          <cell r="N320" t="str">
            <v>Matter # 50192</v>
          </cell>
          <cell r="O320">
            <v>36525</v>
          </cell>
          <cell r="P320">
            <v>0</v>
          </cell>
          <cell r="Q320">
            <v>0</v>
          </cell>
          <cell r="R320">
            <v>1616</v>
          </cell>
          <cell r="S320">
            <v>12.8</v>
          </cell>
        </row>
        <row r="321">
          <cell r="E321" t="str">
            <v>MPD</v>
          </cell>
          <cell r="F321">
            <v>180</v>
          </cell>
          <cell r="G321">
            <v>401700</v>
          </cell>
          <cell r="H321">
            <v>1800</v>
          </cell>
          <cell r="I321">
            <v>5131</v>
          </cell>
          <cell r="J321">
            <v>120</v>
          </cell>
          <cell r="K321" t="str">
            <v/>
          </cell>
          <cell r="L321" t="str">
            <v/>
          </cell>
          <cell r="M321" t="str">
            <v/>
          </cell>
          <cell r="N321" t="str">
            <v>Matter # 50194</v>
          </cell>
          <cell r="O321">
            <v>36525</v>
          </cell>
          <cell r="P321">
            <v>0</v>
          </cell>
          <cell r="Q321">
            <v>0</v>
          </cell>
          <cell r="R321">
            <v>16</v>
          </cell>
          <cell r="S321">
            <v>0</v>
          </cell>
        </row>
        <row r="322">
          <cell r="E322" t="str">
            <v>MPD</v>
          </cell>
          <cell r="F322" t="str">
            <v/>
          </cell>
          <cell r="G322">
            <v>228202</v>
          </cell>
          <cell r="H322">
            <v>1800</v>
          </cell>
          <cell r="I322">
            <v>5131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Matter # 50198</v>
          </cell>
          <cell r="O322">
            <v>36525</v>
          </cell>
          <cell r="P322">
            <v>0</v>
          </cell>
          <cell r="Q322">
            <v>0</v>
          </cell>
          <cell r="R322">
            <v>48</v>
          </cell>
          <cell r="S322">
            <v>0</v>
          </cell>
        </row>
        <row r="323">
          <cell r="E323" t="str">
            <v>MPD</v>
          </cell>
          <cell r="F323" t="str">
            <v/>
          </cell>
          <cell r="G323">
            <v>228202</v>
          </cell>
          <cell r="H323">
            <v>1800</v>
          </cell>
          <cell r="I323">
            <v>5131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Matter # 50199</v>
          </cell>
          <cell r="O323">
            <v>36525</v>
          </cell>
          <cell r="P323">
            <v>237</v>
          </cell>
          <cell r="Q323">
            <v>0</v>
          </cell>
          <cell r="R323">
            <v>1935</v>
          </cell>
          <cell r="S323">
            <v>15.15</v>
          </cell>
        </row>
        <row r="324">
          <cell r="E324" t="str">
            <v>UES</v>
          </cell>
          <cell r="F324">
            <v>180</v>
          </cell>
          <cell r="G324">
            <v>401700</v>
          </cell>
          <cell r="H324">
            <v>1800</v>
          </cell>
          <cell r="I324">
            <v>3058</v>
          </cell>
          <cell r="J324">
            <v>999</v>
          </cell>
          <cell r="K324" t="str">
            <v/>
          </cell>
          <cell r="L324" t="str">
            <v/>
          </cell>
          <cell r="M324" t="str">
            <v/>
          </cell>
          <cell r="N324" t="str">
            <v>Matter # 50202</v>
          </cell>
          <cell r="O324">
            <v>36525</v>
          </cell>
          <cell r="P324">
            <v>0</v>
          </cell>
          <cell r="Q324">
            <v>0</v>
          </cell>
          <cell r="R324">
            <v>6094</v>
          </cell>
          <cell r="S324">
            <v>458.64</v>
          </cell>
        </row>
        <row r="325">
          <cell r="E325" t="str">
            <v>UCU</v>
          </cell>
          <cell r="F325" t="str">
            <v/>
          </cell>
          <cell r="G325">
            <v>228202</v>
          </cell>
          <cell r="H325">
            <v>1800</v>
          </cell>
          <cell r="I325">
            <v>4140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>Matter # 50203</v>
          </cell>
          <cell r="O325">
            <v>36525</v>
          </cell>
          <cell r="P325">
            <v>0</v>
          </cell>
          <cell r="Q325">
            <v>0</v>
          </cell>
          <cell r="R325">
            <v>104</v>
          </cell>
          <cell r="S325">
            <v>0</v>
          </cell>
        </row>
        <row r="326">
          <cell r="E326" t="str">
            <v>UED</v>
          </cell>
          <cell r="F326">
            <v>180</v>
          </cell>
          <cell r="G326">
            <v>401700</v>
          </cell>
          <cell r="H326">
            <v>1800</v>
          </cell>
          <cell r="I326">
            <v>6130</v>
          </cell>
          <cell r="J326">
            <v>999</v>
          </cell>
          <cell r="K326" t="str">
            <v/>
          </cell>
          <cell r="L326" t="str">
            <v/>
          </cell>
          <cell r="M326" t="str">
            <v/>
          </cell>
          <cell r="N326" t="str">
            <v>Matter # 50204</v>
          </cell>
          <cell r="O326">
            <v>36525</v>
          </cell>
          <cell r="P326">
            <v>16</v>
          </cell>
          <cell r="Q326">
            <v>0</v>
          </cell>
          <cell r="R326">
            <v>6032</v>
          </cell>
          <cell r="S326">
            <v>108.15</v>
          </cell>
        </row>
        <row r="327">
          <cell r="E327" t="str">
            <v>AEC</v>
          </cell>
          <cell r="F327">
            <v>180</v>
          </cell>
          <cell r="G327">
            <v>401700</v>
          </cell>
          <cell r="H327">
            <v>1800</v>
          </cell>
          <cell r="I327">
            <v>7002</v>
          </cell>
          <cell r="J327">
            <v>999</v>
          </cell>
          <cell r="K327" t="str">
            <v/>
          </cell>
          <cell r="L327" t="str">
            <v/>
          </cell>
          <cell r="M327" t="str">
            <v/>
          </cell>
          <cell r="N327" t="str">
            <v>Matter # 50205</v>
          </cell>
          <cell r="O327">
            <v>36525</v>
          </cell>
          <cell r="P327">
            <v>0</v>
          </cell>
          <cell r="Q327">
            <v>0</v>
          </cell>
          <cell r="R327">
            <v>64000</v>
          </cell>
          <cell r="S327">
            <v>4782.72</v>
          </cell>
        </row>
        <row r="328">
          <cell r="E328" t="str">
            <v>PND</v>
          </cell>
          <cell r="F328" t="str">
            <v/>
          </cell>
          <cell r="G328">
            <v>228202</v>
          </cell>
          <cell r="H328">
            <v>1800</v>
          </cell>
          <cell r="I328">
            <v>5192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>Matter # 50208</v>
          </cell>
          <cell r="O328">
            <v>36525</v>
          </cell>
          <cell r="P328">
            <v>0</v>
          </cell>
          <cell r="Q328">
            <v>0</v>
          </cell>
          <cell r="R328">
            <v>64</v>
          </cell>
          <cell r="S328">
            <v>0</v>
          </cell>
        </row>
        <row r="329">
          <cell r="E329" t="str">
            <v>MPD</v>
          </cell>
          <cell r="F329" t="str">
            <v/>
          </cell>
          <cell r="G329">
            <v>228202</v>
          </cell>
          <cell r="H329">
            <v>1800</v>
          </cell>
          <cell r="I329">
            <v>5131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Matter # 50209</v>
          </cell>
          <cell r="O329">
            <v>36525</v>
          </cell>
          <cell r="P329">
            <v>0</v>
          </cell>
          <cell r="Q329">
            <v>0</v>
          </cell>
          <cell r="R329">
            <v>2288</v>
          </cell>
          <cell r="S329">
            <v>16</v>
          </cell>
        </row>
        <row r="330">
          <cell r="E330" t="str">
            <v>MPD</v>
          </cell>
          <cell r="F330">
            <v>180</v>
          </cell>
          <cell r="G330">
            <v>401700</v>
          </cell>
          <cell r="H330">
            <v>1800</v>
          </cell>
          <cell r="I330">
            <v>5131</v>
          </cell>
          <cell r="J330">
            <v>120</v>
          </cell>
          <cell r="K330" t="str">
            <v/>
          </cell>
          <cell r="L330" t="str">
            <v/>
          </cell>
          <cell r="M330" t="str">
            <v/>
          </cell>
          <cell r="N330" t="str">
            <v>Matter # 50210</v>
          </cell>
          <cell r="O330">
            <v>36525</v>
          </cell>
          <cell r="P330">
            <v>0</v>
          </cell>
          <cell r="Q330">
            <v>0</v>
          </cell>
          <cell r="R330">
            <v>4000</v>
          </cell>
          <cell r="S330">
            <v>331.69</v>
          </cell>
        </row>
        <row r="331">
          <cell r="E331" t="str">
            <v>UES</v>
          </cell>
          <cell r="F331">
            <v>180</v>
          </cell>
          <cell r="G331">
            <v>401700</v>
          </cell>
          <cell r="H331">
            <v>1800</v>
          </cell>
          <cell r="I331">
            <v>3058</v>
          </cell>
          <cell r="J331">
            <v>999</v>
          </cell>
          <cell r="K331" t="str">
            <v/>
          </cell>
          <cell r="L331" t="str">
            <v/>
          </cell>
          <cell r="M331" t="str">
            <v/>
          </cell>
          <cell r="N331" t="str">
            <v>Matter # 50213</v>
          </cell>
          <cell r="O331">
            <v>36525</v>
          </cell>
          <cell r="P331">
            <v>0</v>
          </cell>
          <cell r="Q331">
            <v>0</v>
          </cell>
          <cell r="R331">
            <v>3248</v>
          </cell>
          <cell r="S331">
            <v>117</v>
          </cell>
        </row>
        <row r="332">
          <cell r="E332" t="str">
            <v>WKD</v>
          </cell>
          <cell r="F332" t="str">
            <v/>
          </cell>
          <cell r="G332">
            <v>228202</v>
          </cell>
          <cell r="H332">
            <v>1800</v>
          </cell>
          <cell r="I332">
            <v>5811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>Matter # 50214</v>
          </cell>
          <cell r="O332">
            <v>36525</v>
          </cell>
          <cell r="P332">
            <v>0</v>
          </cell>
          <cell r="Q332">
            <v>0</v>
          </cell>
          <cell r="R332">
            <v>70</v>
          </cell>
          <cell r="S332">
            <v>0</v>
          </cell>
        </row>
        <row r="333">
          <cell r="E333" t="str">
            <v>MPD</v>
          </cell>
          <cell r="F333">
            <v>180</v>
          </cell>
          <cell r="G333">
            <v>401700</v>
          </cell>
          <cell r="H333">
            <v>1800</v>
          </cell>
          <cell r="I333">
            <v>5131</v>
          </cell>
          <cell r="J333">
            <v>120</v>
          </cell>
          <cell r="K333" t="str">
            <v/>
          </cell>
          <cell r="L333" t="str">
            <v/>
          </cell>
          <cell r="M333" t="str">
            <v/>
          </cell>
          <cell r="N333" t="str">
            <v>Matter # 50217</v>
          </cell>
          <cell r="O333">
            <v>36525</v>
          </cell>
          <cell r="P333">
            <v>14560</v>
          </cell>
          <cell r="Q333">
            <v>945.12</v>
          </cell>
          <cell r="R333">
            <v>46416</v>
          </cell>
          <cell r="S333">
            <v>2784.27</v>
          </cell>
        </row>
        <row r="334">
          <cell r="E334" t="str">
            <v>UES</v>
          </cell>
          <cell r="F334">
            <v>180</v>
          </cell>
          <cell r="G334">
            <v>401700</v>
          </cell>
          <cell r="H334">
            <v>1800</v>
          </cell>
          <cell r="I334">
            <v>3058</v>
          </cell>
          <cell r="J334">
            <v>999</v>
          </cell>
          <cell r="K334" t="str">
            <v/>
          </cell>
          <cell r="L334" t="str">
            <v/>
          </cell>
          <cell r="M334" t="str">
            <v/>
          </cell>
          <cell r="N334" t="str">
            <v>Matter # 50219</v>
          </cell>
          <cell r="O334">
            <v>36525</v>
          </cell>
          <cell r="P334">
            <v>0</v>
          </cell>
          <cell r="Q334">
            <v>0</v>
          </cell>
          <cell r="R334">
            <v>160</v>
          </cell>
          <cell r="S334">
            <v>836.15</v>
          </cell>
        </row>
        <row r="335">
          <cell r="E335" t="str">
            <v>PND</v>
          </cell>
          <cell r="F335" t="str">
            <v/>
          </cell>
          <cell r="G335">
            <v>228202</v>
          </cell>
          <cell r="H335">
            <v>1800</v>
          </cell>
          <cell r="I335">
            <v>5191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>Matter # 50223</v>
          </cell>
          <cell r="O335">
            <v>36525</v>
          </cell>
          <cell r="P335">
            <v>27.5</v>
          </cell>
          <cell r="Q335">
            <v>0</v>
          </cell>
          <cell r="R335">
            <v>2428</v>
          </cell>
          <cell r="S335">
            <v>69.89</v>
          </cell>
        </row>
        <row r="336">
          <cell r="E336" t="str">
            <v>PND</v>
          </cell>
          <cell r="F336">
            <v>180</v>
          </cell>
          <cell r="G336">
            <v>401700</v>
          </cell>
          <cell r="H336">
            <v>1800</v>
          </cell>
          <cell r="I336">
            <v>5221</v>
          </cell>
          <cell r="J336">
            <v>103</v>
          </cell>
          <cell r="K336" t="str">
            <v/>
          </cell>
          <cell r="L336" t="str">
            <v/>
          </cell>
          <cell r="M336" t="str">
            <v/>
          </cell>
          <cell r="N336" t="str">
            <v>Matter # 50226</v>
          </cell>
          <cell r="O336">
            <v>36525</v>
          </cell>
          <cell r="P336">
            <v>0</v>
          </cell>
          <cell r="Q336">
            <v>0</v>
          </cell>
          <cell r="R336">
            <v>48</v>
          </cell>
          <cell r="S336">
            <v>23.75</v>
          </cell>
        </row>
        <row r="337">
          <cell r="E337" t="str">
            <v>WCD</v>
          </cell>
          <cell r="F337" t="str">
            <v/>
          </cell>
          <cell r="G337">
            <v>228202</v>
          </cell>
          <cell r="H337">
            <v>1800</v>
          </cell>
          <cell r="I337">
            <v>5113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>Matter # 50227</v>
          </cell>
          <cell r="O337">
            <v>36525</v>
          </cell>
          <cell r="P337">
            <v>0</v>
          </cell>
          <cell r="Q337">
            <v>0</v>
          </cell>
          <cell r="R337">
            <v>1275</v>
          </cell>
          <cell r="S337">
            <v>7.57</v>
          </cell>
        </row>
        <row r="338">
          <cell r="E338" t="str">
            <v>UCU</v>
          </cell>
          <cell r="F338">
            <v>180</v>
          </cell>
          <cell r="G338">
            <v>401700</v>
          </cell>
          <cell r="H338">
            <v>1800</v>
          </cell>
          <cell r="I338">
            <v>4223</v>
          </cell>
          <cell r="J338">
            <v>999</v>
          </cell>
          <cell r="K338" t="str">
            <v/>
          </cell>
          <cell r="L338" t="str">
            <v/>
          </cell>
          <cell r="M338" t="str">
            <v/>
          </cell>
          <cell r="N338" t="str">
            <v>Matter # 50228</v>
          </cell>
          <cell r="O338">
            <v>36525</v>
          </cell>
          <cell r="P338">
            <v>0</v>
          </cell>
          <cell r="Q338">
            <v>0</v>
          </cell>
          <cell r="R338">
            <v>80</v>
          </cell>
          <cell r="S338">
            <v>0</v>
          </cell>
        </row>
        <row r="339">
          <cell r="E339" t="str">
            <v>PND</v>
          </cell>
          <cell r="F339" t="str">
            <v/>
          </cell>
          <cell r="G339">
            <v>228202</v>
          </cell>
          <cell r="H339">
            <v>1800</v>
          </cell>
          <cell r="I339">
            <v>5192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>Matter # 50229</v>
          </cell>
          <cell r="O339">
            <v>36525</v>
          </cell>
          <cell r="P339">
            <v>1366</v>
          </cell>
          <cell r="Q339">
            <v>32.5</v>
          </cell>
          <cell r="R339">
            <v>12038.5</v>
          </cell>
          <cell r="S339">
            <v>613.11</v>
          </cell>
        </row>
        <row r="340">
          <cell r="E340" t="str">
            <v>UCU</v>
          </cell>
          <cell r="F340">
            <v>180</v>
          </cell>
          <cell r="G340">
            <v>401700</v>
          </cell>
          <cell r="H340">
            <v>1800</v>
          </cell>
          <cell r="I340">
            <v>4100</v>
          </cell>
          <cell r="J340">
            <v>999</v>
          </cell>
          <cell r="K340" t="str">
            <v/>
          </cell>
          <cell r="L340" t="str">
            <v/>
          </cell>
          <cell r="M340" t="str">
            <v/>
          </cell>
          <cell r="N340" t="str">
            <v>Matter # 50235</v>
          </cell>
          <cell r="O340">
            <v>36525</v>
          </cell>
          <cell r="P340">
            <v>0</v>
          </cell>
          <cell r="Q340">
            <v>0</v>
          </cell>
          <cell r="R340">
            <v>80400</v>
          </cell>
          <cell r="S340">
            <v>66815.58</v>
          </cell>
        </row>
        <row r="341">
          <cell r="E341" t="str">
            <v>UCU</v>
          </cell>
          <cell r="F341">
            <v>180</v>
          </cell>
          <cell r="G341">
            <v>401700</v>
          </cell>
          <cell r="H341">
            <v>1800</v>
          </cell>
          <cell r="I341">
            <v>4030</v>
          </cell>
          <cell r="J341">
            <v>999</v>
          </cell>
          <cell r="K341" t="str">
            <v/>
          </cell>
          <cell r="L341" t="str">
            <v/>
          </cell>
          <cell r="M341" t="str">
            <v/>
          </cell>
          <cell r="N341" t="str">
            <v>Matter # 50236</v>
          </cell>
          <cell r="O341">
            <v>36525</v>
          </cell>
          <cell r="P341">
            <v>0</v>
          </cell>
          <cell r="Q341">
            <v>0</v>
          </cell>
          <cell r="R341">
            <v>544</v>
          </cell>
          <cell r="S341">
            <v>11106.64</v>
          </cell>
        </row>
        <row r="342">
          <cell r="E342" t="str">
            <v>MPD</v>
          </cell>
          <cell r="F342">
            <v>180</v>
          </cell>
          <cell r="G342">
            <v>401700</v>
          </cell>
          <cell r="H342">
            <v>1800</v>
          </cell>
          <cell r="I342">
            <v>5131</v>
          </cell>
          <cell r="J342">
            <v>120</v>
          </cell>
          <cell r="K342" t="str">
            <v/>
          </cell>
          <cell r="L342" t="str">
            <v/>
          </cell>
          <cell r="M342" t="str">
            <v/>
          </cell>
          <cell r="N342" t="str">
            <v>Matter # 50237</v>
          </cell>
          <cell r="O342">
            <v>36525</v>
          </cell>
          <cell r="P342">
            <v>0</v>
          </cell>
          <cell r="Q342">
            <v>0</v>
          </cell>
          <cell r="R342">
            <v>32</v>
          </cell>
          <cell r="S342">
            <v>0</v>
          </cell>
        </row>
        <row r="343">
          <cell r="E343" t="str">
            <v>MPD</v>
          </cell>
          <cell r="F343">
            <v>180</v>
          </cell>
          <cell r="G343">
            <v>401700</v>
          </cell>
          <cell r="H343">
            <v>1800</v>
          </cell>
          <cell r="I343">
            <v>5131</v>
          </cell>
          <cell r="J343">
            <v>120</v>
          </cell>
          <cell r="K343" t="str">
            <v/>
          </cell>
          <cell r="L343" t="str">
            <v/>
          </cell>
          <cell r="M343" t="str">
            <v/>
          </cell>
          <cell r="N343" t="str">
            <v>Matter # 50238</v>
          </cell>
          <cell r="O343">
            <v>36525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E344" t="str">
            <v>STI</v>
          </cell>
          <cell r="F344" t="str">
            <v/>
          </cell>
          <cell r="G344">
            <v>228202</v>
          </cell>
          <cell r="H344">
            <v>1800</v>
          </cell>
          <cell r="I344">
            <v>3306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>Matter # 50239</v>
          </cell>
          <cell r="O344">
            <v>36525</v>
          </cell>
          <cell r="P344">
            <v>754</v>
          </cell>
          <cell r="Q344">
            <v>0</v>
          </cell>
          <cell r="R344">
            <v>4561.5</v>
          </cell>
          <cell r="S344">
            <v>28.1</v>
          </cell>
        </row>
        <row r="345">
          <cell r="E345" t="str">
            <v>STI</v>
          </cell>
          <cell r="F345" t="str">
            <v/>
          </cell>
          <cell r="G345">
            <v>228202</v>
          </cell>
          <cell r="H345">
            <v>1800</v>
          </cell>
          <cell r="I345">
            <v>3306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>Matter # 50240</v>
          </cell>
          <cell r="O345">
            <v>36525</v>
          </cell>
          <cell r="P345">
            <v>0</v>
          </cell>
          <cell r="Q345">
            <v>0</v>
          </cell>
          <cell r="R345">
            <v>3093.5</v>
          </cell>
          <cell r="S345">
            <v>30.31</v>
          </cell>
        </row>
        <row r="346">
          <cell r="E346" t="str">
            <v>WVD</v>
          </cell>
          <cell r="F346">
            <v>180</v>
          </cell>
          <cell r="G346">
            <v>401700</v>
          </cell>
          <cell r="H346">
            <v>1800</v>
          </cell>
          <cell r="I346">
            <v>5469</v>
          </cell>
          <cell r="J346">
            <v>103</v>
          </cell>
          <cell r="K346" t="str">
            <v/>
          </cell>
          <cell r="L346" t="str">
            <v/>
          </cell>
          <cell r="M346" t="str">
            <v/>
          </cell>
          <cell r="N346" t="str">
            <v>Matter # 50241</v>
          </cell>
          <cell r="O346">
            <v>36525</v>
          </cell>
          <cell r="P346">
            <v>1727</v>
          </cell>
          <cell r="Q346">
            <v>95.85</v>
          </cell>
          <cell r="R346">
            <v>15584.5</v>
          </cell>
          <cell r="S346">
            <v>1566.96</v>
          </cell>
        </row>
        <row r="347">
          <cell r="E347" t="str">
            <v>WVD</v>
          </cell>
          <cell r="F347">
            <v>180</v>
          </cell>
          <cell r="G347">
            <v>401700</v>
          </cell>
          <cell r="H347">
            <v>1800</v>
          </cell>
          <cell r="I347">
            <v>5920</v>
          </cell>
          <cell r="J347">
            <v>103</v>
          </cell>
          <cell r="K347" t="str">
            <v/>
          </cell>
          <cell r="L347" t="str">
            <v/>
          </cell>
          <cell r="M347" t="str">
            <v/>
          </cell>
          <cell r="N347" t="str">
            <v>Matter # 50243</v>
          </cell>
          <cell r="O347">
            <v>36525</v>
          </cell>
          <cell r="P347">
            <v>0</v>
          </cell>
          <cell r="Q347">
            <v>0</v>
          </cell>
          <cell r="R347">
            <v>1047</v>
          </cell>
          <cell r="S347">
            <v>3.52</v>
          </cell>
        </row>
        <row r="348">
          <cell r="E348" t="str">
            <v>WCD</v>
          </cell>
          <cell r="F348" t="str">
            <v/>
          </cell>
          <cell r="G348">
            <v>228202</v>
          </cell>
          <cell r="H348">
            <v>1800</v>
          </cell>
          <cell r="I348">
            <v>5113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>Matter # 50244</v>
          </cell>
          <cell r="O348">
            <v>36525</v>
          </cell>
          <cell r="P348">
            <v>0</v>
          </cell>
          <cell r="Q348">
            <v>0</v>
          </cell>
          <cell r="R348">
            <v>208</v>
          </cell>
          <cell r="S348">
            <v>0</v>
          </cell>
        </row>
        <row r="349">
          <cell r="E349" t="str">
            <v>PND</v>
          </cell>
          <cell r="F349" t="str">
            <v/>
          </cell>
          <cell r="G349">
            <v>228202</v>
          </cell>
          <cell r="H349">
            <v>1800</v>
          </cell>
          <cell r="I349">
            <v>5192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>Matter # 50245</v>
          </cell>
          <cell r="O349">
            <v>36525</v>
          </cell>
          <cell r="P349">
            <v>772</v>
          </cell>
          <cell r="Q349">
            <v>21.23</v>
          </cell>
          <cell r="R349">
            <v>4275</v>
          </cell>
          <cell r="S349">
            <v>83.81</v>
          </cell>
        </row>
        <row r="350">
          <cell r="E350" t="str">
            <v>STI</v>
          </cell>
          <cell r="F350">
            <v>180</v>
          </cell>
          <cell r="G350">
            <v>401700</v>
          </cell>
          <cell r="H350">
            <v>1800</v>
          </cell>
          <cell r="I350">
            <v>3301</v>
          </cell>
          <cell r="J350">
            <v>352</v>
          </cell>
          <cell r="K350" t="str">
            <v/>
          </cell>
          <cell r="L350" t="str">
            <v/>
          </cell>
          <cell r="M350" t="str">
            <v/>
          </cell>
          <cell r="N350" t="str">
            <v>Matter # 50246</v>
          </cell>
          <cell r="O350">
            <v>36525</v>
          </cell>
          <cell r="P350">
            <v>0</v>
          </cell>
          <cell r="Q350">
            <v>0</v>
          </cell>
          <cell r="R350">
            <v>3438.5</v>
          </cell>
          <cell r="S350">
            <v>483.68</v>
          </cell>
        </row>
        <row r="351">
          <cell r="E351" t="str">
            <v>MPD</v>
          </cell>
          <cell r="F351" t="str">
            <v/>
          </cell>
          <cell r="G351">
            <v>228202</v>
          </cell>
          <cell r="H351">
            <v>1800</v>
          </cell>
          <cell r="I351">
            <v>5890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>Matter # 50250</v>
          </cell>
          <cell r="O351">
            <v>36525</v>
          </cell>
          <cell r="P351">
            <v>0</v>
          </cell>
          <cell r="Q351">
            <v>0</v>
          </cell>
          <cell r="R351">
            <v>288</v>
          </cell>
          <cell r="S351">
            <v>0</v>
          </cell>
        </row>
        <row r="352">
          <cell r="E352" t="str">
            <v>MPD</v>
          </cell>
          <cell r="F352" t="str">
            <v/>
          </cell>
          <cell r="G352">
            <v>228202</v>
          </cell>
          <cell r="H352">
            <v>1800</v>
          </cell>
          <cell r="I352">
            <v>5346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>Matter # 50252</v>
          </cell>
          <cell r="O352">
            <v>36525</v>
          </cell>
          <cell r="P352">
            <v>28.5</v>
          </cell>
          <cell r="Q352">
            <v>0</v>
          </cell>
          <cell r="R352">
            <v>1373.5</v>
          </cell>
          <cell r="S352">
            <v>19.399999999999999</v>
          </cell>
        </row>
        <row r="353">
          <cell r="E353" t="str">
            <v>WKG</v>
          </cell>
          <cell r="F353">
            <v>180</v>
          </cell>
          <cell r="G353">
            <v>401700</v>
          </cell>
          <cell r="H353">
            <v>1800</v>
          </cell>
          <cell r="I353">
            <v>1024</v>
          </cell>
          <cell r="J353">
            <v>123</v>
          </cell>
          <cell r="K353" t="str">
            <v/>
          </cell>
          <cell r="L353" t="str">
            <v/>
          </cell>
          <cell r="M353" t="str">
            <v/>
          </cell>
          <cell r="N353" t="str">
            <v>Matter # 50256</v>
          </cell>
          <cell r="O353">
            <v>36525</v>
          </cell>
          <cell r="P353">
            <v>2176</v>
          </cell>
          <cell r="Q353">
            <v>0</v>
          </cell>
          <cell r="R353">
            <v>39311.5</v>
          </cell>
          <cell r="S353">
            <v>3451.34</v>
          </cell>
        </row>
        <row r="354">
          <cell r="E354" t="str">
            <v>MPG</v>
          </cell>
          <cell r="F354">
            <v>180</v>
          </cell>
          <cell r="G354">
            <v>401700</v>
          </cell>
          <cell r="H354">
            <v>1800</v>
          </cell>
          <cell r="I354">
            <v>1003</v>
          </cell>
          <cell r="J354">
            <v>123</v>
          </cell>
          <cell r="K354" t="str">
            <v/>
          </cell>
          <cell r="L354" t="str">
            <v/>
          </cell>
          <cell r="M354" t="str">
            <v/>
          </cell>
          <cell r="N354" t="str">
            <v>Matter # 50257</v>
          </cell>
          <cell r="O354">
            <v>36525</v>
          </cell>
          <cell r="P354">
            <v>352</v>
          </cell>
          <cell r="Q354">
            <v>0</v>
          </cell>
          <cell r="R354">
            <v>6864</v>
          </cell>
          <cell r="S354">
            <v>22.25</v>
          </cell>
        </row>
        <row r="355">
          <cell r="E355" t="str">
            <v>UES</v>
          </cell>
          <cell r="F355">
            <v>180</v>
          </cell>
          <cell r="G355">
            <v>401700</v>
          </cell>
          <cell r="H355">
            <v>1800</v>
          </cell>
          <cell r="I355">
            <v>3058</v>
          </cell>
          <cell r="J355">
            <v>123</v>
          </cell>
          <cell r="K355" t="str">
            <v/>
          </cell>
          <cell r="L355" t="str">
            <v/>
          </cell>
          <cell r="M355" t="str">
            <v/>
          </cell>
          <cell r="N355" t="str">
            <v>Matter # 50258</v>
          </cell>
          <cell r="O355">
            <v>36525</v>
          </cell>
          <cell r="P355">
            <v>0</v>
          </cell>
          <cell r="Q355">
            <v>0</v>
          </cell>
          <cell r="R355">
            <v>2224</v>
          </cell>
          <cell r="S355">
            <v>35.29</v>
          </cell>
        </row>
        <row r="356">
          <cell r="E356" t="str">
            <v>PND</v>
          </cell>
          <cell r="F356">
            <v>180</v>
          </cell>
          <cell r="G356">
            <v>401700</v>
          </cell>
          <cell r="H356">
            <v>1800</v>
          </cell>
          <cell r="I356">
            <v>5398</v>
          </cell>
          <cell r="J356">
            <v>103</v>
          </cell>
          <cell r="K356" t="str">
            <v/>
          </cell>
          <cell r="L356" t="str">
            <v/>
          </cell>
          <cell r="M356" t="str">
            <v/>
          </cell>
          <cell r="N356" t="str">
            <v>Matter # 50260</v>
          </cell>
          <cell r="O356">
            <v>36525</v>
          </cell>
          <cell r="P356">
            <v>160</v>
          </cell>
          <cell r="Q356">
            <v>0</v>
          </cell>
          <cell r="R356">
            <v>2144</v>
          </cell>
          <cell r="S356">
            <v>2.1</v>
          </cell>
        </row>
        <row r="357">
          <cell r="E357" t="str">
            <v>MPG</v>
          </cell>
          <cell r="F357" t="str">
            <v/>
          </cell>
          <cell r="G357">
            <v>228202</v>
          </cell>
          <cell r="H357">
            <v>1800</v>
          </cell>
          <cell r="I357">
            <v>1023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>Matter # 50261</v>
          </cell>
          <cell r="O357">
            <v>36525</v>
          </cell>
          <cell r="P357">
            <v>0</v>
          </cell>
          <cell r="Q357">
            <v>0</v>
          </cell>
          <cell r="R357">
            <v>792.5</v>
          </cell>
          <cell r="S357">
            <v>69.400000000000006</v>
          </cell>
        </row>
        <row r="358">
          <cell r="E358" t="str">
            <v>MPD</v>
          </cell>
          <cell r="F358" t="str">
            <v/>
          </cell>
          <cell r="G358">
            <v>228202</v>
          </cell>
          <cell r="H358">
            <v>1800</v>
          </cell>
          <cell r="I358">
            <v>5334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>Matter # 50262</v>
          </cell>
          <cell r="O358">
            <v>36525</v>
          </cell>
          <cell r="P358">
            <v>0</v>
          </cell>
          <cell r="Q358">
            <v>0</v>
          </cell>
          <cell r="R358">
            <v>409.5</v>
          </cell>
          <cell r="S358">
            <v>0</v>
          </cell>
        </row>
        <row r="359">
          <cell r="E359" t="str">
            <v>PND</v>
          </cell>
          <cell r="F359" t="str">
            <v/>
          </cell>
          <cell r="G359">
            <v>228202</v>
          </cell>
          <cell r="H359">
            <v>1800</v>
          </cell>
          <cell r="I359">
            <v>5795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>Matter # 50265</v>
          </cell>
          <cell r="O359">
            <v>36525</v>
          </cell>
          <cell r="P359">
            <v>0</v>
          </cell>
          <cell r="Q359">
            <v>0</v>
          </cell>
          <cell r="R359">
            <v>619</v>
          </cell>
          <cell r="S359">
            <v>1.56</v>
          </cell>
        </row>
        <row r="360">
          <cell r="E360" t="str">
            <v>AEC</v>
          </cell>
          <cell r="F360">
            <v>180</v>
          </cell>
          <cell r="G360">
            <v>401700</v>
          </cell>
          <cell r="H360">
            <v>1800</v>
          </cell>
          <cell r="I360">
            <v>7002</v>
          </cell>
          <cell r="J360">
            <v>999</v>
          </cell>
          <cell r="K360" t="str">
            <v/>
          </cell>
          <cell r="L360" t="str">
            <v/>
          </cell>
          <cell r="M360" t="str">
            <v/>
          </cell>
          <cell r="N360" t="str">
            <v>Matter # 50266</v>
          </cell>
          <cell r="O360">
            <v>36525</v>
          </cell>
          <cell r="P360">
            <v>50</v>
          </cell>
          <cell r="Q360">
            <v>0</v>
          </cell>
          <cell r="R360">
            <v>3772</v>
          </cell>
          <cell r="S360">
            <v>139.62</v>
          </cell>
        </row>
        <row r="361">
          <cell r="E361" t="str">
            <v>AEC</v>
          </cell>
          <cell r="F361">
            <v>180</v>
          </cell>
          <cell r="G361">
            <v>401700</v>
          </cell>
          <cell r="H361">
            <v>1800</v>
          </cell>
          <cell r="I361">
            <v>7002</v>
          </cell>
          <cell r="J361">
            <v>999</v>
          </cell>
          <cell r="K361" t="str">
            <v/>
          </cell>
          <cell r="L361" t="str">
            <v/>
          </cell>
          <cell r="M361" t="str">
            <v/>
          </cell>
          <cell r="N361" t="str">
            <v>Matter # 50268</v>
          </cell>
          <cell r="O361">
            <v>36525</v>
          </cell>
          <cell r="P361">
            <v>0</v>
          </cell>
          <cell r="Q361">
            <v>0</v>
          </cell>
          <cell r="R361">
            <v>272</v>
          </cell>
          <cell r="S361">
            <v>0</v>
          </cell>
        </row>
        <row r="362">
          <cell r="E362" t="str">
            <v>UED</v>
          </cell>
          <cell r="F362" t="str">
            <v/>
          </cell>
          <cell r="G362">
            <v>228202</v>
          </cell>
          <cell r="H362">
            <v>1800</v>
          </cell>
          <cell r="I362">
            <v>5701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>Matter # 50269</v>
          </cell>
          <cell r="O362">
            <v>36525</v>
          </cell>
          <cell r="P362">
            <v>0</v>
          </cell>
          <cell r="Q362">
            <v>0</v>
          </cell>
          <cell r="R362">
            <v>3376</v>
          </cell>
          <cell r="S362">
            <v>157.09</v>
          </cell>
        </row>
        <row r="363">
          <cell r="E363" t="str">
            <v>WKD</v>
          </cell>
          <cell r="F363">
            <v>180</v>
          </cell>
          <cell r="G363">
            <v>401700</v>
          </cell>
          <cell r="H363">
            <v>1800</v>
          </cell>
          <cell r="I363">
            <v>6142</v>
          </cell>
          <cell r="J363">
            <v>999</v>
          </cell>
          <cell r="K363" t="str">
            <v/>
          </cell>
          <cell r="L363" t="str">
            <v/>
          </cell>
          <cell r="M363" t="str">
            <v/>
          </cell>
          <cell r="N363" t="str">
            <v>Matter # 50270</v>
          </cell>
          <cell r="O363">
            <v>36525</v>
          </cell>
          <cell r="P363">
            <v>0</v>
          </cell>
          <cell r="Q363">
            <v>0</v>
          </cell>
          <cell r="R363">
            <v>10789.75</v>
          </cell>
          <cell r="S363">
            <v>784.15</v>
          </cell>
        </row>
        <row r="364">
          <cell r="E364" t="str">
            <v>UCU</v>
          </cell>
          <cell r="F364">
            <v>180</v>
          </cell>
          <cell r="G364">
            <v>401700</v>
          </cell>
          <cell r="H364">
            <v>1800</v>
          </cell>
          <cell r="I364">
            <v>4223</v>
          </cell>
          <cell r="J364">
            <v>999</v>
          </cell>
          <cell r="K364" t="str">
            <v/>
          </cell>
          <cell r="L364" t="str">
            <v/>
          </cell>
          <cell r="M364" t="str">
            <v/>
          </cell>
          <cell r="N364" t="str">
            <v>Matter # 50271</v>
          </cell>
          <cell r="O364">
            <v>36525</v>
          </cell>
          <cell r="P364">
            <v>368</v>
          </cell>
          <cell r="Q364">
            <v>149.46</v>
          </cell>
          <cell r="R364">
            <v>18688</v>
          </cell>
          <cell r="S364">
            <v>576.19000000000005</v>
          </cell>
        </row>
        <row r="365">
          <cell r="E365" t="str">
            <v>MPD</v>
          </cell>
          <cell r="F365">
            <v>476</v>
          </cell>
          <cell r="G365">
            <v>107000</v>
          </cell>
          <cell r="H365">
            <v>1800</v>
          </cell>
          <cell r="I365">
            <v>5140</v>
          </cell>
          <cell r="J365">
            <v>122</v>
          </cell>
          <cell r="K365" t="str">
            <v>10000476</v>
          </cell>
          <cell r="L365" t="str">
            <v>ACT</v>
          </cell>
          <cell r="M365" t="str">
            <v/>
          </cell>
          <cell r="N365" t="str">
            <v>Matter # 50272</v>
          </cell>
          <cell r="O365">
            <v>36525</v>
          </cell>
          <cell r="P365">
            <v>0</v>
          </cell>
          <cell r="Q365">
            <v>0</v>
          </cell>
          <cell r="R365">
            <v>37664</v>
          </cell>
          <cell r="S365">
            <v>2367.04</v>
          </cell>
        </row>
        <row r="366">
          <cell r="E366" t="str">
            <v>AEC</v>
          </cell>
          <cell r="F366">
            <v>180</v>
          </cell>
          <cell r="G366">
            <v>401700</v>
          </cell>
          <cell r="H366">
            <v>1800</v>
          </cell>
          <cell r="I366">
            <v>7002</v>
          </cell>
          <cell r="J366">
            <v>999</v>
          </cell>
          <cell r="K366" t="str">
            <v/>
          </cell>
          <cell r="L366" t="str">
            <v/>
          </cell>
          <cell r="M366" t="str">
            <v/>
          </cell>
          <cell r="N366" t="str">
            <v>Matter # 50273</v>
          </cell>
          <cell r="O366">
            <v>36525</v>
          </cell>
          <cell r="P366">
            <v>0</v>
          </cell>
          <cell r="Q366">
            <v>0</v>
          </cell>
          <cell r="R366">
            <v>48</v>
          </cell>
          <cell r="S366">
            <v>-22.7</v>
          </cell>
        </row>
        <row r="367">
          <cell r="E367" t="str">
            <v>STI</v>
          </cell>
          <cell r="F367" t="str">
            <v/>
          </cell>
          <cell r="G367">
            <v>228202</v>
          </cell>
          <cell r="H367">
            <v>1800</v>
          </cell>
          <cell r="I367">
            <v>3310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>Matter # 50275</v>
          </cell>
          <cell r="O367">
            <v>36525</v>
          </cell>
          <cell r="P367">
            <v>324</v>
          </cell>
          <cell r="Q367">
            <v>0</v>
          </cell>
          <cell r="R367">
            <v>1127.5</v>
          </cell>
          <cell r="S367">
            <v>16.420000000000002</v>
          </cell>
        </row>
        <row r="368">
          <cell r="E368" t="str">
            <v>WKD</v>
          </cell>
          <cell r="F368" t="str">
            <v/>
          </cell>
          <cell r="G368">
            <v>228202</v>
          </cell>
          <cell r="H368">
            <v>1800</v>
          </cell>
          <cell r="I368">
            <v>5371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>Matter # 50276</v>
          </cell>
          <cell r="O368">
            <v>36525</v>
          </cell>
          <cell r="P368">
            <v>0</v>
          </cell>
          <cell r="Q368">
            <v>0</v>
          </cell>
          <cell r="R368">
            <v>0</v>
          </cell>
          <cell r="S368">
            <v>21.42</v>
          </cell>
        </row>
        <row r="369">
          <cell r="E369" t="str">
            <v>UCU</v>
          </cell>
          <cell r="F369">
            <v>180</v>
          </cell>
          <cell r="G369">
            <v>401700</v>
          </cell>
          <cell r="H369">
            <v>1800</v>
          </cell>
          <cell r="I369">
            <v>4223</v>
          </cell>
          <cell r="J369">
            <v>999</v>
          </cell>
          <cell r="K369" t="str">
            <v/>
          </cell>
          <cell r="L369" t="str">
            <v/>
          </cell>
          <cell r="M369" t="str">
            <v/>
          </cell>
          <cell r="N369" t="str">
            <v>Matter # 50277</v>
          </cell>
          <cell r="O369">
            <v>36525</v>
          </cell>
          <cell r="P369">
            <v>160</v>
          </cell>
          <cell r="Q369">
            <v>0</v>
          </cell>
          <cell r="R369">
            <v>16510.5</v>
          </cell>
          <cell r="S369">
            <v>1299.22</v>
          </cell>
        </row>
        <row r="370">
          <cell r="E370" t="str">
            <v>UCU</v>
          </cell>
          <cell r="F370">
            <v>180</v>
          </cell>
          <cell r="G370">
            <v>401700</v>
          </cell>
          <cell r="H370">
            <v>1800</v>
          </cell>
          <cell r="I370">
            <v>4100</v>
          </cell>
          <cell r="J370">
            <v>999</v>
          </cell>
          <cell r="K370" t="str">
            <v/>
          </cell>
          <cell r="L370" t="str">
            <v/>
          </cell>
          <cell r="M370" t="str">
            <v/>
          </cell>
          <cell r="N370" t="str">
            <v>Matter # 50278</v>
          </cell>
          <cell r="O370">
            <v>36525</v>
          </cell>
          <cell r="P370">
            <v>266</v>
          </cell>
          <cell r="Q370">
            <v>14.6</v>
          </cell>
          <cell r="R370">
            <v>41373.089999999997</v>
          </cell>
          <cell r="S370">
            <v>1131.81</v>
          </cell>
        </row>
        <row r="371">
          <cell r="E371" t="str">
            <v>MPG</v>
          </cell>
          <cell r="F371">
            <v>202</v>
          </cell>
          <cell r="G371">
            <v>401700</v>
          </cell>
          <cell r="H371">
            <v>1800</v>
          </cell>
          <cell r="I371">
            <v>1003</v>
          </cell>
          <cell r="J371">
            <v>123</v>
          </cell>
          <cell r="K371" t="str">
            <v/>
          </cell>
          <cell r="L371" t="str">
            <v/>
          </cell>
          <cell r="M371" t="str">
            <v/>
          </cell>
          <cell r="N371" t="str">
            <v>Matter # 50279</v>
          </cell>
          <cell r="O371">
            <v>36525</v>
          </cell>
          <cell r="P371">
            <v>0</v>
          </cell>
          <cell r="Q371">
            <v>0</v>
          </cell>
          <cell r="R371">
            <v>3696</v>
          </cell>
          <cell r="S371">
            <v>205.98</v>
          </cell>
        </row>
        <row r="372">
          <cell r="E372" t="str">
            <v>MPD</v>
          </cell>
          <cell r="F372" t="str">
            <v/>
          </cell>
          <cell r="G372">
            <v>228200</v>
          </cell>
          <cell r="H372" t="str">
            <v/>
          </cell>
          <cell r="I372">
            <v>6140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>Matter #50280</v>
          </cell>
          <cell r="O372">
            <v>36525</v>
          </cell>
          <cell r="P372">
            <v>0</v>
          </cell>
          <cell r="Q372">
            <v>0</v>
          </cell>
          <cell r="R372">
            <v>8816</v>
          </cell>
          <cell r="S372">
            <v>160.63</v>
          </cell>
        </row>
        <row r="373">
          <cell r="E373" t="str">
            <v>PND</v>
          </cell>
          <cell r="F373" t="str">
            <v/>
          </cell>
          <cell r="G373">
            <v>228202</v>
          </cell>
          <cell r="H373">
            <v>1800</v>
          </cell>
          <cell r="I373">
            <v>5387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>Matter #50281</v>
          </cell>
          <cell r="O373">
            <v>36525</v>
          </cell>
          <cell r="P373">
            <v>0</v>
          </cell>
          <cell r="Q373">
            <v>0</v>
          </cell>
          <cell r="R373">
            <v>96</v>
          </cell>
          <cell r="S373">
            <v>0</v>
          </cell>
        </row>
        <row r="374">
          <cell r="E374" t="str">
            <v>UCU</v>
          </cell>
          <cell r="F374">
            <v>180</v>
          </cell>
          <cell r="G374">
            <v>401700</v>
          </cell>
          <cell r="H374">
            <v>1800</v>
          </cell>
          <cell r="I374">
            <v>4223</v>
          </cell>
          <cell r="J374">
            <v>999</v>
          </cell>
          <cell r="K374" t="str">
            <v/>
          </cell>
          <cell r="L374" t="str">
            <v/>
          </cell>
          <cell r="M374" t="str">
            <v/>
          </cell>
          <cell r="N374" t="str">
            <v>Matter #50282</v>
          </cell>
          <cell r="O374">
            <v>36525</v>
          </cell>
          <cell r="P374">
            <v>-1144</v>
          </cell>
          <cell r="Q374">
            <v>23.25</v>
          </cell>
          <cell r="R374">
            <v>11736</v>
          </cell>
          <cell r="S374">
            <v>416.53</v>
          </cell>
        </row>
        <row r="375">
          <cell r="E375" t="str">
            <v>MPD</v>
          </cell>
          <cell r="F375">
            <v>180</v>
          </cell>
          <cell r="G375">
            <v>401700</v>
          </cell>
          <cell r="H375">
            <v>1800</v>
          </cell>
          <cell r="I375">
            <v>5131</v>
          </cell>
          <cell r="J375">
            <v>120</v>
          </cell>
          <cell r="K375" t="str">
            <v/>
          </cell>
          <cell r="L375" t="str">
            <v/>
          </cell>
          <cell r="M375" t="str">
            <v/>
          </cell>
          <cell r="N375" t="str">
            <v>Matter #50283</v>
          </cell>
          <cell r="O375">
            <v>36525</v>
          </cell>
          <cell r="P375">
            <v>0</v>
          </cell>
          <cell r="Q375">
            <v>0</v>
          </cell>
          <cell r="R375">
            <v>9696</v>
          </cell>
          <cell r="S375">
            <v>131.12</v>
          </cell>
        </row>
        <row r="376">
          <cell r="E376" t="str">
            <v>STI</v>
          </cell>
          <cell r="F376" t="str">
            <v/>
          </cell>
          <cell r="G376">
            <v>228202</v>
          </cell>
          <cell r="H376">
            <v>1800</v>
          </cell>
          <cell r="I376">
            <v>3321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>Matter #50284</v>
          </cell>
          <cell r="O376">
            <v>36525</v>
          </cell>
          <cell r="P376">
            <v>48</v>
          </cell>
          <cell r="Q376">
            <v>0</v>
          </cell>
          <cell r="R376">
            <v>18720</v>
          </cell>
          <cell r="S376">
            <v>618.16999999999996</v>
          </cell>
        </row>
        <row r="377">
          <cell r="E377" t="str">
            <v>MGD</v>
          </cell>
          <cell r="F377">
            <v>544</v>
          </cell>
          <cell r="G377">
            <v>402000</v>
          </cell>
          <cell r="H377">
            <v>1800</v>
          </cell>
          <cell r="I377">
            <v>5430</v>
          </cell>
          <cell r="J377">
            <v>103</v>
          </cell>
          <cell r="K377" t="str">
            <v/>
          </cell>
          <cell r="L377" t="str">
            <v/>
          </cell>
          <cell r="M377" t="str">
            <v/>
          </cell>
          <cell r="N377" t="str">
            <v>Matter #50285</v>
          </cell>
          <cell r="O377">
            <v>36525</v>
          </cell>
          <cell r="P377">
            <v>1955</v>
          </cell>
          <cell r="Q377">
            <v>82.87</v>
          </cell>
          <cell r="R377">
            <v>6986</v>
          </cell>
          <cell r="S377">
            <v>447.8</v>
          </cell>
        </row>
        <row r="378">
          <cell r="E378" t="str">
            <v>AEM</v>
          </cell>
          <cell r="F378">
            <v>180</v>
          </cell>
          <cell r="G378">
            <v>401700</v>
          </cell>
          <cell r="H378">
            <v>1800</v>
          </cell>
          <cell r="I378">
            <v>7000</v>
          </cell>
          <cell r="J378">
            <v>999</v>
          </cell>
          <cell r="K378" t="str">
            <v/>
          </cell>
          <cell r="L378" t="str">
            <v/>
          </cell>
          <cell r="M378" t="str">
            <v/>
          </cell>
          <cell r="N378" t="str">
            <v>Matter #50286</v>
          </cell>
          <cell r="O378">
            <v>36525</v>
          </cell>
          <cell r="P378">
            <v>48</v>
          </cell>
          <cell r="Q378">
            <v>0</v>
          </cell>
          <cell r="R378">
            <v>5792</v>
          </cell>
          <cell r="S378">
            <v>543.82000000000005</v>
          </cell>
        </row>
        <row r="379">
          <cell r="E379" t="str">
            <v>AEC</v>
          </cell>
          <cell r="F379">
            <v>180</v>
          </cell>
          <cell r="G379">
            <v>401700</v>
          </cell>
          <cell r="H379">
            <v>1800</v>
          </cell>
          <cell r="I379">
            <v>7002</v>
          </cell>
          <cell r="J379">
            <v>999</v>
          </cell>
          <cell r="K379" t="str">
            <v/>
          </cell>
          <cell r="L379" t="str">
            <v/>
          </cell>
          <cell r="M379" t="str">
            <v/>
          </cell>
          <cell r="N379" t="str">
            <v>Matter #50287</v>
          </cell>
          <cell r="O379">
            <v>36525</v>
          </cell>
          <cell r="P379">
            <v>1834.75</v>
          </cell>
          <cell r="Q379">
            <v>236.78</v>
          </cell>
          <cell r="R379">
            <v>9386.75</v>
          </cell>
          <cell r="S379">
            <v>651.52</v>
          </cell>
        </row>
        <row r="380">
          <cell r="E380" t="str">
            <v>UCU</v>
          </cell>
          <cell r="F380">
            <v>180</v>
          </cell>
          <cell r="G380">
            <v>401700</v>
          </cell>
          <cell r="H380">
            <v>1800</v>
          </cell>
          <cell r="I380">
            <v>4223</v>
          </cell>
          <cell r="J380">
            <v>999</v>
          </cell>
          <cell r="K380" t="str">
            <v/>
          </cell>
          <cell r="L380" t="str">
            <v/>
          </cell>
          <cell r="M380" t="str">
            <v/>
          </cell>
          <cell r="N380" t="str">
            <v>Matter #50288</v>
          </cell>
          <cell r="O380">
            <v>36525</v>
          </cell>
          <cell r="P380">
            <v>0</v>
          </cell>
          <cell r="Q380">
            <v>0</v>
          </cell>
          <cell r="R380">
            <v>10176</v>
          </cell>
          <cell r="S380">
            <v>332.93</v>
          </cell>
        </row>
        <row r="381">
          <cell r="E381" t="str">
            <v>MPG</v>
          </cell>
          <cell r="F381" t="str">
            <v/>
          </cell>
          <cell r="G381">
            <v>228202</v>
          </cell>
          <cell r="H381">
            <v>1800</v>
          </cell>
          <cell r="I381">
            <v>1003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>Matter #50289</v>
          </cell>
          <cell r="O381">
            <v>36525</v>
          </cell>
          <cell r="P381">
            <v>0</v>
          </cell>
          <cell r="Q381">
            <v>0</v>
          </cell>
          <cell r="R381">
            <v>1120</v>
          </cell>
          <cell r="S381">
            <v>0</v>
          </cell>
        </row>
        <row r="382">
          <cell r="E382" t="str">
            <v>WCD</v>
          </cell>
          <cell r="F382" t="str">
            <v/>
          </cell>
          <cell r="G382">
            <v>228203</v>
          </cell>
          <cell r="H382" t="str">
            <v/>
          </cell>
          <cell r="I382">
            <v>6141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>Matter #50290</v>
          </cell>
          <cell r="O382">
            <v>36525</v>
          </cell>
          <cell r="P382">
            <v>912</v>
          </cell>
          <cell r="Q382">
            <v>413.05</v>
          </cell>
          <cell r="R382">
            <v>10192</v>
          </cell>
          <cell r="S382">
            <v>591.42999999999995</v>
          </cell>
        </row>
        <row r="383">
          <cell r="E383" t="str">
            <v>UED</v>
          </cell>
          <cell r="F383" t="str">
            <v/>
          </cell>
          <cell r="G383">
            <v>228202</v>
          </cell>
          <cell r="H383">
            <v>1800</v>
          </cell>
          <cell r="I383">
            <v>5716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>Matter #50291</v>
          </cell>
          <cell r="O383">
            <v>36525</v>
          </cell>
          <cell r="P383">
            <v>0</v>
          </cell>
          <cell r="Q383">
            <v>0</v>
          </cell>
          <cell r="R383">
            <v>1584</v>
          </cell>
          <cell r="S383">
            <v>2.7</v>
          </cell>
        </row>
        <row r="384">
          <cell r="E384" t="str">
            <v>UPS</v>
          </cell>
          <cell r="F384">
            <v>180</v>
          </cell>
          <cell r="G384">
            <v>401700</v>
          </cell>
          <cell r="H384">
            <v>1800</v>
          </cell>
          <cell r="I384">
            <v>1044</v>
          </cell>
          <cell r="J384">
            <v>120</v>
          </cell>
          <cell r="K384" t="str">
            <v/>
          </cell>
          <cell r="L384" t="str">
            <v/>
          </cell>
          <cell r="M384" t="str">
            <v/>
          </cell>
          <cell r="N384" t="str">
            <v>Matter #50292</v>
          </cell>
          <cell r="O384">
            <v>36525</v>
          </cell>
          <cell r="P384">
            <v>0</v>
          </cell>
          <cell r="Q384">
            <v>0</v>
          </cell>
          <cell r="R384">
            <v>5440</v>
          </cell>
          <cell r="S384">
            <v>61.88</v>
          </cell>
        </row>
        <row r="385">
          <cell r="E385" t="str">
            <v>MPG</v>
          </cell>
          <cell r="F385" t="str">
            <v/>
          </cell>
          <cell r="G385">
            <v>228202</v>
          </cell>
          <cell r="H385">
            <v>1800</v>
          </cell>
          <cell r="I385">
            <v>1003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>Matter #50293</v>
          </cell>
          <cell r="O385">
            <v>36525</v>
          </cell>
          <cell r="P385">
            <v>28.5</v>
          </cell>
          <cell r="Q385">
            <v>0</v>
          </cell>
          <cell r="R385">
            <v>1050</v>
          </cell>
          <cell r="S385">
            <v>0.3</v>
          </cell>
        </row>
        <row r="386">
          <cell r="E386" t="str">
            <v>MPG</v>
          </cell>
          <cell r="F386" t="str">
            <v/>
          </cell>
          <cell r="G386">
            <v>228202</v>
          </cell>
          <cell r="H386">
            <v>1800</v>
          </cell>
          <cell r="I386">
            <v>1003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>Matter #50294</v>
          </cell>
          <cell r="O386">
            <v>36525</v>
          </cell>
          <cell r="P386">
            <v>0</v>
          </cell>
          <cell r="Q386">
            <v>0</v>
          </cell>
          <cell r="R386">
            <v>1024</v>
          </cell>
          <cell r="S386">
            <v>0</v>
          </cell>
        </row>
        <row r="387">
          <cell r="E387" t="str">
            <v>AEC</v>
          </cell>
          <cell r="F387">
            <v>180</v>
          </cell>
          <cell r="G387">
            <v>401700</v>
          </cell>
          <cell r="H387">
            <v>1800</v>
          </cell>
          <cell r="I387">
            <v>7002</v>
          </cell>
          <cell r="J387">
            <v>999</v>
          </cell>
          <cell r="K387" t="str">
            <v/>
          </cell>
          <cell r="L387" t="str">
            <v/>
          </cell>
          <cell r="M387" t="str">
            <v/>
          </cell>
          <cell r="N387" t="str">
            <v>Matter #50295</v>
          </cell>
          <cell r="O387">
            <v>36525</v>
          </cell>
          <cell r="P387">
            <v>0</v>
          </cell>
          <cell r="Q387">
            <v>0</v>
          </cell>
          <cell r="R387">
            <v>144</v>
          </cell>
          <cell r="S387">
            <v>0</v>
          </cell>
        </row>
        <row r="388">
          <cell r="E388" t="str">
            <v>AEC</v>
          </cell>
          <cell r="F388">
            <v>180</v>
          </cell>
          <cell r="G388">
            <v>401700</v>
          </cell>
          <cell r="H388">
            <v>1800</v>
          </cell>
          <cell r="I388">
            <v>7002</v>
          </cell>
          <cell r="J388">
            <v>999</v>
          </cell>
          <cell r="K388" t="str">
            <v/>
          </cell>
          <cell r="L388" t="str">
            <v/>
          </cell>
          <cell r="M388" t="str">
            <v/>
          </cell>
          <cell r="N388" t="str">
            <v>Matter #50296</v>
          </cell>
          <cell r="O388">
            <v>36525</v>
          </cell>
          <cell r="P388">
            <v>0</v>
          </cell>
          <cell r="Q388">
            <v>0</v>
          </cell>
          <cell r="R388">
            <v>560</v>
          </cell>
          <cell r="S388">
            <v>1.5</v>
          </cell>
        </row>
        <row r="389">
          <cell r="E389" t="str">
            <v>PND</v>
          </cell>
          <cell r="F389">
            <v>180</v>
          </cell>
          <cell r="G389">
            <v>401700</v>
          </cell>
          <cell r="H389">
            <v>1800</v>
          </cell>
          <cell r="I389">
            <v>5220</v>
          </cell>
          <cell r="J389">
            <v>103</v>
          </cell>
          <cell r="K389" t="str">
            <v/>
          </cell>
          <cell r="L389" t="str">
            <v/>
          </cell>
          <cell r="M389" t="str">
            <v/>
          </cell>
          <cell r="N389" t="str">
            <v>Matter #50297</v>
          </cell>
          <cell r="O389">
            <v>36525</v>
          </cell>
          <cell r="P389">
            <v>80</v>
          </cell>
          <cell r="Q389">
            <v>0</v>
          </cell>
          <cell r="R389">
            <v>3024</v>
          </cell>
          <cell r="S389">
            <v>10.58</v>
          </cell>
        </row>
        <row r="390">
          <cell r="E390" t="str">
            <v>PND</v>
          </cell>
          <cell r="F390">
            <v>180</v>
          </cell>
          <cell r="G390">
            <v>401700</v>
          </cell>
          <cell r="H390">
            <v>1800</v>
          </cell>
          <cell r="I390">
            <v>6054</v>
          </cell>
          <cell r="J390">
            <v>103</v>
          </cell>
          <cell r="K390" t="str">
            <v/>
          </cell>
          <cell r="L390" t="str">
            <v/>
          </cell>
          <cell r="M390" t="str">
            <v/>
          </cell>
          <cell r="N390" t="str">
            <v>Matter #50298</v>
          </cell>
          <cell r="O390">
            <v>36525</v>
          </cell>
          <cell r="P390">
            <v>336</v>
          </cell>
          <cell r="Q390">
            <v>0</v>
          </cell>
          <cell r="R390">
            <v>14816</v>
          </cell>
          <cell r="S390">
            <v>690.02</v>
          </cell>
        </row>
        <row r="391">
          <cell r="E391" t="str">
            <v>AEC</v>
          </cell>
          <cell r="F391">
            <v>180</v>
          </cell>
          <cell r="G391">
            <v>401700</v>
          </cell>
          <cell r="H391">
            <v>1800</v>
          </cell>
          <cell r="I391">
            <v>7002</v>
          </cell>
          <cell r="J391">
            <v>999</v>
          </cell>
          <cell r="K391" t="str">
            <v/>
          </cell>
          <cell r="L391" t="str">
            <v/>
          </cell>
          <cell r="M391" t="str">
            <v/>
          </cell>
          <cell r="N391" t="str">
            <v>Matter #50299</v>
          </cell>
          <cell r="O391">
            <v>36525</v>
          </cell>
          <cell r="P391">
            <v>3657.5</v>
          </cell>
          <cell r="Q391">
            <v>573.98</v>
          </cell>
          <cell r="R391">
            <v>104272.25</v>
          </cell>
          <cell r="S391">
            <v>9255.5400000000009</v>
          </cell>
        </row>
        <row r="392">
          <cell r="E392" t="str">
            <v>GSS</v>
          </cell>
          <cell r="F392">
            <v>180</v>
          </cell>
          <cell r="G392">
            <v>401700</v>
          </cell>
          <cell r="H392">
            <v>1800</v>
          </cell>
          <cell r="I392">
            <v>2304</v>
          </cell>
          <cell r="J392">
            <v>998</v>
          </cell>
          <cell r="K392" t="str">
            <v/>
          </cell>
          <cell r="L392" t="str">
            <v/>
          </cell>
          <cell r="M392" t="str">
            <v/>
          </cell>
          <cell r="N392" t="str">
            <v>Matter # 5030</v>
          </cell>
          <cell r="O392">
            <v>36525</v>
          </cell>
          <cell r="P392">
            <v>2782</v>
          </cell>
          <cell r="Q392">
            <v>69.94</v>
          </cell>
          <cell r="R392">
            <v>35906</v>
          </cell>
          <cell r="S392">
            <v>1300.9000000000001</v>
          </cell>
        </row>
        <row r="393">
          <cell r="E393" t="str">
            <v>MPD</v>
          </cell>
          <cell r="F393" t="str">
            <v/>
          </cell>
          <cell r="G393">
            <v>228200</v>
          </cell>
          <cell r="H393">
            <v>1800</v>
          </cell>
          <cell r="I393">
            <v>6140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>Matter #50300</v>
          </cell>
          <cell r="O393">
            <v>36525</v>
          </cell>
          <cell r="P393">
            <v>0</v>
          </cell>
          <cell r="Q393">
            <v>0</v>
          </cell>
          <cell r="R393">
            <v>4336</v>
          </cell>
          <cell r="S393">
            <v>589</v>
          </cell>
        </row>
        <row r="394">
          <cell r="E394" t="str">
            <v>AEC</v>
          </cell>
          <cell r="F394">
            <v>180</v>
          </cell>
          <cell r="G394">
            <v>401700</v>
          </cell>
          <cell r="H394">
            <v>1800</v>
          </cell>
          <cell r="I394">
            <v>7002</v>
          </cell>
          <cell r="J394">
            <v>999</v>
          </cell>
          <cell r="K394" t="str">
            <v/>
          </cell>
          <cell r="L394" t="str">
            <v/>
          </cell>
          <cell r="M394" t="str">
            <v/>
          </cell>
          <cell r="N394" t="str">
            <v>Matter #50301</v>
          </cell>
          <cell r="O394">
            <v>36525</v>
          </cell>
          <cell r="P394">
            <v>1780</v>
          </cell>
          <cell r="Q394">
            <v>56.6</v>
          </cell>
          <cell r="R394">
            <v>18130</v>
          </cell>
          <cell r="S394">
            <v>567.9</v>
          </cell>
        </row>
        <row r="395">
          <cell r="E395" t="str">
            <v>WKD</v>
          </cell>
          <cell r="F395" t="str">
            <v/>
          </cell>
          <cell r="G395">
            <v>228202</v>
          </cell>
          <cell r="H395">
            <v>1800</v>
          </cell>
          <cell r="I395">
            <v>5310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>Matter #50302</v>
          </cell>
          <cell r="O395">
            <v>36525</v>
          </cell>
          <cell r="P395">
            <v>0</v>
          </cell>
          <cell r="Q395">
            <v>0</v>
          </cell>
          <cell r="R395">
            <v>399.5</v>
          </cell>
          <cell r="S395">
            <v>15.28</v>
          </cell>
        </row>
        <row r="396">
          <cell r="E396" t="str">
            <v>MPG</v>
          </cell>
          <cell r="F396" t="str">
            <v/>
          </cell>
          <cell r="G396">
            <v>228202</v>
          </cell>
          <cell r="H396">
            <v>1800</v>
          </cell>
          <cell r="I396">
            <v>1003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>Matter #50303</v>
          </cell>
          <cell r="O396">
            <v>36525</v>
          </cell>
          <cell r="P396">
            <v>0</v>
          </cell>
          <cell r="Q396">
            <v>0</v>
          </cell>
          <cell r="R396">
            <v>662</v>
          </cell>
          <cell r="S396">
            <v>0</v>
          </cell>
        </row>
        <row r="397">
          <cell r="E397" t="str">
            <v>STI</v>
          </cell>
          <cell r="F397" t="str">
            <v/>
          </cell>
          <cell r="G397">
            <v>228202</v>
          </cell>
          <cell r="H397">
            <v>1800</v>
          </cell>
          <cell r="I397">
            <v>3310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Matter #50304</v>
          </cell>
          <cell r="O397">
            <v>36525</v>
          </cell>
          <cell r="P397">
            <v>0</v>
          </cell>
          <cell r="Q397">
            <v>0</v>
          </cell>
          <cell r="R397">
            <v>800</v>
          </cell>
          <cell r="S397">
            <v>12.55</v>
          </cell>
        </row>
        <row r="398">
          <cell r="E398" t="str">
            <v>MPD</v>
          </cell>
          <cell r="F398" t="str">
            <v/>
          </cell>
          <cell r="G398">
            <v>228202</v>
          </cell>
          <cell r="H398">
            <v>1800</v>
          </cell>
          <cell r="I398">
            <v>5333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>Matter #50305</v>
          </cell>
          <cell r="O398">
            <v>36525</v>
          </cell>
          <cell r="P398">
            <v>239</v>
          </cell>
          <cell r="Q398">
            <v>10.5</v>
          </cell>
          <cell r="R398">
            <v>1109.5</v>
          </cell>
          <cell r="S398">
            <v>19</v>
          </cell>
        </row>
        <row r="399">
          <cell r="E399" t="str">
            <v>UCU</v>
          </cell>
          <cell r="F399" t="str">
            <v/>
          </cell>
          <cell r="G399">
            <v>228202</v>
          </cell>
          <cell r="H399">
            <v>1800</v>
          </cell>
          <cell r="I399">
            <v>4140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>Matter #50306</v>
          </cell>
          <cell r="O399">
            <v>36525</v>
          </cell>
          <cell r="P399">
            <v>0</v>
          </cell>
          <cell r="Q399">
            <v>0</v>
          </cell>
          <cell r="R399">
            <v>175.5</v>
          </cell>
          <cell r="S399">
            <v>0</v>
          </cell>
        </row>
        <row r="400">
          <cell r="E400" t="str">
            <v>AEC</v>
          </cell>
          <cell r="F400">
            <v>180</v>
          </cell>
          <cell r="G400">
            <v>401700</v>
          </cell>
          <cell r="H400">
            <v>1800</v>
          </cell>
          <cell r="I400">
            <v>7002</v>
          </cell>
          <cell r="J400">
            <v>999</v>
          </cell>
          <cell r="K400" t="str">
            <v/>
          </cell>
          <cell r="L400" t="str">
            <v/>
          </cell>
          <cell r="M400" t="str">
            <v/>
          </cell>
          <cell r="N400" t="str">
            <v>Matter #50307</v>
          </cell>
          <cell r="O400">
            <v>36525</v>
          </cell>
          <cell r="P400">
            <v>3744</v>
          </cell>
          <cell r="Q400">
            <v>212.36</v>
          </cell>
          <cell r="R400">
            <v>29960</v>
          </cell>
          <cell r="S400">
            <v>520.27</v>
          </cell>
        </row>
        <row r="401">
          <cell r="E401" t="str">
            <v>AEC</v>
          </cell>
          <cell r="F401">
            <v>180</v>
          </cell>
          <cell r="G401">
            <v>401700</v>
          </cell>
          <cell r="H401">
            <v>1800</v>
          </cell>
          <cell r="I401">
            <v>7002</v>
          </cell>
          <cell r="J401">
            <v>999</v>
          </cell>
          <cell r="K401" t="str">
            <v/>
          </cell>
          <cell r="L401" t="str">
            <v/>
          </cell>
          <cell r="M401" t="str">
            <v/>
          </cell>
          <cell r="N401" t="str">
            <v>Matter #50308</v>
          </cell>
          <cell r="O401">
            <v>36525</v>
          </cell>
          <cell r="P401">
            <v>176</v>
          </cell>
          <cell r="Q401">
            <v>177.2</v>
          </cell>
          <cell r="R401">
            <v>27787.5</v>
          </cell>
          <cell r="S401">
            <v>1079.9100000000001</v>
          </cell>
        </row>
        <row r="402">
          <cell r="E402" t="str">
            <v>GSS</v>
          </cell>
          <cell r="F402">
            <v>180</v>
          </cell>
          <cell r="G402">
            <v>401700</v>
          </cell>
          <cell r="H402">
            <v>1800</v>
          </cell>
          <cell r="I402">
            <v>2304</v>
          </cell>
          <cell r="J402">
            <v>998</v>
          </cell>
          <cell r="K402" t="str">
            <v/>
          </cell>
          <cell r="L402" t="str">
            <v/>
          </cell>
          <cell r="M402" t="str">
            <v/>
          </cell>
          <cell r="N402" t="str">
            <v>Matter #50309</v>
          </cell>
          <cell r="O402">
            <v>36525</v>
          </cell>
          <cell r="P402">
            <v>1232</v>
          </cell>
          <cell r="Q402">
            <v>1.66</v>
          </cell>
          <cell r="R402">
            <v>2256</v>
          </cell>
          <cell r="S402">
            <v>19.61</v>
          </cell>
        </row>
        <row r="403">
          <cell r="E403" t="str">
            <v>UCU</v>
          </cell>
          <cell r="F403">
            <v>180</v>
          </cell>
          <cell r="G403">
            <v>401700</v>
          </cell>
          <cell r="H403">
            <v>1800</v>
          </cell>
          <cell r="I403">
            <v>4030</v>
          </cell>
          <cell r="J403">
            <v>999</v>
          </cell>
          <cell r="K403" t="str">
            <v/>
          </cell>
          <cell r="L403" t="str">
            <v/>
          </cell>
          <cell r="M403" t="str">
            <v/>
          </cell>
          <cell r="N403" t="str">
            <v>Matter #50310</v>
          </cell>
          <cell r="O403">
            <v>36525</v>
          </cell>
          <cell r="P403">
            <v>0</v>
          </cell>
          <cell r="Q403">
            <v>40.4</v>
          </cell>
          <cell r="R403">
            <v>21649.75</v>
          </cell>
          <cell r="S403">
            <v>2480.94</v>
          </cell>
        </row>
        <row r="404">
          <cell r="E404" t="str">
            <v>MPD</v>
          </cell>
          <cell r="F404">
            <v>180</v>
          </cell>
          <cell r="G404">
            <v>401700</v>
          </cell>
          <cell r="H404">
            <v>1800</v>
          </cell>
          <cell r="I404">
            <v>5334</v>
          </cell>
          <cell r="J404">
            <v>122</v>
          </cell>
          <cell r="K404" t="str">
            <v/>
          </cell>
          <cell r="L404" t="str">
            <v/>
          </cell>
          <cell r="M404" t="str">
            <v/>
          </cell>
          <cell r="N404" t="str">
            <v>Matter #50311</v>
          </cell>
          <cell r="O404">
            <v>36525</v>
          </cell>
          <cell r="P404">
            <v>224</v>
          </cell>
          <cell r="Q404">
            <v>0</v>
          </cell>
          <cell r="R404">
            <v>4608</v>
          </cell>
          <cell r="S404">
            <v>50.8</v>
          </cell>
        </row>
        <row r="405">
          <cell r="E405" t="str">
            <v>MPD</v>
          </cell>
          <cell r="F405" t="str">
            <v/>
          </cell>
          <cell r="G405">
            <v>228202</v>
          </cell>
          <cell r="H405">
            <v>1800</v>
          </cell>
          <cell r="I405">
            <v>5340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>Matter #50312</v>
          </cell>
          <cell r="O405">
            <v>36525</v>
          </cell>
          <cell r="P405">
            <v>66.5</v>
          </cell>
          <cell r="Q405">
            <v>0</v>
          </cell>
          <cell r="R405">
            <v>226.5</v>
          </cell>
          <cell r="S405">
            <v>0</v>
          </cell>
        </row>
        <row r="406">
          <cell r="E406" t="str">
            <v>PND</v>
          </cell>
          <cell r="F406" t="str">
            <v/>
          </cell>
          <cell r="G406">
            <v>228202</v>
          </cell>
          <cell r="H406">
            <v>1800</v>
          </cell>
          <cell r="I406">
            <v>5383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>Matter #50313</v>
          </cell>
          <cell r="O406">
            <v>36525</v>
          </cell>
          <cell r="P406">
            <v>0</v>
          </cell>
          <cell r="Q406">
            <v>0</v>
          </cell>
          <cell r="R406">
            <v>769.5</v>
          </cell>
          <cell r="S406">
            <v>106.45</v>
          </cell>
        </row>
        <row r="407">
          <cell r="E407" t="str">
            <v>MPG</v>
          </cell>
          <cell r="F407">
            <v>180</v>
          </cell>
          <cell r="G407">
            <v>401700</v>
          </cell>
          <cell r="H407">
            <v>1800</v>
          </cell>
          <cell r="I407">
            <v>1004</v>
          </cell>
          <cell r="J407">
            <v>123</v>
          </cell>
          <cell r="K407" t="str">
            <v/>
          </cell>
          <cell r="L407" t="str">
            <v/>
          </cell>
          <cell r="M407" t="str">
            <v/>
          </cell>
          <cell r="N407" t="str">
            <v>Matter #50314</v>
          </cell>
          <cell r="O407">
            <v>36525</v>
          </cell>
          <cell r="P407">
            <v>0</v>
          </cell>
          <cell r="Q407">
            <v>0</v>
          </cell>
          <cell r="R407">
            <v>11360</v>
          </cell>
          <cell r="S407">
            <v>756.18</v>
          </cell>
        </row>
        <row r="408">
          <cell r="E408" t="str">
            <v>STI</v>
          </cell>
          <cell r="F408" t="str">
            <v/>
          </cell>
          <cell r="G408">
            <v>228202</v>
          </cell>
          <cell r="H408">
            <v>1800</v>
          </cell>
          <cell r="I408">
            <v>3310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>Matter #50315</v>
          </cell>
          <cell r="O408">
            <v>36525</v>
          </cell>
          <cell r="P408">
            <v>0</v>
          </cell>
          <cell r="Q408">
            <v>0</v>
          </cell>
          <cell r="R408">
            <v>298.5</v>
          </cell>
          <cell r="S408">
            <v>0</v>
          </cell>
        </row>
        <row r="409">
          <cell r="E409" t="str">
            <v>MPD</v>
          </cell>
          <cell r="F409" t="str">
            <v/>
          </cell>
          <cell r="G409">
            <v>228202</v>
          </cell>
          <cell r="H409">
            <v>1800</v>
          </cell>
          <cell r="I409">
            <v>5907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>Matter #50316</v>
          </cell>
          <cell r="O409">
            <v>36525</v>
          </cell>
          <cell r="P409">
            <v>94</v>
          </cell>
          <cell r="Q409">
            <v>0</v>
          </cell>
          <cell r="R409">
            <v>341</v>
          </cell>
          <cell r="S409">
            <v>0.34</v>
          </cell>
        </row>
        <row r="410">
          <cell r="E410" t="str">
            <v>AEC</v>
          </cell>
          <cell r="F410">
            <v>180</v>
          </cell>
          <cell r="G410">
            <v>401700</v>
          </cell>
          <cell r="H410">
            <v>1800</v>
          </cell>
          <cell r="I410">
            <v>7002</v>
          </cell>
          <cell r="J410">
            <v>999</v>
          </cell>
          <cell r="K410" t="str">
            <v/>
          </cell>
          <cell r="L410" t="str">
            <v/>
          </cell>
          <cell r="M410" t="str">
            <v/>
          </cell>
          <cell r="N410" t="str">
            <v>Matter #50317</v>
          </cell>
          <cell r="O410">
            <v>36525</v>
          </cell>
          <cell r="P410">
            <v>0</v>
          </cell>
          <cell r="Q410">
            <v>0</v>
          </cell>
          <cell r="R410">
            <v>1039</v>
          </cell>
          <cell r="S410">
            <v>10.5</v>
          </cell>
        </row>
        <row r="411">
          <cell r="E411" t="str">
            <v>STI</v>
          </cell>
          <cell r="F411" t="str">
            <v/>
          </cell>
          <cell r="G411">
            <v>228202</v>
          </cell>
          <cell r="H411">
            <v>1800</v>
          </cell>
          <cell r="I411">
            <v>3310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>Matter #50318</v>
          </cell>
          <cell r="O411">
            <v>36525</v>
          </cell>
          <cell r="P411">
            <v>298.5</v>
          </cell>
          <cell r="Q411">
            <v>0</v>
          </cell>
          <cell r="R411">
            <v>590.5</v>
          </cell>
          <cell r="S411">
            <v>0</v>
          </cell>
        </row>
        <row r="412">
          <cell r="E412" t="str">
            <v>MPD</v>
          </cell>
          <cell r="F412" t="str">
            <v/>
          </cell>
          <cell r="G412">
            <v>228202</v>
          </cell>
          <cell r="H412">
            <v>1800</v>
          </cell>
          <cell r="I412">
            <v>5393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>Matter #50319</v>
          </cell>
          <cell r="O412">
            <v>36525</v>
          </cell>
          <cell r="P412">
            <v>0</v>
          </cell>
          <cell r="Q412">
            <v>0</v>
          </cell>
          <cell r="R412">
            <v>1042</v>
          </cell>
          <cell r="S412">
            <v>63.55</v>
          </cell>
        </row>
        <row r="413">
          <cell r="E413" t="str">
            <v>UED</v>
          </cell>
          <cell r="F413">
            <v>180</v>
          </cell>
          <cell r="G413">
            <v>401700</v>
          </cell>
          <cell r="H413">
            <v>1800</v>
          </cell>
          <cell r="I413">
            <v>5304</v>
          </cell>
          <cell r="J413">
            <v>140</v>
          </cell>
          <cell r="K413" t="str">
            <v/>
          </cell>
          <cell r="L413" t="str">
            <v/>
          </cell>
          <cell r="M413" t="str">
            <v/>
          </cell>
          <cell r="N413" t="str">
            <v>Matter #50320</v>
          </cell>
          <cell r="O413">
            <v>36525</v>
          </cell>
          <cell r="P413">
            <v>64</v>
          </cell>
          <cell r="Q413">
            <v>0</v>
          </cell>
          <cell r="R413">
            <v>7552</v>
          </cell>
          <cell r="S413">
            <v>65.150000000000006</v>
          </cell>
        </row>
        <row r="414">
          <cell r="E414" t="str">
            <v>UAP</v>
          </cell>
          <cell r="F414">
            <v>180</v>
          </cell>
          <cell r="G414">
            <v>401700</v>
          </cell>
          <cell r="H414">
            <v>1800</v>
          </cell>
          <cell r="I414">
            <v>9001</v>
          </cell>
          <cell r="J414">
            <v>999</v>
          </cell>
          <cell r="K414" t="str">
            <v/>
          </cell>
          <cell r="L414" t="str">
            <v/>
          </cell>
          <cell r="M414" t="str">
            <v/>
          </cell>
          <cell r="N414" t="str">
            <v>Matter #50321</v>
          </cell>
          <cell r="O414">
            <v>36525</v>
          </cell>
          <cell r="P414">
            <v>0</v>
          </cell>
          <cell r="Q414">
            <v>0</v>
          </cell>
          <cell r="R414">
            <v>976</v>
          </cell>
          <cell r="S414">
            <v>68.3</v>
          </cell>
        </row>
        <row r="415">
          <cell r="E415" t="str">
            <v>MGD</v>
          </cell>
          <cell r="F415">
            <v>180</v>
          </cell>
          <cell r="G415">
            <v>401700</v>
          </cell>
          <cell r="H415">
            <v>1800</v>
          </cell>
          <cell r="I415">
            <v>5161</v>
          </cell>
          <cell r="J415">
            <v>998</v>
          </cell>
          <cell r="K415" t="str">
            <v/>
          </cell>
          <cell r="L415" t="str">
            <v/>
          </cell>
          <cell r="M415" t="str">
            <v/>
          </cell>
          <cell r="N415" t="str">
            <v>Matter #50322</v>
          </cell>
          <cell r="O415">
            <v>36525</v>
          </cell>
          <cell r="P415">
            <v>144</v>
          </cell>
          <cell r="Q415">
            <v>0</v>
          </cell>
          <cell r="R415">
            <v>1033.5999999999999</v>
          </cell>
          <cell r="S415">
            <v>0.3</v>
          </cell>
        </row>
        <row r="416">
          <cell r="E416" t="str">
            <v>AEC</v>
          </cell>
          <cell r="F416">
            <v>180</v>
          </cell>
          <cell r="G416">
            <v>401700</v>
          </cell>
          <cell r="H416">
            <v>1800</v>
          </cell>
          <cell r="I416">
            <v>7002</v>
          </cell>
          <cell r="J416">
            <v>999</v>
          </cell>
          <cell r="K416" t="str">
            <v/>
          </cell>
          <cell r="L416" t="str">
            <v/>
          </cell>
          <cell r="M416" t="str">
            <v/>
          </cell>
          <cell r="N416" t="str">
            <v>Matter #50323</v>
          </cell>
          <cell r="O416">
            <v>36525</v>
          </cell>
          <cell r="P416">
            <v>0</v>
          </cell>
          <cell r="Q416">
            <v>0</v>
          </cell>
          <cell r="R416">
            <v>272</v>
          </cell>
          <cell r="S416">
            <v>0</v>
          </cell>
        </row>
        <row r="417">
          <cell r="E417" t="str">
            <v>STI</v>
          </cell>
          <cell r="F417" t="str">
            <v/>
          </cell>
          <cell r="G417">
            <v>228203</v>
          </cell>
          <cell r="H417">
            <v>1800</v>
          </cell>
          <cell r="I417">
            <v>3321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>Matter #50324</v>
          </cell>
          <cell r="O417">
            <v>36525</v>
          </cell>
          <cell r="P417">
            <v>48</v>
          </cell>
          <cell r="Q417">
            <v>0</v>
          </cell>
          <cell r="R417">
            <v>1872</v>
          </cell>
          <cell r="S417">
            <v>0.9</v>
          </cell>
        </row>
        <row r="418">
          <cell r="E418" t="str">
            <v>UED</v>
          </cell>
          <cell r="F418">
            <v>180</v>
          </cell>
          <cell r="G418">
            <v>401700</v>
          </cell>
          <cell r="H418">
            <v>1800</v>
          </cell>
          <cell r="I418">
            <v>5700</v>
          </cell>
          <cell r="J418">
            <v>960</v>
          </cell>
          <cell r="K418" t="str">
            <v/>
          </cell>
          <cell r="L418" t="str">
            <v/>
          </cell>
          <cell r="M418" t="str">
            <v/>
          </cell>
          <cell r="N418" t="str">
            <v>Matter#50325</v>
          </cell>
          <cell r="O418">
            <v>36525</v>
          </cell>
          <cell r="P418">
            <v>112</v>
          </cell>
          <cell r="Q418">
            <v>2.4</v>
          </cell>
          <cell r="R418">
            <v>864</v>
          </cell>
          <cell r="S418">
            <v>2.4</v>
          </cell>
        </row>
        <row r="419">
          <cell r="E419" t="str">
            <v>UCU</v>
          </cell>
          <cell r="F419">
            <v>180</v>
          </cell>
          <cell r="G419">
            <v>401700</v>
          </cell>
          <cell r="H419">
            <v>1800</v>
          </cell>
          <cell r="I419">
            <v>4030</v>
          </cell>
          <cell r="J419">
            <v>999</v>
          </cell>
          <cell r="K419" t="str">
            <v/>
          </cell>
          <cell r="L419" t="str">
            <v/>
          </cell>
          <cell r="M419" t="str">
            <v/>
          </cell>
          <cell r="N419" t="str">
            <v>Matter #50326</v>
          </cell>
          <cell r="O419">
            <v>36525</v>
          </cell>
          <cell r="P419">
            <v>25664</v>
          </cell>
          <cell r="Q419">
            <v>749.04</v>
          </cell>
          <cell r="R419">
            <v>49248</v>
          </cell>
          <cell r="S419">
            <v>1181.76</v>
          </cell>
        </row>
        <row r="420">
          <cell r="E420" t="str">
            <v>AEC</v>
          </cell>
          <cell r="F420">
            <v>180</v>
          </cell>
          <cell r="G420">
            <v>401700</v>
          </cell>
          <cell r="H420">
            <v>1800</v>
          </cell>
          <cell r="I420">
            <v>7002</v>
          </cell>
          <cell r="J420">
            <v>999</v>
          </cell>
          <cell r="K420" t="str">
            <v/>
          </cell>
          <cell r="L420" t="str">
            <v/>
          </cell>
          <cell r="M420" t="str">
            <v/>
          </cell>
          <cell r="N420" t="str">
            <v>Matter #50328</v>
          </cell>
          <cell r="O420">
            <v>36525</v>
          </cell>
          <cell r="P420">
            <v>176</v>
          </cell>
          <cell r="Q420">
            <v>1.22</v>
          </cell>
          <cell r="R420">
            <v>304</v>
          </cell>
          <cell r="S420">
            <v>1.22</v>
          </cell>
        </row>
        <row r="421">
          <cell r="E421" t="str">
            <v>UES</v>
          </cell>
          <cell r="F421">
            <v>180</v>
          </cell>
          <cell r="G421">
            <v>401700</v>
          </cell>
          <cell r="H421">
            <v>1800</v>
          </cell>
          <cell r="I421">
            <v>3058</v>
          </cell>
          <cell r="J421">
            <v>999</v>
          </cell>
          <cell r="K421" t="str">
            <v/>
          </cell>
          <cell r="L421" t="str">
            <v/>
          </cell>
          <cell r="M421" t="str">
            <v/>
          </cell>
          <cell r="N421" t="str">
            <v>Matter #50329</v>
          </cell>
          <cell r="O421">
            <v>36525</v>
          </cell>
          <cell r="P421">
            <v>0</v>
          </cell>
          <cell r="Q421">
            <v>0</v>
          </cell>
          <cell r="R421">
            <v>336</v>
          </cell>
          <cell r="S421">
            <v>0</v>
          </cell>
        </row>
        <row r="422">
          <cell r="E422" t="str">
            <v>STI</v>
          </cell>
          <cell r="F422" t="str">
            <v/>
          </cell>
          <cell r="G422">
            <v>228202</v>
          </cell>
          <cell r="H422">
            <v>1800</v>
          </cell>
          <cell r="I422">
            <v>3306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>Matter #50330</v>
          </cell>
          <cell r="O422">
            <v>36525</v>
          </cell>
          <cell r="P422">
            <v>781</v>
          </cell>
          <cell r="Q422">
            <v>55.8</v>
          </cell>
          <cell r="R422">
            <v>781</v>
          </cell>
          <cell r="S422">
            <v>55.8</v>
          </cell>
        </row>
        <row r="423">
          <cell r="E423" t="str">
            <v>STI</v>
          </cell>
          <cell r="F423" t="str">
            <v/>
          </cell>
          <cell r="G423">
            <v>228200</v>
          </cell>
          <cell r="H423" t="str">
            <v/>
          </cell>
          <cell r="I423">
            <v>3300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>Matter #50331</v>
          </cell>
          <cell r="O423">
            <v>36525</v>
          </cell>
          <cell r="P423">
            <v>256</v>
          </cell>
          <cell r="Q423">
            <v>1.2</v>
          </cell>
          <cell r="R423">
            <v>432</v>
          </cell>
          <cell r="S423">
            <v>1.2</v>
          </cell>
        </row>
        <row r="424">
          <cell r="E424" t="str">
            <v>WCD</v>
          </cell>
          <cell r="F424">
            <v>180</v>
          </cell>
          <cell r="G424">
            <v>401700</v>
          </cell>
          <cell r="H424">
            <v>1800</v>
          </cell>
          <cell r="I424">
            <v>5869</v>
          </cell>
          <cell r="J424">
            <v>122</v>
          </cell>
          <cell r="K424" t="str">
            <v/>
          </cell>
          <cell r="L424" t="str">
            <v/>
          </cell>
          <cell r="M424" t="str">
            <v/>
          </cell>
          <cell r="N424" t="str">
            <v>Matter #50332</v>
          </cell>
          <cell r="O424">
            <v>36525</v>
          </cell>
          <cell r="P424">
            <v>256</v>
          </cell>
          <cell r="Q424">
            <v>1.8</v>
          </cell>
          <cell r="R424">
            <v>336</v>
          </cell>
          <cell r="S424">
            <v>1.8</v>
          </cell>
        </row>
        <row r="425">
          <cell r="E425" t="str">
            <v>AEM</v>
          </cell>
          <cell r="F425">
            <v>180</v>
          </cell>
          <cell r="G425">
            <v>401700</v>
          </cell>
          <cell r="H425">
            <v>1800</v>
          </cell>
          <cell r="I425">
            <v>7000</v>
          </cell>
          <cell r="J425">
            <v>999</v>
          </cell>
          <cell r="K425" t="str">
            <v/>
          </cell>
          <cell r="L425" t="str">
            <v/>
          </cell>
          <cell r="M425" t="str">
            <v/>
          </cell>
          <cell r="N425" t="str">
            <v>Matter #50333</v>
          </cell>
          <cell r="O425">
            <v>36525</v>
          </cell>
          <cell r="P425">
            <v>2576</v>
          </cell>
          <cell r="Q425">
            <v>2.11</v>
          </cell>
          <cell r="R425">
            <v>3008</v>
          </cell>
          <cell r="S425">
            <v>2.11</v>
          </cell>
        </row>
        <row r="426">
          <cell r="E426" t="str">
            <v>STI</v>
          </cell>
          <cell r="F426" t="str">
            <v/>
          </cell>
          <cell r="G426">
            <v>228202</v>
          </cell>
          <cell r="H426">
            <v>1800</v>
          </cell>
          <cell r="I426">
            <v>3310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Matter #50335</v>
          </cell>
          <cell r="O426">
            <v>36525</v>
          </cell>
          <cell r="P426">
            <v>94</v>
          </cell>
          <cell r="Q426">
            <v>0</v>
          </cell>
          <cell r="R426">
            <v>94</v>
          </cell>
          <cell r="S426">
            <v>0</v>
          </cell>
        </row>
        <row r="427">
          <cell r="E427" t="str">
            <v>AEM</v>
          </cell>
          <cell r="F427">
            <v>180</v>
          </cell>
          <cell r="G427">
            <v>401700</v>
          </cell>
          <cell r="H427">
            <v>1800</v>
          </cell>
          <cell r="I427">
            <v>7000</v>
          </cell>
          <cell r="J427">
            <v>999</v>
          </cell>
          <cell r="K427" t="str">
            <v/>
          </cell>
          <cell r="L427" t="str">
            <v/>
          </cell>
          <cell r="M427" t="str">
            <v/>
          </cell>
          <cell r="N427" t="str">
            <v>Matter #50337</v>
          </cell>
          <cell r="O427">
            <v>36525</v>
          </cell>
          <cell r="P427">
            <v>784</v>
          </cell>
          <cell r="Q427">
            <v>0</v>
          </cell>
          <cell r="R427">
            <v>784</v>
          </cell>
          <cell r="S427">
            <v>0</v>
          </cell>
        </row>
        <row r="428">
          <cell r="E428" t="str">
            <v>MGD</v>
          </cell>
          <cell r="F428">
            <v>180</v>
          </cell>
          <cell r="G428">
            <v>401700</v>
          </cell>
          <cell r="H428">
            <v>1800</v>
          </cell>
          <cell r="I428">
            <v>6057</v>
          </cell>
          <cell r="J428">
            <v>103</v>
          </cell>
          <cell r="K428" t="str">
            <v/>
          </cell>
          <cell r="L428" t="str">
            <v/>
          </cell>
          <cell r="M428" t="str">
            <v/>
          </cell>
          <cell r="N428" t="str">
            <v>Matter #50340</v>
          </cell>
          <cell r="O428">
            <v>36525</v>
          </cell>
          <cell r="P428">
            <v>448</v>
          </cell>
          <cell r="Q428">
            <v>0</v>
          </cell>
          <cell r="R428">
            <v>448</v>
          </cell>
          <cell r="S428">
            <v>0</v>
          </cell>
        </row>
        <row r="429">
          <cell r="E429" t="str">
            <v>MPD</v>
          </cell>
          <cell r="F429">
            <v>460</v>
          </cell>
          <cell r="G429">
            <v>107000</v>
          </cell>
          <cell r="H429">
            <v>1800</v>
          </cell>
          <cell r="I429">
            <v>5019</v>
          </cell>
          <cell r="J429">
            <v>121</v>
          </cell>
          <cell r="K429" t="str">
            <v>10003108</v>
          </cell>
          <cell r="L429" t="str">
            <v>ACT</v>
          </cell>
          <cell r="M429" t="str">
            <v/>
          </cell>
          <cell r="N429" t="str">
            <v>Matter #50341</v>
          </cell>
          <cell r="O429">
            <v>36525</v>
          </cell>
          <cell r="P429">
            <v>96</v>
          </cell>
          <cell r="Q429">
            <v>0</v>
          </cell>
          <cell r="R429">
            <v>96</v>
          </cell>
          <cell r="S429">
            <v>0</v>
          </cell>
        </row>
        <row r="430">
          <cell r="E430" t="str">
            <v>UCU</v>
          </cell>
          <cell r="F430">
            <v>180</v>
          </cell>
          <cell r="G430">
            <v>401700</v>
          </cell>
          <cell r="H430">
            <v>1800</v>
          </cell>
          <cell r="I430">
            <v>4131</v>
          </cell>
          <cell r="J430">
            <v>999</v>
          </cell>
          <cell r="K430" t="str">
            <v/>
          </cell>
          <cell r="L430" t="str">
            <v/>
          </cell>
          <cell r="M430" t="str">
            <v/>
          </cell>
          <cell r="N430" t="str">
            <v>Matter # 51</v>
          </cell>
          <cell r="O430">
            <v>36525</v>
          </cell>
          <cell r="P430">
            <v>1027</v>
          </cell>
          <cell r="Q430">
            <v>6.95</v>
          </cell>
          <cell r="R430">
            <v>12065.25</v>
          </cell>
          <cell r="S430">
            <v>195.25</v>
          </cell>
        </row>
        <row r="431">
          <cell r="E431" t="str">
            <v>UCU</v>
          </cell>
          <cell r="F431">
            <v>180</v>
          </cell>
          <cell r="G431">
            <v>401700</v>
          </cell>
          <cell r="H431">
            <v>1800</v>
          </cell>
          <cell r="I431">
            <v>4132</v>
          </cell>
          <cell r="J431">
            <v>999</v>
          </cell>
          <cell r="K431" t="str">
            <v/>
          </cell>
          <cell r="L431" t="str">
            <v/>
          </cell>
          <cell r="M431" t="str">
            <v/>
          </cell>
          <cell r="N431" t="str">
            <v>Matter # 52</v>
          </cell>
          <cell r="O431">
            <v>36525</v>
          </cell>
          <cell r="P431">
            <v>0</v>
          </cell>
          <cell r="Q431">
            <v>0</v>
          </cell>
          <cell r="R431">
            <v>5954</v>
          </cell>
          <cell r="S431">
            <v>204.3</v>
          </cell>
        </row>
        <row r="432">
          <cell r="E432" t="str">
            <v>UCU</v>
          </cell>
          <cell r="F432">
            <v>180</v>
          </cell>
          <cell r="G432">
            <v>401700</v>
          </cell>
          <cell r="H432">
            <v>1800</v>
          </cell>
          <cell r="I432">
            <v>4188</v>
          </cell>
          <cell r="J432">
            <v>999</v>
          </cell>
          <cell r="K432" t="str">
            <v/>
          </cell>
          <cell r="L432" t="str">
            <v/>
          </cell>
          <cell r="M432" t="str">
            <v/>
          </cell>
          <cell r="N432" t="str">
            <v>Matter # 54</v>
          </cell>
          <cell r="O432">
            <v>36525</v>
          </cell>
          <cell r="P432">
            <v>0</v>
          </cell>
          <cell r="Q432">
            <v>0</v>
          </cell>
          <cell r="R432">
            <v>325</v>
          </cell>
          <cell r="S432">
            <v>0</v>
          </cell>
        </row>
        <row r="433">
          <cell r="E433" t="str">
            <v>UCU</v>
          </cell>
          <cell r="F433">
            <v>180</v>
          </cell>
          <cell r="G433">
            <v>401700</v>
          </cell>
          <cell r="H433">
            <v>1800</v>
          </cell>
          <cell r="I433">
            <v>4130</v>
          </cell>
          <cell r="J433">
            <v>999</v>
          </cell>
          <cell r="K433" t="str">
            <v/>
          </cell>
          <cell r="L433" t="str">
            <v/>
          </cell>
          <cell r="M433" t="str">
            <v/>
          </cell>
          <cell r="N433" t="str">
            <v>Matter # 55</v>
          </cell>
          <cell r="O433">
            <v>36525</v>
          </cell>
          <cell r="P433">
            <v>611</v>
          </cell>
          <cell r="Q433">
            <v>7</v>
          </cell>
          <cell r="R433">
            <v>1313</v>
          </cell>
          <cell r="S433">
            <v>7</v>
          </cell>
        </row>
        <row r="434">
          <cell r="E434" t="str">
            <v>GSS</v>
          </cell>
          <cell r="F434">
            <v>180</v>
          </cell>
          <cell r="G434">
            <v>401700</v>
          </cell>
          <cell r="H434">
            <v>1800</v>
          </cell>
          <cell r="I434">
            <v>2304</v>
          </cell>
          <cell r="J434">
            <v>998</v>
          </cell>
          <cell r="K434" t="str">
            <v/>
          </cell>
          <cell r="L434" t="str">
            <v/>
          </cell>
          <cell r="M434" t="str">
            <v/>
          </cell>
          <cell r="N434" t="str">
            <v>Matter # 5500</v>
          </cell>
          <cell r="O434">
            <v>36525</v>
          </cell>
          <cell r="P434">
            <v>0</v>
          </cell>
          <cell r="Q434">
            <v>0</v>
          </cell>
          <cell r="R434">
            <v>10136</v>
          </cell>
          <cell r="S434">
            <v>786.16</v>
          </cell>
        </row>
        <row r="435">
          <cell r="E435" t="str">
            <v>GSS</v>
          </cell>
          <cell r="F435">
            <v>180</v>
          </cell>
          <cell r="G435">
            <v>401700</v>
          </cell>
          <cell r="H435">
            <v>1800</v>
          </cell>
          <cell r="I435">
            <v>2304</v>
          </cell>
          <cell r="J435">
            <v>998</v>
          </cell>
          <cell r="K435" t="str">
            <v/>
          </cell>
          <cell r="L435" t="str">
            <v/>
          </cell>
          <cell r="M435" t="str">
            <v/>
          </cell>
          <cell r="N435" t="str">
            <v>Matter # 5700</v>
          </cell>
          <cell r="O435">
            <v>36525</v>
          </cell>
          <cell r="P435">
            <v>0</v>
          </cell>
          <cell r="Q435">
            <v>0</v>
          </cell>
          <cell r="R435">
            <v>813.75</v>
          </cell>
          <cell r="S435">
            <v>70.06</v>
          </cell>
        </row>
        <row r="436">
          <cell r="E436" t="str">
            <v>GSS</v>
          </cell>
          <cell r="F436">
            <v>180</v>
          </cell>
          <cell r="G436">
            <v>401700</v>
          </cell>
          <cell r="H436">
            <v>1800</v>
          </cell>
          <cell r="I436">
            <v>2304</v>
          </cell>
          <cell r="J436">
            <v>998</v>
          </cell>
          <cell r="K436" t="str">
            <v/>
          </cell>
          <cell r="L436" t="str">
            <v/>
          </cell>
          <cell r="M436" t="str">
            <v/>
          </cell>
          <cell r="N436" t="str">
            <v>Matter # 5800</v>
          </cell>
          <cell r="O436">
            <v>36525</v>
          </cell>
          <cell r="P436">
            <v>0</v>
          </cell>
          <cell r="Q436">
            <v>0</v>
          </cell>
          <cell r="R436">
            <v>286</v>
          </cell>
          <cell r="S436">
            <v>10.95</v>
          </cell>
        </row>
        <row r="437">
          <cell r="E437" t="str">
            <v>GSS</v>
          </cell>
          <cell r="F437">
            <v>180</v>
          </cell>
          <cell r="G437">
            <v>401700</v>
          </cell>
          <cell r="H437">
            <v>1800</v>
          </cell>
          <cell r="I437">
            <v>2304</v>
          </cell>
          <cell r="J437">
            <v>998</v>
          </cell>
          <cell r="K437" t="str">
            <v/>
          </cell>
          <cell r="L437" t="str">
            <v/>
          </cell>
          <cell r="M437" t="str">
            <v/>
          </cell>
          <cell r="N437" t="str">
            <v>Mater # 5820</v>
          </cell>
          <cell r="O437">
            <v>36525</v>
          </cell>
          <cell r="P437">
            <v>0</v>
          </cell>
          <cell r="Q437">
            <v>0</v>
          </cell>
          <cell r="R437">
            <v>65</v>
          </cell>
          <cell r="S437">
            <v>0</v>
          </cell>
        </row>
        <row r="438">
          <cell r="E438" t="str">
            <v>GSS</v>
          </cell>
          <cell r="F438">
            <v>180</v>
          </cell>
          <cell r="G438">
            <v>401700</v>
          </cell>
          <cell r="H438">
            <v>1800</v>
          </cell>
          <cell r="I438">
            <v>2304</v>
          </cell>
          <cell r="J438">
            <v>998</v>
          </cell>
          <cell r="K438" t="str">
            <v/>
          </cell>
          <cell r="L438" t="str">
            <v/>
          </cell>
          <cell r="M438" t="str">
            <v/>
          </cell>
          <cell r="N438" t="str">
            <v>Matter # 5900</v>
          </cell>
          <cell r="O438">
            <v>36525</v>
          </cell>
          <cell r="P438">
            <v>3354</v>
          </cell>
          <cell r="Q438">
            <v>180.54</v>
          </cell>
          <cell r="R438">
            <v>72980.5</v>
          </cell>
          <cell r="S438">
            <v>6972.02</v>
          </cell>
        </row>
        <row r="439">
          <cell r="E439" t="str">
            <v>UCU</v>
          </cell>
          <cell r="F439">
            <v>180</v>
          </cell>
          <cell r="G439">
            <v>401700</v>
          </cell>
          <cell r="H439">
            <v>1800</v>
          </cell>
          <cell r="I439">
            <v>4070</v>
          </cell>
          <cell r="J439">
            <v>999</v>
          </cell>
          <cell r="K439" t="str">
            <v/>
          </cell>
          <cell r="L439" t="str">
            <v/>
          </cell>
          <cell r="M439" t="str">
            <v/>
          </cell>
          <cell r="N439" t="str">
            <v>Matter # 6000</v>
          </cell>
          <cell r="O439">
            <v>36525</v>
          </cell>
          <cell r="P439">
            <v>13271.5</v>
          </cell>
          <cell r="Q439">
            <v>910.68</v>
          </cell>
          <cell r="R439">
            <v>58117</v>
          </cell>
          <cell r="S439">
            <v>2361.56</v>
          </cell>
        </row>
        <row r="440">
          <cell r="E440" t="str">
            <v>UER</v>
          </cell>
          <cell r="F440">
            <v>180</v>
          </cell>
          <cell r="G440">
            <v>401700</v>
          </cell>
          <cell r="H440">
            <v>1800</v>
          </cell>
          <cell r="I440">
            <v>2041</v>
          </cell>
          <cell r="J440">
            <v>999</v>
          </cell>
          <cell r="K440" t="str">
            <v/>
          </cell>
          <cell r="L440" t="str">
            <v/>
          </cell>
          <cell r="M440" t="str">
            <v/>
          </cell>
          <cell r="N440" t="str">
            <v>Matter # 6010</v>
          </cell>
          <cell r="O440">
            <v>36525</v>
          </cell>
          <cell r="P440">
            <v>5500</v>
          </cell>
          <cell r="Q440">
            <v>354.01</v>
          </cell>
          <cell r="R440">
            <v>71182.5</v>
          </cell>
          <cell r="S440">
            <v>6387.36</v>
          </cell>
        </row>
        <row r="441">
          <cell r="E441" t="str">
            <v>MPD</v>
          </cell>
          <cell r="F441">
            <v>180</v>
          </cell>
          <cell r="G441">
            <v>401700</v>
          </cell>
          <cell r="H441">
            <v>1800</v>
          </cell>
          <cell r="I441">
            <v>6140</v>
          </cell>
          <cell r="J441">
            <v>999</v>
          </cell>
          <cell r="K441" t="str">
            <v/>
          </cell>
          <cell r="L441" t="str">
            <v/>
          </cell>
          <cell r="M441" t="str">
            <v/>
          </cell>
          <cell r="N441" t="str">
            <v>Matter # 6100</v>
          </cell>
          <cell r="O441">
            <v>36525</v>
          </cell>
          <cell r="P441">
            <v>5713.5</v>
          </cell>
          <cell r="Q441">
            <v>543.92999999999995</v>
          </cell>
          <cell r="R441">
            <v>44298.3</v>
          </cell>
          <cell r="S441">
            <v>3254.28</v>
          </cell>
        </row>
        <row r="442">
          <cell r="E442" t="str">
            <v>MPD</v>
          </cell>
          <cell r="F442">
            <v>180</v>
          </cell>
          <cell r="G442">
            <v>401700</v>
          </cell>
          <cell r="H442">
            <v>1800</v>
          </cell>
          <cell r="I442">
            <v>6140</v>
          </cell>
          <cell r="J442">
            <v>120</v>
          </cell>
          <cell r="K442" t="str">
            <v/>
          </cell>
          <cell r="L442" t="str">
            <v/>
          </cell>
          <cell r="M442" t="str">
            <v/>
          </cell>
          <cell r="N442" t="str">
            <v>Matter #6110</v>
          </cell>
          <cell r="O442">
            <v>36525</v>
          </cell>
          <cell r="P442">
            <v>0</v>
          </cell>
          <cell r="Q442">
            <v>0</v>
          </cell>
          <cell r="R442">
            <v>21952.2</v>
          </cell>
          <cell r="S442">
            <v>639.09</v>
          </cell>
        </row>
        <row r="443">
          <cell r="E443" t="str">
            <v>MPG</v>
          </cell>
          <cell r="F443">
            <v>180</v>
          </cell>
          <cell r="G443">
            <v>401700</v>
          </cell>
          <cell r="H443">
            <v>1800</v>
          </cell>
          <cell r="I443">
            <v>1023</v>
          </cell>
          <cell r="J443">
            <v>120</v>
          </cell>
          <cell r="K443" t="str">
            <v/>
          </cell>
          <cell r="L443" t="str">
            <v/>
          </cell>
          <cell r="M443" t="str">
            <v/>
          </cell>
          <cell r="N443" t="str">
            <v>Matter #6115</v>
          </cell>
          <cell r="O443">
            <v>36525</v>
          </cell>
          <cell r="P443">
            <v>0</v>
          </cell>
          <cell r="Q443">
            <v>0</v>
          </cell>
          <cell r="R443">
            <v>1736.75</v>
          </cell>
          <cell r="S443">
            <v>3.6</v>
          </cell>
        </row>
        <row r="444">
          <cell r="E444" t="str">
            <v>MPD</v>
          </cell>
          <cell r="F444">
            <v>180</v>
          </cell>
          <cell r="G444">
            <v>401700</v>
          </cell>
          <cell r="H444">
            <v>1800</v>
          </cell>
          <cell r="I444">
            <v>6140</v>
          </cell>
          <cell r="J444">
            <v>100</v>
          </cell>
          <cell r="K444" t="str">
            <v/>
          </cell>
          <cell r="L444" t="str">
            <v/>
          </cell>
          <cell r="M444" t="str">
            <v/>
          </cell>
          <cell r="N444" t="str">
            <v>Matter #6120</v>
          </cell>
          <cell r="O444">
            <v>36525</v>
          </cell>
          <cell r="P444">
            <v>1782.5</v>
          </cell>
          <cell r="Q444">
            <v>27.75</v>
          </cell>
          <cell r="R444">
            <v>10476.75</v>
          </cell>
          <cell r="S444">
            <v>246.16</v>
          </cell>
        </row>
        <row r="445">
          <cell r="E445" t="str">
            <v>PND</v>
          </cell>
          <cell r="F445">
            <v>180</v>
          </cell>
          <cell r="G445">
            <v>401700</v>
          </cell>
          <cell r="H445">
            <v>1800</v>
          </cell>
          <cell r="I445">
            <v>6146</v>
          </cell>
          <cell r="J445">
            <v>100</v>
          </cell>
          <cell r="K445" t="str">
            <v/>
          </cell>
          <cell r="L445" t="str">
            <v/>
          </cell>
          <cell r="M445" t="str">
            <v/>
          </cell>
          <cell r="N445" t="str">
            <v>Matter # 6200</v>
          </cell>
          <cell r="O445">
            <v>36525</v>
          </cell>
          <cell r="P445">
            <v>0</v>
          </cell>
          <cell r="Q445">
            <v>11.9</v>
          </cell>
          <cell r="R445">
            <v>6955</v>
          </cell>
          <cell r="S445">
            <v>51.5</v>
          </cell>
        </row>
        <row r="446">
          <cell r="E446" t="str">
            <v>PND</v>
          </cell>
          <cell r="F446">
            <v>180</v>
          </cell>
          <cell r="G446">
            <v>401700</v>
          </cell>
          <cell r="H446">
            <v>1800</v>
          </cell>
          <cell r="I446">
            <v>6147</v>
          </cell>
          <cell r="J446">
            <v>100</v>
          </cell>
          <cell r="K446" t="str">
            <v/>
          </cell>
          <cell r="L446" t="str">
            <v/>
          </cell>
          <cell r="M446" t="str">
            <v/>
          </cell>
          <cell r="N446" t="str">
            <v>Matter # 6300</v>
          </cell>
          <cell r="O446">
            <v>36525</v>
          </cell>
          <cell r="P446">
            <v>2601</v>
          </cell>
          <cell r="Q446">
            <v>0</v>
          </cell>
          <cell r="R446">
            <v>15135</v>
          </cell>
          <cell r="S446">
            <v>235.16</v>
          </cell>
        </row>
        <row r="447">
          <cell r="E447" t="str">
            <v>WVD</v>
          </cell>
          <cell r="F447">
            <v>180</v>
          </cell>
          <cell r="G447">
            <v>401700</v>
          </cell>
          <cell r="H447">
            <v>1800</v>
          </cell>
          <cell r="I447">
            <v>6143</v>
          </cell>
          <cell r="J447">
            <v>120</v>
          </cell>
          <cell r="K447" t="str">
            <v/>
          </cell>
          <cell r="L447" t="str">
            <v/>
          </cell>
          <cell r="M447" t="str">
            <v/>
          </cell>
          <cell r="N447" t="str">
            <v>Matter # 6400</v>
          </cell>
          <cell r="O447">
            <v>36525</v>
          </cell>
          <cell r="P447">
            <v>8531</v>
          </cell>
          <cell r="Q447">
            <v>770.93</v>
          </cell>
          <cell r="R447">
            <v>33532.57</v>
          </cell>
          <cell r="S447">
            <v>2789.86</v>
          </cell>
        </row>
        <row r="448">
          <cell r="E448" t="str">
            <v>WVD</v>
          </cell>
          <cell r="F448">
            <v>180</v>
          </cell>
          <cell r="G448">
            <v>401700</v>
          </cell>
          <cell r="H448">
            <v>1800</v>
          </cell>
          <cell r="I448">
            <v>6143</v>
          </cell>
          <cell r="J448">
            <v>100</v>
          </cell>
          <cell r="K448" t="str">
            <v/>
          </cell>
          <cell r="L448" t="str">
            <v/>
          </cell>
          <cell r="M448" t="str">
            <v/>
          </cell>
          <cell r="N448" t="str">
            <v>Matter #6410</v>
          </cell>
          <cell r="O448">
            <v>36525</v>
          </cell>
          <cell r="P448">
            <v>0</v>
          </cell>
          <cell r="Q448">
            <v>0</v>
          </cell>
          <cell r="R448">
            <v>779</v>
          </cell>
          <cell r="S448">
            <v>193.74</v>
          </cell>
        </row>
        <row r="449">
          <cell r="E449" t="str">
            <v>UCU</v>
          </cell>
          <cell r="F449">
            <v>180</v>
          </cell>
          <cell r="G449">
            <v>401700</v>
          </cell>
          <cell r="H449">
            <v>1800</v>
          </cell>
          <cell r="I449">
            <v>4150</v>
          </cell>
          <cell r="J449">
            <v>999</v>
          </cell>
          <cell r="K449" t="str">
            <v/>
          </cell>
          <cell r="L449" t="str">
            <v/>
          </cell>
          <cell r="M449" t="str">
            <v/>
          </cell>
          <cell r="N449" t="str">
            <v>Matter #65</v>
          </cell>
          <cell r="O449">
            <v>36525</v>
          </cell>
          <cell r="P449">
            <v>0</v>
          </cell>
          <cell r="Q449">
            <v>0</v>
          </cell>
          <cell r="R449">
            <v>12077</v>
          </cell>
          <cell r="S449">
            <v>18.75</v>
          </cell>
        </row>
        <row r="450">
          <cell r="E450" t="str">
            <v>PND</v>
          </cell>
          <cell r="F450">
            <v>180</v>
          </cell>
          <cell r="G450">
            <v>401700</v>
          </cell>
          <cell r="H450">
            <v>1800</v>
          </cell>
          <cell r="I450">
            <v>6145</v>
          </cell>
          <cell r="J450">
            <v>100</v>
          </cell>
          <cell r="K450" t="str">
            <v/>
          </cell>
          <cell r="L450" t="str">
            <v/>
          </cell>
          <cell r="M450" t="str">
            <v/>
          </cell>
          <cell r="N450" t="str">
            <v>Matter # 6500</v>
          </cell>
          <cell r="O450">
            <v>36525</v>
          </cell>
          <cell r="P450">
            <v>24889</v>
          </cell>
          <cell r="Q450">
            <v>394.18</v>
          </cell>
          <cell r="R450">
            <v>95137</v>
          </cell>
          <cell r="S450">
            <v>4763.28</v>
          </cell>
        </row>
        <row r="451">
          <cell r="E451" t="str">
            <v>PND</v>
          </cell>
          <cell r="F451">
            <v>180</v>
          </cell>
          <cell r="G451">
            <v>401700</v>
          </cell>
          <cell r="H451">
            <v>1800</v>
          </cell>
          <cell r="I451">
            <v>6145</v>
          </cell>
          <cell r="J451">
            <v>100</v>
          </cell>
          <cell r="K451" t="str">
            <v/>
          </cell>
          <cell r="L451" t="str">
            <v/>
          </cell>
          <cell r="M451" t="str">
            <v/>
          </cell>
          <cell r="N451" t="str">
            <v>Matter # 6510</v>
          </cell>
          <cell r="O451">
            <v>36525</v>
          </cell>
          <cell r="P451">
            <v>100</v>
          </cell>
          <cell r="Q451">
            <v>0</v>
          </cell>
          <cell r="R451">
            <v>14359</v>
          </cell>
          <cell r="S451">
            <v>263.14999999999998</v>
          </cell>
        </row>
        <row r="452">
          <cell r="E452" t="str">
            <v>PND</v>
          </cell>
          <cell r="F452">
            <v>180</v>
          </cell>
          <cell r="G452">
            <v>401700</v>
          </cell>
          <cell r="H452">
            <v>1800</v>
          </cell>
          <cell r="I452">
            <v>6151</v>
          </cell>
          <cell r="J452">
            <v>100</v>
          </cell>
          <cell r="K452" t="str">
            <v/>
          </cell>
          <cell r="L452" t="str">
            <v/>
          </cell>
          <cell r="M452" t="str">
            <v/>
          </cell>
          <cell r="N452" t="str">
            <v>Matter # 6520</v>
          </cell>
          <cell r="O452">
            <v>36525</v>
          </cell>
          <cell r="P452">
            <v>75</v>
          </cell>
          <cell r="Q452">
            <v>0</v>
          </cell>
          <cell r="R452">
            <v>3239</v>
          </cell>
          <cell r="S452">
            <v>73.489999999999995</v>
          </cell>
        </row>
        <row r="453">
          <cell r="E453" t="str">
            <v>WCD</v>
          </cell>
          <cell r="F453">
            <v>180</v>
          </cell>
          <cell r="G453">
            <v>401700</v>
          </cell>
          <cell r="H453">
            <v>1800</v>
          </cell>
          <cell r="I453">
            <v>6141</v>
          </cell>
          <cell r="J453">
            <v>999</v>
          </cell>
          <cell r="K453" t="str">
            <v/>
          </cell>
          <cell r="L453" t="str">
            <v/>
          </cell>
          <cell r="M453" t="str">
            <v/>
          </cell>
          <cell r="N453" t="str">
            <v>Matter # 6600</v>
          </cell>
          <cell r="O453">
            <v>36525</v>
          </cell>
          <cell r="P453">
            <v>7572.5</v>
          </cell>
          <cell r="Q453">
            <v>27.14</v>
          </cell>
          <cell r="R453">
            <v>51632.5</v>
          </cell>
          <cell r="S453">
            <v>1480.44</v>
          </cell>
        </row>
        <row r="454">
          <cell r="E454" t="str">
            <v>PND</v>
          </cell>
          <cell r="F454">
            <v>180</v>
          </cell>
          <cell r="G454">
            <v>401700</v>
          </cell>
          <cell r="H454">
            <v>1800</v>
          </cell>
          <cell r="I454">
            <v>6148</v>
          </cell>
          <cell r="J454">
            <v>100</v>
          </cell>
          <cell r="K454" t="str">
            <v/>
          </cell>
          <cell r="L454" t="str">
            <v/>
          </cell>
          <cell r="M454" t="str">
            <v/>
          </cell>
          <cell r="N454" t="str">
            <v>Matter # 6610</v>
          </cell>
          <cell r="O454">
            <v>36525</v>
          </cell>
          <cell r="P454">
            <v>2230</v>
          </cell>
          <cell r="Q454">
            <v>178.55</v>
          </cell>
          <cell r="R454">
            <v>28567.5</v>
          </cell>
          <cell r="S454">
            <v>1533.5</v>
          </cell>
        </row>
        <row r="455">
          <cell r="E455" t="str">
            <v>WCD</v>
          </cell>
          <cell r="F455">
            <v>180</v>
          </cell>
          <cell r="G455">
            <v>401700</v>
          </cell>
          <cell r="H455">
            <v>1800</v>
          </cell>
          <cell r="I455">
            <v>6141</v>
          </cell>
          <cell r="J455">
            <v>120</v>
          </cell>
          <cell r="K455" t="str">
            <v/>
          </cell>
          <cell r="L455" t="str">
            <v/>
          </cell>
          <cell r="M455" t="str">
            <v/>
          </cell>
          <cell r="N455" t="str">
            <v>Matter # 6620</v>
          </cell>
          <cell r="O455">
            <v>36525</v>
          </cell>
          <cell r="P455">
            <v>4805</v>
          </cell>
          <cell r="Q455">
            <v>204.7</v>
          </cell>
          <cell r="R455">
            <v>22486.5</v>
          </cell>
          <cell r="S455">
            <v>1630.22</v>
          </cell>
        </row>
        <row r="456">
          <cell r="E456" t="str">
            <v>MGD</v>
          </cell>
          <cell r="F456">
            <v>180</v>
          </cell>
          <cell r="G456">
            <v>401700</v>
          </cell>
          <cell r="H456">
            <v>1800</v>
          </cell>
          <cell r="I456">
            <v>6144</v>
          </cell>
          <cell r="J456">
            <v>100</v>
          </cell>
          <cell r="K456" t="str">
            <v/>
          </cell>
          <cell r="L456" t="str">
            <v/>
          </cell>
          <cell r="M456" t="str">
            <v/>
          </cell>
          <cell r="N456" t="str">
            <v>Matter # 6700</v>
          </cell>
          <cell r="O456">
            <v>36525</v>
          </cell>
          <cell r="P456">
            <v>3640</v>
          </cell>
          <cell r="Q456">
            <v>117.79</v>
          </cell>
          <cell r="R456">
            <v>90924.75</v>
          </cell>
          <cell r="S456">
            <v>6585.96</v>
          </cell>
        </row>
        <row r="457">
          <cell r="E457" t="str">
            <v>PND</v>
          </cell>
          <cell r="F457">
            <v>180</v>
          </cell>
          <cell r="G457">
            <v>401700</v>
          </cell>
          <cell r="H457">
            <v>1800</v>
          </cell>
          <cell r="I457">
            <v>6149</v>
          </cell>
          <cell r="J457">
            <v>999</v>
          </cell>
          <cell r="K457" t="str">
            <v/>
          </cell>
          <cell r="L457" t="str">
            <v/>
          </cell>
          <cell r="M457" t="str">
            <v/>
          </cell>
          <cell r="N457" t="str">
            <v>Matter # 6800</v>
          </cell>
          <cell r="O457">
            <v>36525</v>
          </cell>
          <cell r="P457">
            <v>0</v>
          </cell>
          <cell r="Q457">
            <v>74.36</v>
          </cell>
          <cell r="R457">
            <v>11171.67</v>
          </cell>
          <cell r="S457">
            <v>341.3</v>
          </cell>
        </row>
        <row r="458">
          <cell r="E458" t="str">
            <v>PND</v>
          </cell>
          <cell r="F458">
            <v>180</v>
          </cell>
          <cell r="G458">
            <v>401700</v>
          </cell>
          <cell r="H458">
            <v>1800</v>
          </cell>
          <cell r="I458">
            <v>6149</v>
          </cell>
          <cell r="J458">
            <v>100</v>
          </cell>
          <cell r="K458" t="str">
            <v/>
          </cell>
          <cell r="L458" t="str">
            <v/>
          </cell>
          <cell r="M458" t="str">
            <v/>
          </cell>
          <cell r="N458" t="str">
            <v>Matter # 6810</v>
          </cell>
          <cell r="O458">
            <v>36525</v>
          </cell>
          <cell r="P458">
            <v>887</v>
          </cell>
          <cell r="Q458">
            <v>141.97</v>
          </cell>
          <cell r="R458">
            <v>54782</v>
          </cell>
          <cell r="S458">
            <v>2483.5500000000002</v>
          </cell>
        </row>
        <row r="459">
          <cell r="E459" t="str">
            <v>WKD</v>
          </cell>
          <cell r="F459">
            <v>180</v>
          </cell>
          <cell r="G459">
            <v>401700</v>
          </cell>
          <cell r="H459">
            <v>1800</v>
          </cell>
          <cell r="I459">
            <v>6142</v>
          </cell>
          <cell r="J459">
            <v>120</v>
          </cell>
          <cell r="K459" t="str">
            <v/>
          </cell>
          <cell r="L459" t="str">
            <v/>
          </cell>
          <cell r="M459" t="str">
            <v/>
          </cell>
          <cell r="N459" t="str">
            <v>Matter # 6820</v>
          </cell>
          <cell r="O459">
            <v>36525</v>
          </cell>
          <cell r="P459">
            <v>1264</v>
          </cell>
          <cell r="Q459">
            <v>211.29</v>
          </cell>
          <cell r="R459">
            <v>13282.5</v>
          </cell>
          <cell r="S459">
            <v>540.63</v>
          </cell>
        </row>
        <row r="460">
          <cell r="E460" t="str">
            <v>UCU</v>
          </cell>
          <cell r="F460">
            <v>180</v>
          </cell>
          <cell r="G460">
            <v>401700</v>
          </cell>
          <cell r="H460">
            <v>1800</v>
          </cell>
          <cell r="I460">
            <v>4071</v>
          </cell>
          <cell r="J460">
            <v>999</v>
          </cell>
          <cell r="K460" t="str">
            <v/>
          </cell>
          <cell r="L460" t="str">
            <v/>
          </cell>
          <cell r="M460" t="str">
            <v/>
          </cell>
          <cell r="N460" t="str">
            <v>Matter # 6900</v>
          </cell>
          <cell r="O460">
            <v>36525</v>
          </cell>
          <cell r="P460">
            <v>0</v>
          </cell>
          <cell r="Q460">
            <v>31.4</v>
          </cell>
          <cell r="R460">
            <v>48938.31</v>
          </cell>
          <cell r="S460">
            <v>3120.8</v>
          </cell>
        </row>
        <row r="461">
          <cell r="E461" t="str">
            <v>UPS</v>
          </cell>
          <cell r="F461">
            <v>180</v>
          </cell>
          <cell r="G461">
            <v>401700</v>
          </cell>
          <cell r="H461">
            <v>1800</v>
          </cell>
          <cell r="I461">
            <v>1026</v>
          </cell>
          <cell r="J461">
            <v>120</v>
          </cell>
          <cell r="K461" t="str">
            <v/>
          </cell>
          <cell r="L461" t="str">
            <v/>
          </cell>
          <cell r="M461" t="str">
            <v/>
          </cell>
          <cell r="N461" t="str">
            <v>Matter #6910</v>
          </cell>
          <cell r="O461">
            <v>36525</v>
          </cell>
          <cell r="P461">
            <v>1473.75</v>
          </cell>
          <cell r="Q461">
            <v>943.47</v>
          </cell>
          <cell r="R461">
            <v>16234</v>
          </cell>
          <cell r="S461">
            <v>1233.1099999999999</v>
          </cell>
        </row>
        <row r="462">
          <cell r="E462" t="str">
            <v>MPD</v>
          </cell>
          <cell r="F462">
            <v>180</v>
          </cell>
          <cell r="G462">
            <v>401700</v>
          </cell>
          <cell r="H462">
            <v>1800</v>
          </cell>
          <cell r="I462">
            <v>5003</v>
          </cell>
          <cell r="J462">
            <v>120</v>
          </cell>
          <cell r="K462" t="str">
            <v/>
          </cell>
          <cell r="L462" t="str">
            <v/>
          </cell>
          <cell r="M462" t="str">
            <v/>
          </cell>
          <cell r="N462" t="str">
            <v>Matter #6920</v>
          </cell>
          <cell r="O462">
            <v>36525</v>
          </cell>
          <cell r="P462">
            <v>7650</v>
          </cell>
          <cell r="Q462">
            <v>861.14</v>
          </cell>
          <cell r="R462">
            <v>7785</v>
          </cell>
          <cell r="S462">
            <v>2655.63</v>
          </cell>
        </row>
        <row r="463">
          <cell r="E463" t="str">
            <v>UER</v>
          </cell>
          <cell r="F463">
            <v>180</v>
          </cell>
          <cell r="G463">
            <v>401700</v>
          </cell>
          <cell r="H463">
            <v>1800</v>
          </cell>
          <cell r="I463">
            <v>2041</v>
          </cell>
          <cell r="J463">
            <v>120</v>
          </cell>
          <cell r="K463" t="str">
            <v/>
          </cell>
          <cell r="L463" t="str">
            <v/>
          </cell>
          <cell r="M463" t="str">
            <v/>
          </cell>
          <cell r="N463" t="str">
            <v>Matter #6930</v>
          </cell>
          <cell r="O463">
            <v>36525</v>
          </cell>
          <cell r="P463">
            <v>0</v>
          </cell>
          <cell r="Q463">
            <v>0</v>
          </cell>
          <cell r="R463">
            <v>13938.75</v>
          </cell>
          <cell r="S463">
            <v>650.57000000000005</v>
          </cell>
        </row>
        <row r="464">
          <cell r="E464" t="str">
            <v>UCU</v>
          </cell>
          <cell r="F464">
            <v>180</v>
          </cell>
          <cell r="G464">
            <v>401700</v>
          </cell>
          <cell r="H464">
            <v>1800</v>
          </cell>
          <cell r="I464">
            <v>4011</v>
          </cell>
          <cell r="J464">
            <v>999</v>
          </cell>
          <cell r="K464" t="str">
            <v/>
          </cell>
          <cell r="L464" t="str">
            <v/>
          </cell>
          <cell r="M464" t="str">
            <v/>
          </cell>
          <cell r="N464" t="str">
            <v>Matter # 70</v>
          </cell>
          <cell r="O464">
            <v>36525</v>
          </cell>
          <cell r="P464">
            <v>2444</v>
          </cell>
          <cell r="Q464">
            <v>20.36</v>
          </cell>
          <cell r="R464">
            <v>21086</v>
          </cell>
          <cell r="S464">
            <v>831.56</v>
          </cell>
        </row>
        <row r="465">
          <cell r="E465" t="str">
            <v>UBC</v>
          </cell>
          <cell r="F465">
            <v>180</v>
          </cell>
          <cell r="G465">
            <v>401700</v>
          </cell>
          <cell r="H465">
            <v>1800</v>
          </cell>
          <cell r="I465">
            <v>9000</v>
          </cell>
          <cell r="J465">
            <v>999</v>
          </cell>
          <cell r="K465" t="str">
            <v/>
          </cell>
          <cell r="L465" t="str">
            <v/>
          </cell>
          <cell r="M465" t="str">
            <v/>
          </cell>
          <cell r="N465" t="str">
            <v>Matter # 7000</v>
          </cell>
          <cell r="O465">
            <v>36525</v>
          </cell>
          <cell r="P465">
            <v>0</v>
          </cell>
          <cell r="Q465">
            <v>0</v>
          </cell>
          <cell r="R465">
            <v>12925.25</v>
          </cell>
          <cell r="S465">
            <v>214.83</v>
          </cell>
        </row>
        <row r="466">
          <cell r="E466" t="str">
            <v>UCU</v>
          </cell>
          <cell r="F466">
            <v>180</v>
          </cell>
          <cell r="G466">
            <v>401700</v>
          </cell>
          <cell r="H466">
            <v>1800</v>
          </cell>
          <cell r="I466">
            <v>4010</v>
          </cell>
          <cell r="J466">
            <v>999</v>
          </cell>
          <cell r="K466" t="str">
            <v/>
          </cell>
          <cell r="L466" t="str">
            <v/>
          </cell>
          <cell r="M466" t="str">
            <v/>
          </cell>
          <cell r="N466" t="str">
            <v>Matter # 71</v>
          </cell>
          <cell r="O466">
            <v>36525</v>
          </cell>
          <cell r="P466">
            <v>0</v>
          </cell>
          <cell r="Q466">
            <v>0</v>
          </cell>
          <cell r="R466">
            <v>3861</v>
          </cell>
          <cell r="S466">
            <v>0</v>
          </cell>
        </row>
        <row r="467">
          <cell r="E467" t="str">
            <v>UKI</v>
          </cell>
          <cell r="F467">
            <v>180</v>
          </cell>
          <cell r="G467">
            <v>401700</v>
          </cell>
          <cell r="H467">
            <v>1800</v>
          </cell>
          <cell r="I467">
            <v>9003</v>
          </cell>
          <cell r="J467">
            <v>999</v>
          </cell>
          <cell r="K467" t="str">
            <v/>
          </cell>
          <cell r="L467" t="str">
            <v/>
          </cell>
          <cell r="M467" t="str">
            <v/>
          </cell>
          <cell r="N467" t="str">
            <v>Matter # 7100</v>
          </cell>
          <cell r="O467">
            <v>36525</v>
          </cell>
          <cell r="P467">
            <v>5521</v>
          </cell>
          <cell r="Q467">
            <v>152.15</v>
          </cell>
          <cell r="R467">
            <v>193492.95</v>
          </cell>
          <cell r="S467">
            <v>5950.75</v>
          </cell>
        </row>
        <row r="468">
          <cell r="E468" t="str">
            <v>UAP</v>
          </cell>
          <cell r="F468">
            <v>180</v>
          </cell>
          <cell r="G468">
            <v>401700</v>
          </cell>
          <cell r="H468">
            <v>1800</v>
          </cell>
          <cell r="I468">
            <v>9001</v>
          </cell>
          <cell r="J468">
            <v>999</v>
          </cell>
          <cell r="K468" t="str">
            <v/>
          </cell>
          <cell r="L468" t="str">
            <v/>
          </cell>
          <cell r="M468" t="str">
            <v/>
          </cell>
          <cell r="N468" t="str">
            <v>Matter # 7200</v>
          </cell>
          <cell r="O468">
            <v>36525</v>
          </cell>
          <cell r="P468">
            <v>1518</v>
          </cell>
          <cell r="Q468">
            <v>326.51</v>
          </cell>
          <cell r="R468">
            <v>18580.919999999998</v>
          </cell>
          <cell r="S468">
            <v>945.09</v>
          </cell>
        </row>
        <row r="469">
          <cell r="E469" t="str">
            <v>USP</v>
          </cell>
          <cell r="F469">
            <v>180</v>
          </cell>
          <cell r="G469">
            <v>401700</v>
          </cell>
          <cell r="H469">
            <v>1800</v>
          </cell>
          <cell r="I469">
            <v>9002</v>
          </cell>
          <cell r="J469">
            <v>999</v>
          </cell>
          <cell r="K469" t="str">
            <v/>
          </cell>
          <cell r="L469" t="str">
            <v/>
          </cell>
          <cell r="M469" t="str">
            <v/>
          </cell>
          <cell r="N469" t="str">
            <v>Matter # 7300</v>
          </cell>
          <cell r="O469">
            <v>36525</v>
          </cell>
          <cell r="P469">
            <v>702</v>
          </cell>
          <cell r="Q469">
            <v>0</v>
          </cell>
          <cell r="R469">
            <v>10166</v>
          </cell>
          <cell r="S469">
            <v>773.64</v>
          </cell>
        </row>
        <row r="470">
          <cell r="E470" t="str">
            <v>UKI</v>
          </cell>
          <cell r="F470">
            <v>180</v>
          </cell>
          <cell r="G470">
            <v>401700</v>
          </cell>
          <cell r="H470">
            <v>1800</v>
          </cell>
          <cell r="I470">
            <v>9003</v>
          </cell>
          <cell r="J470">
            <v>999</v>
          </cell>
          <cell r="K470" t="str">
            <v/>
          </cell>
          <cell r="L470" t="str">
            <v/>
          </cell>
          <cell r="M470" t="str">
            <v/>
          </cell>
          <cell r="N470" t="str">
            <v>Matter #7400</v>
          </cell>
          <cell r="O470">
            <v>36525</v>
          </cell>
          <cell r="P470">
            <v>3998.5</v>
          </cell>
          <cell r="Q470">
            <v>199.95</v>
          </cell>
          <cell r="R470">
            <v>16600.009999999998</v>
          </cell>
          <cell r="S470">
            <v>2994.84</v>
          </cell>
        </row>
        <row r="471">
          <cell r="E471" t="str">
            <v>UKI</v>
          </cell>
          <cell r="F471">
            <v>180</v>
          </cell>
          <cell r="G471">
            <v>401700</v>
          </cell>
          <cell r="H471">
            <v>1800</v>
          </cell>
          <cell r="I471">
            <v>9003</v>
          </cell>
          <cell r="J471">
            <v>999</v>
          </cell>
          <cell r="K471" t="str">
            <v/>
          </cell>
          <cell r="L471" t="str">
            <v/>
          </cell>
          <cell r="M471" t="str">
            <v/>
          </cell>
          <cell r="N471" t="str">
            <v>Matter #7500</v>
          </cell>
          <cell r="O471">
            <v>36525</v>
          </cell>
          <cell r="P471">
            <v>5439.73</v>
          </cell>
          <cell r="Q471">
            <v>7.12</v>
          </cell>
          <cell r="R471">
            <v>49881.3</v>
          </cell>
          <cell r="S471">
            <v>63.48</v>
          </cell>
        </row>
        <row r="472">
          <cell r="E472" t="str">
            <v>UKI</v>
          </cell>
          <cell r="F472">
            <v>180</v>
          </cell>
          <cell r="G472">
            <v>401700</v>
          </cell>
          <cell r="H472">
            <v>1800</v>
          </cell>
          <cell r="I472">
            <v>9003</v>
          </cell>
          <cell r="J472">
            <v>999</v>
          </cell>
          <cell r="K472" t="str">
            <v/>
          </cell>
          <cell r="L472" t="str">
            <v/>
          </cell>
          <cell r="M472" t="str">
            <v/>
          </cell>
          <cell r="N472" t="str">
            <v>Matter #7600</v>
          </cell>
          <cell r="O472">
            <v>36525</v>
          </cell>
          <cell r="P472">
            <v>2201.71</v>
          </cell>
          <cell r="Q472">
            <v>142.94</v>
          </cell>
          <cell r="R472">
            <v>15837.51</v>
          </cell>
          <cell r="S472">
            <v>409.22</v>
          </cell>
        </row>
        <row r="473">
          <cell r="E473" t="str">
            <v>AEC</v>
          </cell>
          <cell r="F473">
            <v>180</v>
          </cell>
          <cell r="G473">
            <v>401700</v>
          </cell>
          <cell r="H473">
            <v>1800</v>
          </cell>
          <cell r="I473">
            <v>7002</v>
          </cell>
          <cell r="J473">
            <v>999</v>
          </cell>
          <cell r="K473" t="str">
            <v/>
          </cell>
          <cell r="L473" t="str">
            <v/>
          </cell>
          <cell r="M473" t="str">
            <v/>
          </cell>
          <cell r="N473" t="str">
            <v>Matter # 7700</v>
          </cell>
          <cell r="O473">
            <v>36525</v>
          </cell>
          <cell r="P473">
            <v>0</v>
          </cell>
          <cell r="Q473">
            <v>0</v>
          </cell>
          <cell r="R473">
            <v>923</v>
          </cell>
          <cell r="S473">
            <v>53.71</v>
          </cell>
        </row>
        <row r="474">
          <cell r="E474" t="str">
            <v>UCU</v>
          </cell>
          <cell r="F474">
            <v>180</v>
          </cell>
          <cell r="G474">
            <v>401700</v>
          </cell>
          <cell r="H474">
            <v>1800</v>
          </cell>
          <cell r="I474">
            <v>4102</v>
          </cell>
          <cell r="J474">
            <v>999</v>
          </cell>
          <cell r="K474" t="str">
            <v/>
          </cell>
          <cell r="L474" t="str">
            <v/>
          </cell>
          <cell r="M474" t="str">
            <v/>
          </cell>
          <cell r="N474" t="str">
            <v>Matter #7800</v>
          </cell>
          <cell r="O474">
            <v>36525</v>
          </cell>
          <cell r="P474">
            <v>273</v>
          </cell>
          <cell r="Q474">
            <v>0</v>
          </cell>
          <cell r="R474">
            <v>3006</v>
          </cell>
          <cell r="S474">
            <v>48.85</v>
          </cell>
        </row>
        <row r="475">
          <cell r="E475" t="str">
            <v>UCU</v>
          </cell>
          <cell r="F475">
            <v>180</v>
          </cell>
          <cell r="G475">
            <v>401700</v>
          </cell>
          <cell r="H475">
            <v>1800</v>
          </cell>
          <cell r="I475">
            <v>4130</v>
          </cell>
          <cell r="J475">
            <v>999</v>
          </cell>
          <cell r="K475" t="str">
            <v/>
          </cell>
          <cell r="L475" t="str">
            <v/>
          </cell>
          <cell r="M475" t="str">
            <v/>
          </cell>
          <cell r="N475" t="str">
            <v>Matter # 80</v>
          </cell>
          <cell r="O475">
            <v>36525</v>
          </cell>
          <cell r="P475">
            <v>3952</v>
          </cell>
          <cell r="Q475">
            <v>143.31</v>
          </cell>
          <cell r="R475">
            <v>20657</v>
          </cell>
          <cell r="S475">
            <v>1246.1400000000001</v>
          </cell>
        </row>
        <row r="476">
          <cell r="E476" t="str">
            <v>UCU</v>
          </cell>
          <cell r="F476" t="str">
            <v/>
          </cell>
          <cell r="G476">
            <v>181000</v>
          </cell>
          <cell r="H476" t="str">
            <v/>
          </cell>
          <cell r="I476">
            <v>4210</v>
          </cell>
          <cell r="J476">
            <v>999</v>
          </cell>
          <cell r="K476" t="str">
            <v/>
          </cell>
          <cell r="L476" t="str">
            <v/>
          </cell>
          <cell r="M476" t="str">
            <v>DIPOLCNTRL</v>
          </cell>
          <cell r="N476" t="str">
            <v>Matter # 81</v>
          </cell>
          <cell r="O476">
            <v>36525</v>
          </cell>
          <cell r="P476">
            <v>0</v>
          </cell>
          <cell r="Q476">
            <v>0</v>
          </cell>
          <cell r="R476">
            <v>3805</v>
          </cell>
          <cell r="S476">
            <v>64.61</v>
          </cell>
        </row>
        <row r="477">
          <cell r="E477" t="str">
            <v>UCU</v>
          </cell>
          <cell r="F477">
            <v>180</v>
          </cell>
          <cell r="G477">
            <v>401700</v>
          </cell>
          <cell r="H477">
            <v>1800</v>
          </cell>
          <cell r="I477">
            <v>4132</v>
          </cell>
          <cell r="J477">
            <v>999</v>
          </cell>
          <cell r="K477" t="str">
            <v/>
          </cell>
          <cell r="L477" t="str">
            <v/>
          </cell>
          <cell r="M477" t="str">
            <v/>
          </cell>
          <cell r="N477" t="str">
            <v>Matter # 82</v>
          </cell>
          <cell r="O477">
            <v>36525</v>
          </cell>
          <cell r="P477">
            <v>767</v>
          </cell>
          <cell r="Q477">
            <v>0</v>
          </cell>
          <cell r="R477">
            <v>2405</v>
          </cell>
          <cell r="S477">
            <v>11.52</v>
          </cell>
        </row>
        <row r="478">
          <cell r="E478" t="str">
            <v>UCU</v>
          </cell>
          <cell r="F478">
            <v>180</v>
          </cell>
          <cell r="G478">
            <v>401700</v>
          </cell>
          <cell r="H478">
            <v>1800</v>
          </cell>
          <cell r="I478">
            <v>4130</v>
          </cell>
          <cell r="J478">
            <v>999</v>
          </cell>
          <cell r="K478" t="str">
            <v/>
          </cell>
          <cell r="L478" t="str">
            <v/>
          </cell>
          <cell r="M478" t="str">
            <v/>
          </cell>
          <cell r="N478" t="str">
            <v>Matter # 83</v>
          </cell>
          <cell r="O478">
            <v>36525</v>
          </cell>
          <cell r="P478">
            <v>2034.85</v>
          </cell>
          <cell r="Q478">
            <v>227.91</v>
          </cell>
          <cell r="R478">
            <v>6489.85</v>
          </cell>
          <cell r="S478">
            <v>640.84</v>
          </cell>
        </row>
        <row r="479">
          <cell r="E479" t="str">
            <v>UCU</v>
          </cell>
          <cell r="F479">
            <v>180</v>
          </cell>
          <cell r="G479">
            <v>401700</v>
          </cell>
          <cell r="H479">
            <v>1800</v>
          </cell>
          <cell r="I479">
            <v>4140</v>
          </cell>
          <cell r="J479">
            <v>999</v>
          </cell>
          <cell r="K479" t="str">
            <v/>
          </cell>
          <cell r="L479" t="str">
            <v/>
          </cell>
          <cell r="M479" t="str">
            <v/>
          </cell>
          <cell r="N479" t="str">
            <v>Matter # 84</v>
          </cell>
          <cell r="O479">
            <v>36525</v>
          </cell>
          <cell r="P479">
            <v>403</v>
          </cell>
          <cell r="Q479">
            <v>0</v>
          </cell>
          <cell r="R479">
            <v>7501</v>
          </cell>
          <cell r="S479">
            <v>51.99</v>
          </cell>
        </row>
        <row r="480">
          <cell r="E480" t="str">
            <v>UCU</v>
          </cell>
          <cell r="F480">
            <v>180</v>
          </cell>
          <cell r="G480">
            <v>401700</v>
          </cell>
          <cell r="H480">
            <v>1800</v>
          </cell>
          <cell r="I480">
            <v>4130</v>
          </cell>
          <cell r="J480">
            <v>999</v>
          </cell>
          <cell r="K480" t="str">
            <v/>
          </cell>
          <cell r="L480" t="str">
            <v/>
          </cell>
          <cell r="M480" t="str">
            <v/>
          </cell>
          <cell r="N480" t="str">
            <v>Matter # 85</v>
          </cell>
          <cell r="O480">
            <v>36525</v>
          </cell>
          <cell r="P480">
            <v>845</v>
          </cell>
          <cell r="Q480">
            <v>0</v>
          </cell>
          <cell r="R480">
            <v>6474</v>
          </cell>
          <cell r="S480">
            <v>91.43</v>
          </cell>
        </row>
        <row r="481">
          <cell r="E481" t="str">
            <v>UCU</v>
          </cell>
          <cell r="F481">
            <v>210</v>
          </cell>
          <cell r="G481">
            <v>401700</v>
          </cell>
          <cell r="H481">
            <v>1800</v>
          </cell>
          <cell r="I481">
            <v>4192</v>
          </cell>
          <cell r="J481">
            <v>999</v>
          </cell>
          <cell r="K481" t="str">
            <v/>
          </cell>
          <cell r="L481" t="str">
            <v/>
          </cell>
          <cell r="M481" t="str">
            <v/>
          </cell>
          <cell r="N481" t="str">
            <v>Matter # 86</v>
          </cell>
          <cell r="O481">
            <v>36525</v>
          </cell>
          <cell r="P481">
            <v>44</v>
          </cell>
          <cell r="Q481">
            <v>1.9</v>
          </cell>
          <cell r="R481">
            <v>18397</v>
          </cell>
          <cell r="S481">
            <v>5933.2</v>
          </cell>
        </row>
        <row r="482">
          <cell r="E482" t="str">
            <v>UCU</v>
          </cell>
          <cell r="F482">
            <v>180</v>
          </cell>
          <cell r="G482">
            <v>401700</v>
          </cell>
          <cell r="H482">
            <v>1800</v>
          </cell>
          <cell r="I482">
            <v>4030</v>
          </cell>
          <cell r="J482">
            <v>999</v>
          </cell>
          <cell r="K482" t="str">
            <v/>
          </cell>
          <cell r="L482" t="str">
            <v/>
          </cell>
          <cell r="M482" t="str">
            <v/>
          </cell>
          <cell r="N482" t="str">
            <v>Matter # 900</v>
          </cell>
          <cell r="O482">
            <v>36525</v>
          </cell>
          <cell r="P482">
            <v>51454</v>
          </cell>
          <cell r="Q482">
            <v>2183.13</v>
          </cell>
          <cell r="R482">
            <v>99931</v>
          </cell>
          <cell r="S482">
            <v>3358.51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Demand"/>
      <sheetName val="DataChart"/>
      <sheetName val="Demand"/>
      <sheetName val="Switches"/>
      <sheetName val="RegulatoryModel"/>
      <sheetName val="ESCSubReport"/>
      <sheetName val="Calculations"/>
      <sheetName val="Description"/>
      <sheetName val="Control"/>
      <sheetName val="CapitalCosts"/>
      <sheetName val="CashFlow"/>
      <sheetName val="DwellDom"/>
      <sheetName val="GroupSummary"/>
      <sheetName val="GroupReport"/>
      <sheetName val="TarVCI"/>
      <sheetName val="TarVDom"/>
      <sheetName val="DataRegulator"/>
      <sheetName val="CustCI"/>
      <sheetName val="Groups"/>
      <sheetName val="DemandCookHW"/>
      <sheetName val="DemandHeating"/>
      <sheetName val="CustDom"/>
      <sheetName val="Townships"/>
      <sheetName val="Edi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E2" t="str">
            <v>User Group1</v>
          </cell>
        </row>
      </sheetData>
      <sheetData sheetId="14" refreshError="1"/>
      <sheetData sheetId="15" refreshError="1"/>
      <sheetData sheetId="16" refreshError="1"/>
      <sheetData sheetId="17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Company, Organisation or Facility Name</v>
          </cell>
          <cell r="H1" t="str">
            <v>onsumption GJ/pa</v>
          </cell>
          <cell r="I1" t="str">
            <v>Type of Operation</v>
          </cell>
          <cell r="J1" t="str">
            <v>Year1</v>
          </cell>
          <cell r="K1" t="str">
            <v>Year2</v>
          </cell>
          <cell r="L1" t="str">
            <v>Year3</v>
          </cell>
          <cell r="M1" t="str">
            <v>Year4</v>
          </cell>
          <cell r="N1" t="str">
            <v>Year5</v>
          </cell>
          <cell r="O1" t="str">
            <v>Year6</v>
          </cell>
          <cell r="P1" t="str">
            <v>Year7</v>
          </cell>
          <cell r="Q1" t="str">
            <v>Year8</v>
          </cell>
          <cell r="R1" t="str">
            <v>Year9</v>
          </cell>
          <cell r="S1" t="str">
            <v>Year10</v>
          </cell>
          <cell r="T1" t="str">
            <v>Year11</v>
          </cell>
          <cell r="U1" t="str">
            <v>Year12</v>
          </cell>
          <cell r="V1" t="str">
            <v>Year13</v>
          </cell>
          <cell r="W1" t="str">
            <v>Year14</v>
          </cell>
          <cell r="X1" t="str">
            <v>Year15</v>
          </cell>
          <cell r="Y1" t="str">
            <v>Year16</v>
          </cell>
          <cell r="Z1" t="str">
            <v>Year17</v>
          </cell>
          <cell r="AA1" t="str">
            <v>Year18</v>
          </cell>
          <cell r="AB1" t="str">
            <v>Year19</v>
          </cell>
          <cell r="AC1" t="str">
            <v>Year20</v>
          </cell>
        </row>
        <row r="2">
          <cell r="A2">
            <v>7</v>
          </cell>
          <cell r="B2" t="str">
            <v>Casterton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>Casterton Memorial Hospital</v>
          </cell>
          <cell r="H2">
            <v>200</v>
          </cell>
          <cell r="I2" t="str">
            <v>Hospital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>
            <v>1</v>
          </cell>
        </row>
        <row r="3">
          <cell r="A3">
            <v>7</v>
          </cell>
          <cell r="B3" t="str">
            <v>Casterton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 t="str">
            <v>Casterton Secondary College</v>
          </cell>
          <cell r="H3">
            <v>200</v>
          </cell>
          <cell r="I3" t="str">
            <v>School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>
            <v>1</v>
          </cell>
        </row>
        <row r="4">
          <cell r="A4">
            <v>7</v>
          </cell>
          <cell r="B4" t="str">
            <v>Casterton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Edgarley Home</v>
          </cell>
          <cell r="H4">
            <v>200</v>
          </cell>
          <cell r="I4" t="str">
            <v>Aged Care Facility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>
            <v>1</v>
          </cell>
        </row>
        <row r="5">
          <cell r="A5">
            <v>7</v>
          </cell>
          <cell r="B5" t="str">
            <v>Casterton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 t="str">
            <v>Albion Hotel</v>
          </cell>
          <cell r="H5">
            <v>200</v>
          </cell>
          <cell r="I5" t="str">
            <v>Hotel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</row>
        <row r="6">
          <cell r="A6">
            <v>7</v>
          </cell>
          <cell r="B6" t="str">
            <v>Casterton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Casterton Primary School</v>
          </cell>
          <cell r="H6">
            <v>200</v>
          </cell>
          <cell r="I6" t="str">
            <v>School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</row>
        <row r="7">
          <cell r="A7">
            <v>7</v>
          </cell>
          <cell r="B7" t="str">
            <v>Casterton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 t="str">
            <v>Sacred Heart School</v>
          </cell>
          <cell r="H7">
            <v>200</v>
          </cell>
          <cell r="I7" t="str">
            <v>School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</row>
        <row r="8">
          <cell r="A8">
            <v>40</v>
          </cell>
          <cell r="B8" t="str">
            <v>Camperdown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Sunnyside House Aged Hostel</v>
          </cell>
          <cell r="H8">
            <v>200</v>
          </cell>
          <cell r="I8" t="str">
            <v>Aged Care Hostel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</row>
        <row r="9">
          <cell r="A9">
            <v>40</v>
          </cell>
          <cell r="B9" t="str">
            <v>Camperdown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South West Health Care</v>
          </cell>
          <cell r="H9">
            <v>200</v>
          </cell>
          <cell r="I9" t="str">
            <v>Hospital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</row>
        <row r="10">
          <cell r="A10">
            <v>40</v>
          </cell>
          <cell r="B10" t="str">
            <v>Camperdown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Camperdown College</v>
          </cell>
          <cell r="H10">
            <v>200</v>
          </cell>
          <cell r="I10" t="str">
            <v>School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</row>
        <row r="11">
          <cell r="A11">
            <v>40</v>
          </cell>
          <cell r="B11" t="str">
            <v>Camperdown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Former Bonlac Site, Camperdown Cheese Factory</v>
          </cell>
          <cell r="H11">
            <v>200</v>
          </cell>
          <cell r="I11" t="str">
            <v>Food Production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</row>
        <row r="12">
          <cell r="A12">
            <v>40</v>
          </cell>
          <cell r="B12" t="str">
            <v>Camperdown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Commercial Hotel</v>
          </cell>
          <cell r="H12">
            <v>200</v>
          </cell>
          <cell r="I12" t="str">
            <v>Hotel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</row>
        <row r="13">
          <cell r="A13">
            <v>40</v>
          </cell>
          <cell r="B13" t="str">
            <v>Camperdown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Cascade Motel</v>
          </cell>
          <cell r="H13">
            <v>200</v>
          </cell>
          <cell r="I13" t="str">
            <v>Motel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</row>
        <row r="14">
          <cell r="A14">
            <v>98</v>
          </cell>
          <cell r="B14" t="str">
            <v>Warracknabeal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Smale Farm Equipment</v>
          </cell>
          <cell r="H14">
            <v>200</v>
          </cell>
          <cell r="I14" t="str">
            <v>Repairer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</row>
        <row r="15">
          <cell r="A15">
            <v>98</v>
          </cell>
          <cell r="B15" t="str">
            <v>Warracknabeal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N &amp; C.L. Clyne</v>
          </cell>
          <cell r="H15">
            <v>200</v>
          </cell>
          <cell r="I15" t="str">
            <v>Asphalting &amp; road marking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</row>
        <row r="16">
          <cell r="A16">
            <v>98</v>
          </cell>
          <cell r="B16" t="str">
            <v>Warracknabeal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Fudge Factory</v>
          </cell>
          <cell r="H16">
            <v>200</v>
          </cell>
          <cell r="I16" t="str">
            <v>Confectionary manufacturing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</row>
        <row r="17">
          <cell r="A17">
            <v>98</v>
          </cell>
          <cell r="B17" t="str">
            <v>Warracknabeal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Warrack Hot Bread</v>
          </cell>
          <cell r="H17">
            <v>200</v>
          </cell>
          <cell r="I17" t="str">
            <v>Bakery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</row>
        <row r="18">
          <cell r="A18">
            <v>98</v>
          </cell>
          <cell r="B18" t="str">
            <v>Warracknabeal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Rural North West Hospital - Warracknabeal</v>
          </cell>
          <cell r="H18">
            <v>200</v>
          </cell>
          <cell r="I18" t="str">
            <v>Hospital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</row>
        <row r="19">
          <cell r="A19">
            <v>98</v>
          </cell>
          <cell r="B19" t="str">
            <v>Warracknabeal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Woodbine Inc</v>
          </cell>
          <cell r="H19">
            <v>200</v>
          </cell>
          <cell r="I19" t="str">
            <v>Adult Disability Services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</row>
        <row r="20">
          <cell r="A20">
            <v>159</v>
          </cell>
          <cell r="B20" t="str">
            <v>Hopetown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Hopetwon Engineering</v>
          </cell>
          <cell r="H20">
            <v>200</v>
          </cell>
          <cell r="I20" t="str">
            <v>Engineering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</row>
        <row r="21">
          <cell r="A21">
            <v>159</v>
          </cell>
          <cell r="B21" t="str">
            <v>Hopetown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Hopetown Bakery</v>
          </cell>
          <cell r="H21">
            <v>200</v>
          </cell>
          <cell r="I21" t="str">
            <v>Bakery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</row>
        <row r="22">
          <cell r="A22">
            <v>159</v>
          </cell>
          <cell r="B22" t="str">
            <v>Hopetown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Rural North West Health</v>
          </cell>
          <cell r="H22">
            <v>200</v>
          </cell>
          <cell r="I22" t="str">
            <v>Hospital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</row>
        <row r="23">
          <cell r="A23">
            <v>84</v>
          </cell>
          <cell r="B23" t="str">
            <v>Neerim South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Tarago River Cheese</v>
          </cell>
          <cell r="H23">
            <v>200</v>
          </cell>
          <cell r="I23" t="str">
            <v>Food Production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</row>
        <row r="24">
          <cell r="A24">
            <v>84</v>
          </cell>
          <cell r="B24" t="str">
            <v>Neerim South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Neerim South Secondary College</v>
          </cell>
          <cell r="H24">
            <v>200</v>
          </cell>
          <cell r="I24" t="str">
            <v>School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</row>
        <row r="25">
          <cell r="A25">
            <v>84</v>
          </cell>
          <cell r="B25" t="str">
            <v>Neerim South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Neerim Memorial Hospital</v>
          </cell>
          <cell r="H25">
            <v>200</v>
          </cell>
          <cell r="I25" t="str">
            <v>Hospital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</row>
        <row r="26">
          <cell r="A26">
            <v>84</v>
          </cell>
          <cell r="B26" t="str">
            <v>Neerim South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Neerim South Primary School</v>
          </cell>
          <cell r="H26">
            <v>200</v>
          </cell>
          <cell r="I26" t="str">
            <v>School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</row>
        <row r="27">
          <cell r="A27">
            <v>12</v>
          </cell>
          <cell r="B27" t="str">
            <v>Stratford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Sekirk Brick Pty Ltd</v>
          </cell>
          <cell r="H27">
            <v>200</v>
          </cell>
          <cell r="I27" t="str">
            <v>Brick &amp; Paver manufacturer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</row>
        <row r="28">
          <cell r="A28">
            <v>12</v>
          </cell>
          <cell r="B28" t="str">
            <v>Stratford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East Coast Eels</v>
          </cell>
          <cell r="H28">
            <v>200</v>
          </cell>
          <cell r="I28" t="str">
            <v>Eel processor &amp; exporter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</row>
        <row r="29">
          <cell r="A29">
            <v>12</v>
          </cell>
          <cell r="B29" t="str">
            <v>Stratford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Fernbank Engineering</v>
          </cell>
          <cell r="H29">
            <v>200</v>
          </cell>
          <cell r="I29" t="str">
            <v>Valve Repair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</row>
        <row r="30">
          <cell r="A30">
            <v>12</v>
          </cell>
          <cell r="B30" t="str">
            <v>Stratford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Stratford Goodfellows</v>
          </cell>
          <cell r="H30">
            <v>200</v>
          </cell>
          <cell r="I30" t="str">
            <v>Supermarket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</row>
        <row r="31">
          <cell r="A31">
            <v>12</v>
          </cell>
          <cell r="B31" t="str">
            <v>Stratford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Stratford Bakery</v>
          </cell>
          <cell r="H31">
            <v>200</v>
          </cell>
          <cell r="I31" t="str">
            <v>Bakery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</row>
        <row r="32">
          <cell r="A32">
            <v>12</v>
          </cell>
          <cell r="B32" t="str">
            <v>Stratford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Avon Hotel</v>
          </cell>
          <cell r="H32">
            <v>200</v>
          </cell>
          <cell r="I32" t="str">
            <v>Hotel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</row>
        <row r="33">
          <cell r="A33">
            <v>12</v>
          </cell>
          <cell r="B33" t="str">
            <v>Stratford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Stratford Motel</v>
          </cell>
          <cell r="H33">
            <v>200</v>
          </cell>
          <cell r="I33" t="str">
            <v>Motel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</row>
        <row r="34">
          <cell r="A34">
            <v>12</v>
          </cell>
          <cell r="B34" t="str">
            <v>Stratford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Stratford Top Tourist Park</v>
          </cell>
          <cell r="H34">
            <v>200</v>
          </cell>
          <cell r="I34" t="str">
            <v>Caravan Park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</row>
        <row r="35">
          <cell r="A35">
            <v>12</v>
          </cell>
          <cell r="B35" t="str">
            <v>Stratford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Briagolong Engineering</v>
          </cell>
          <cell r="H35">
            <v>200</v>
          </cell>
          <cell r="I35" t="str">
            <v>General Metal fabrication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</row>
        <row r="36">
          <cell r="A36">
            <v>66</v>
          </cell>
          <cell r="B36" t="str">
            <v>Heyfield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Heyfield Hospital</v>
          </cell>
          <cell r="H36">
            <v>200</v>
          </cell>
          <cell r="I36" t="str">
            <v>Hospital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</row>
        <row r="37">
          <cell r="A37">
            <v>66</v>
          </cell>
          <cell r="B37" t="str">
            <v>Heyfield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Lamitech</v>
          </cell>
          <cell r="H37">
            <v>200</v>
          </cell>
          <cell r="I37" t="str">
            <v>timber processing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</row>
        <row r="38">
          <cell r="A38">
            <v>66</v>
          </cell>
          <cell r="B38" t="str">
            <v>Heyfield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Laurina Lodge</v>
          </cell>
          <cell r="H38">
            <v>200</v>
          </cell>
          <cell r="I38" t="str">
            <v>nursing home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</row>
        <row r="39">
          <cell r="A39">
            <v>66</v>
          </cell>
          <cell r="B39" t="str">
            <v>Heyfield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Marvos Timber</v>
          </cell>
          <cell r="H39">
            <v>200</v>
          </cell>
          <cell r="I39" t="str">
            <v>pallet maker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</row>
        <row r="40">
          <cell r="A40">
            <v>66</v>
          </cell>
          <cell r="B40" t="str">
            <v>Heyfield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Neville Smith Timber</v>
          </cell>
          <cell r="H40">
            <v>200</v>
          </cell>
          <cell r="I40" t="str">
            <v>timber processing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</row>
        <row r="41">
          <cell r="A41">
            <v>66</v>
          </cell>
          <cell r="B41" t="str">
            <v>Heyfield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Department of Sustainability &amp; Environment</v>
          </cell>
          <cell r="H41">
            <v>200</v>
          </cell>
          <cell r="I41" t="str">
            <v>State Govern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</row>
        <row r="42">
          <cell r="A42">
            <v>66</v>
          </cell>
          <cell r="B42" t="str">
            <v>Heyfield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Trewin Transport</v>
          </cell>
          <cell r="H42">
            <v>200</v>
          </cell>
          <cell r="I42" t="str">
            <v>transport depot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</row>
        <row r="43">
          <cell r="A43">
            <v>66</v>
          </cell>
          <cell r="B43" t="str">
            <v>Heyfield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ACM Australia</v>
          </cell>
          <cell r="H43">
            <v>200</v>
          </cell>
          <cell r="I43" t="str">
            <v>plaster works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</row>
        <row r="44">
          <cell r="A44">
            <v>66</v>
          </cell>
          <cell r="B44" t="str">
            <v>Heyfield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Heyfield Community Resource Centre</v>
          </cell>
          <cell r="H44">
            <v>200</v>
          </cell>
          <cell r="I44" t="str">
            <v>community house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</row>
        <row r="45">
          <cell r="A45">
            <v>66</v>
          </cell>
          <cell r="B45" t="str">
            <v>Heyfield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Commercial Hotel</v>
          </cell>
          <cell r="H45">
            <v>200</v>
          </cell>
          <cell r="I45" t="str">
            <v>Hotel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</row>
        <row r="46">
          <cell r="A46">
            <v>14</v>
          </cell>
          <cell r="B46" t="str">
            <v>Wandong/Heathcote Junction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Wandong Primary School</v>
          </cell>
          <cell r="H46">
            <v>200</v>
          </cell>
          <cell r="I46" t="str">
            <v>Primary School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</row>
        <row r="47">
          <cell r="A47">
            <v>14</v>
          </cell>
          <cell r="B47" t="str">
            <v>Wandong/Heathcote Junction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Wandong General Store &amp; Shell Service Station</v>
          </cell>
          <cell r="H47">
            <v>200</v>
          </cell>
          <cell r="I47" t="str">
            <v>Petrol/Food/Retail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</row>
        <row r="48">
          <cell r="A48">
            <v>14</v>
          </cell>
          <cell r="B48" t="str">
            <v>Wandong/Heathcote Junction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Magpie &amp; Stump Hotel</v>
          </cell>
          <cell r="H48">
            <v>200</v>
          </cell>
          <cell r="I48" t="str">
            <v>Hotel/Restaurant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</row>
        <row r="49">
          <cell r="A49">
            <v>14</v>
          </cell>
          <cell r="B49" t="str">
            <v>Wandong/Heathcote Junction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Caltex Wandong</v>
          </cell>
          <cell r="H49">
            <v>200</v>
          </cell>
          <cell r="I49" t="str">
            <v>Petrol/Food/Retail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</row>
        <row r="50">
          <cell r="A50">
            <v>14</v>
          </cell>
          <cell r="B50" t="str">
            <v>Wandong/Heathcote Junction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Wandong Australian Restaurant</v>
          </cell>
          <cell r="H50">
            <v>200</v>
          </cell>
          <cell r="I50" t="str">
            <v>Restaurant/Function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</row>
        <row r="51">
          <cell r="A51">
            <v>14</v>
          </cell>
          <cell r="B51" t="str">
            <v>Wandong/Heathcote Junction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Wandong Australian Motel</v>
          </cell>
          <cell r="H51">
            <v>200</v>
          </cell>
          <cell r="I51" t="str">
            <v>Motel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</row>
        <row r="52">
          <cell r="A52">
            <v>14</v>
          </cell>
          <cell r="B52" t="str">
            <v>Wandong/Heathcote Junction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Wandong Australian Caravan Park</v>
          </cell>
          <cell r="H52">
            <v>200</v>
          </cell>
          <cell r="I52" t="str">
            <v>Caravan Park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</row>
        <row r="53">
          <cell r="A53">
            <v>14</v>
          </cell>
          <cell r="B53" t="str">
            <v>Wandong/Heathcote Junction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>Lomandra Park Educational Facility</v>
          </cell>
          <cell r="H53">
            <v>200</v>
          </cell>
          <cell r="I53" t="str">
            <v>Education/Tourism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</row>
        <row r="54">
          <cell r="A54">
            <v>14</v>
          </cell>
          <cell r="B54" t="str">
            <v>Wandong/Heathcote Junction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Northside Country Club</v>
          </cell>
          <cell r="H54">
            <v>200</v>
          </cell>
          <cell r="I54" t="str">
            <v>Tourist Operation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</row>
        <row r="55">
          <cell r="A55">
            <v>14</v>
          </cell>
          <cell r="B55" t="str">
            <v>Wandong/Heathcote Junction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Wandong Sports &amp; Community Centre</v>
          </cell>
          <cell r="H55">
            <v>200</v>
          </cell>
          <cell r="I55" t="str">
            <v>Community Centre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</row>
        <row r="56">
          <cell r="A56">
            <v>82</v>
          </cell>
          <cell r="B56" t="str">
            <v>Clunes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Clunes District Health Service</v>
          </cell>
          <cell r="H56">
            <v>200</v>
          </cell>
          <cell r="I56" t="str">
            <v>Health Service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</row>
        <row r="57">
          <cell r="A57">
            <v>82</v>
          </cell>
          <cell r="B57" t="str">
            <v>Clunes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Clunes Golf Club</v>
          </cell>
          <cell r="H57">
            <v>200</v>
          </cell>
          <cell r="I57" t="str">
            <v>Golf Club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</row>
        <row r="58">
          <cell r="A58">
            <v>82</v>
          </cell>
          <cell r="B58" t="str">
            <v>Clunes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Wesley College Residential Campus</v>
          </cell>
          <cell r="H58">
            <v>200</v>
          </cell>
          <cell r="I58" t="str">
            <v/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</row>
        <row r="59">
          <cell r="A59">
            <v>82</v>
          </cell>
          <cell r="B59" t="str">
            <v>Clunes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Clunes Supermarket</v>
          </cell>
          <cell r="H59">
            <v>200</v>
          </cell>
          <cell r="I59" t="str">
            <v>Supermarket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</row>
        <row r="60">
          <cell r="A60">
            <v>82</v>
          </cell>
          <cell r="B60" t="str">
            <v>Clunes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Clunes Medical Centre</v>
          </cell>
          <cell r="H60">
            <v>200</v>
          </cell>
          <cell r="I60" t="str">
            <v>Medical Centre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</row>
        <row r="61">
          <cell r="A61">
            <v>82</v>
          </cell>
          <cell r="B61" t="str">
            <v>Clunes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Clunes Motel</v>
          </cell>
          <cell r="H61">
            <v>200</v>
          </cell>
          <cell r="I61" t="str">
            <v>Motel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</row>
        <row r="62">
          <cell r="A62">
            <v>82</v>
          </cell>
          <cell r="B62" t="str">
            <v>Clunes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Clunes Hotel</v>
          </cell>
          <cell r="H62">
            <v>200</v>
          </cell>
          <cell r="I62" t="str">
            <v>Hotel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</row>
        <row r="63">
          <cell r="A63">
            <v>82</v>
          </cell>
          <cell r="B63" t="str">
            <v>Clunes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Clunes Primary School</v>
          </cell>
          <cell r="H63">
            <v>200</v>
          </cell>
          <cell r="I63" t="str">
            <v>School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</row>
        <row r="64">
          <cell r="A64">
            <v>83</v>
          </cell>
          <cell r="B64" t="str">
            <v>Trentham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Koopers Arch</v>
          </cell>
          <cell r="H64">
            <v>200</v>
          </cell>
          <cell r="I64" t="str">
            <v>Wood Treatment Chemicals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</row>
        <row r="65">
          <cell r="A65">
            <v>83</v>
          </cell>
          <cell r="B65" t="str">
            <v>Trentham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Trentham Golf Club</v>
          </cell>
          <cell r="H65">
            <v>200</v>
          </cell>
          <cell r="I65" t="str">
            <v>Golf Course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</row>
        <row r="66">
          <cell r="A66">
            <v>83</v>
          </cell>
          <cell r="B66" t="str">
            <v>Trentham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Trentham Nursing Hospital</v>
          </cell>
          <cell r="H66">
            <v>200</v>
          </cell>
          <cell r="I66" t="str">
            <v>Bush Nursing Hospital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</row>
        <row r="67">
          <cell r="A67">
            <v>83</v>
          </cell>
          <cell r="B67" t="str">
            <v>Trentham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Trentham Goodfellows</v>
          </cell>
          <cell r="H67">
            <v>200</v>
          </cell>
          <cell r="I67" t="str">
            <v>Supermarket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</row>
        <row r="68">
          <cell r="A68">
            <v>83</v>
          </cell>
          <cell r="B68" t="str">
            <v>Trentham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Trentham Hotel</v>
          </cell>
          <cell r="H68">
            <v>200</v>
          </cell>
          <cell r="I68" t="str">
            <v>Hotel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</row>
        <row r="69">
          <cell r="A69">
            <v>83</v>
          </cell>
          <cell r="B69" t="str">
            <v>Trentham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Trentham Supermarket</v>
          </cell>
          <cell r="H69">
            <v>200</v>
          </cell>
          <cell r="I69" t="str">
            <v>Supermarket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</row>
        <row r="70">
          <cell r="A70">
            <v>65</v>
          </cell>
          <cell r="B70" t="str">
            <v>Creswick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Creswick Hospital Hepburn Health Service</v>
          </cell>
          <cell r="H70">
            <v>200</v>
          </cell>
          <cell r="I70" t="str">
            <v>Hospital &amp; Hostel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</row>
        <row r="71">
          <cell r="A71">
            <v>65</v>
          </cell>
          <cell r="B71" t="str">
            <v>Creswick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The School of Forestry Creswick</v>
          </cell>
          <cell r="H71">
            <v>200</v>
          </cell>
          <cell r="I71" t="str">
            <v>University Campus &amp; Research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</row>
        <row r="72">
          <cell r="A72">
            <v>65</v>
          </cell>
          <cell r="B72" t="str">
            <v>Creswick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The Forest Resort</v>
          </cell>
          <cell r="H72">
            <v>200</v>
          </cell>
          <cell r="I72" t="str">
            <v>Golf Course, Residential &amp; Hotel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</row>
        <row r="73">
          <cell r="A73">
            <v>65</v>
          </cell>
          <cell r="B73" t="str">
            <v>Creswick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Creswick Woollen Mill</v>
          </cell>
          <cell r="H73">
            <v>200</v>
          </cell>
          <cell r="I73" t="str">
            <v>Woollen Mill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</row>
        <row r="74">
          <cell r="A74">
            <v>65</v>
          </cell>
          <cell r="B74" t="str">
            <v>Creswick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Hepburn Shire Council</v>
          </cell>
          <cell r="H74">
            <v>200</v>
          </cell>
          <cell r="I74" t="str">
            <v>Council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</row>
        <row r="75">
          <cell r="A75">
            <v>65</v>
          </cell>
          <cell r="B75" t="str">
            <v>Creswick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3 Primary Schools</v>
          </cell>
          <cell r="H75">
            <v>200</v>
          </cell>
          <cell r="I75" t="str">
            <v/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</row>
        <row r="76">
          <cell r="A76">
            <v>65</v>
          </cell>
          <cell r="B76" t="str">
            <v>Creswick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Timber Industry Training Centre</v>
          </cell>
          <cell r="H76">
            <v>200</v>
          </cell>
          <cell r="I76" t="str">
            <v/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</row>
        <row r="77">
          <cell r="A77">
            <v>120</v>
          </cell>
          <cell r="B77" t="str">
            <v>Penshurst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Kelly's Mitre 10</v>
          </cell>
          <cell r="H77">
            <v>200</v>
          </cell>
          <cell r="I77" t="str">
            <v>Agricultural products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</row>
        <row r="78">
          <cell r="A78">
            <v>120</v>
          </cell>
          <cell r="B78" t="str">
            <v>Penshurst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Penhurst Hotel</v>
          </cell>
          <cell r="H78">
            <v>200</v>
          </cell>
          <cell r="I78" t="str">
            <v>Hotel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</row>
        <row r="79">
          <cell r="A79">
            <v>120</v>
          </cell>
          <cell r="B79" t="str">
            <v>Penshurst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Penshurst Licensed Grocery</v>
          </cell>
          <cell r="H79">
            <v>200</v>
          </cell>
          <cell r="I79" t="str">
            <v>Supermarket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</row>
        <row r="80">
          <cell r="A80">
            <v>120</v>
          </cell>
          <cell r="B80" t="str">
            <v>Penshurst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Penshurst State School</v>
          </cell>
          <cell r="H80">
            <v>200</v>
          </cell>
          <cell r="I80" t="str">
            <v>Primary School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</row>
        <row r="81">
          <cell r="A81">
            <v>120</v>
          </cell>
          <cell r="B81" t="str">
            <v>Penshurst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St Joseph's Primary School</v>
          </cell>
          <cell r="H81">
            <v>200</v>
          </cell>
          <cell r="I81" t="str">
            <v>Primary School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</row>
        <row r="82">
          <cell r="A82">
            <v>120</v>
          </cell>
          <cell r="B82" t="str">
            <v>Penshurst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>Thornton Engineering</v>
          </cell>
          <cell r="H82">
            <v>200</v>
          </cell>
          <cell r="I82" t="str">
            <v>Engineering/ Supplies &amp; Materials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</row>
        <row r="83">
          <cell r="A83">
            <v>120</v>
          </cell>
          <cell r="B83" t="str">
            <v>Penshurst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Penshurst &amp; District Health Service</v>
          </cell>
          <cell r="H83">
            <v>200</v>
          </cell>
          <cell r="I83" t="str">
            <v>Hospital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</row>
        <row r="84">
          <cell r="A84">
            <v>75</v>
          </cell>
          <cell r="B84" t="str">
            <v>Coleraine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Coleraine Hotel</v>
          </cell>
          <cell r="H84">
            <v>200</v>
          </cell>
          <cell r="I84" t="str">
            <v>Hotel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</row>
        <row r="85">
          <cell r="A85">
            <v>75</v>
          </cell>
          <cell r="B85" t="str">
            <v>Coleraine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Coleraine Joinery</v>
          </cell>
          <cell r="H85">
            <v>200</v>
          </cell>
          <cell r="I85" t="str">
            <v>Builder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</row>
        <row r="86">
          <cell r="A86">
            <v>75</v>
          </cell>
          <cell r="B86" t="str">
            <v>Coleraine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Glenelg fine Confectionary</v>
          </cell>
          <cell r="H86">
            <v>200</v>
          </cell>
          <cell r="I86" t="str">
            <v>Chocolate Manufacturer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</row>
        <row r="87">
          <cell r="A87">
            <v>75</v>
          </cell>
          <cell r="B87" t="str">
            <v>Coleraine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McDonald, Franklin &amp; Smith</v>
          </cell>
          <cell r="H87">
            <v>200</v>
          </cell>
          <cell r="I87" t="str">
            <v>Farm Supplies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</row>
        <row r="88">
          <cell r="A88">
            <v>75</v>
          </cell>
          <cell r="B88" t="str">
            <v>Coleraine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National Hotel</v>
          </cell>
          <cell r="H88">
            <v>200</v>
          </cell>
          <cell r="I88" t="str">
            <v>Hotel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</row>
        <row r="89">
          <cell r="A89">
            <v>75</v>
          </cell>
          <cell r="B89" t="str">
            <v>Coleraine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Vickery Bros</v>
          </cell>
          <cell r="H89">
            <v>200</v>
          </cell>
          <cell r="I89" t="str">
            <v>Fertiliser distributor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</row>
        <row r="90">
          <cell r="A90">
            <v>75</v>
          </cell>
          <cell r="B90" t="str">
            <v>Coleraine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Coleraine District Health</v>
          </cell>
          <cell r="H90">
            <v>200</v>
          </cell>
          <cell r="I90" t="str">
            <v>Hospital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</row>
        <row r="91">
          <cell r="A91">
            <v>75</v>
          </cell>
          <cell r="B91" t="str">
            <v>Coleraine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Coleraine Primary School</v>
          </cell>
          <cell r="H91">
            <v>200</v>
          </cell>
          <cell r="I91" t="str">
            <v>Primary School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</row>
        <row r="92">
          <cell r="A92">
            <v>75</v>
          </cell>
          <cell r="B92" t="str">
            <v>Coleraine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St Joseph's Primary School</v>
          </cell>
          <cell r="H92">
            <v>200</v>
          </cell>
          <cell r="I92" t="str">
            <v>Primary School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</row>
        <row r="93">
          <cell r="A93">
            <v>115</v>
          </cell>
          <cell r="B93" t="str">
            <v>Kerang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Kwong Ling Chinese Restaurant</v>
          </cell>
          <cell r="H93">
            <v>200</v>
          </cell>
          <cell r="I93" t="str">
            <v>Dining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</row>
        <row r="94">
          <cell r="A94">
            <v>115</v>
          </cell>
          <cell r="B94" t="str">
            <v>Kerang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Downtwon Motor Inn</v>
          </cell>
          <cell r="H94">
            <v>200</v>
          </cell>
          <cell r="I94" t="str">
            <v>Accommodation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</row>
        <row r="95">
          <cell r="A95">
            <v>115</v>
          </cell>
          <cell r="B95" t="str">
            <v>Kerang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Central Takeaway</v>
          </cell>
          <cell r="H95">
            <v>200</v>
          </cell>
          <cell r="I95" t="str">
            <v>Food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</row>
        <row r="96">
          <cell r="A96">
            <v>115</v>
          </cell>
          <cell r="B96" t="str">
            <v>Kerang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Gray's Bakery</v>
          </cell>
          <cell r="H96">
            <v>200</v>
          </cell>
          <cell r="I96" t="str">
            <v>Bakery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>
            <v>1</v>
          </cell>
        </row>
        <row r="97">
          <cell r="A97">
            <v>115</v>
          </cell>
          <cell r="B97" t="str">
            <v>Kerang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Ibis Caravan Park</v>
          </cell>
          <cell r="H97">
            <v>200</v>
          </cell>
          <cell r="I97" t="str">
            <v>Accommodation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</row>
        <row r="98">
          <cell r="A98">
            <v>115</v>
          </cell>
          <cell r="B98" t="str">
            <v>Kerang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Kerang Caravan &amp; Tourist Park</v>
          </cell>
          <cell r="H98">
            <v>200</v>
          </cell>
          <cell r="I98" t="str">
            <v>Accommodation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</row>
        <row r="99">
          <cell r="A99">
            <v>115</v>
          </cell>
          <cell r="B99" t="str">
            <v>Kerang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Kerfab Industries</v>
          </cell>
          <cell r="H99">
            <v>200</v>
          </cell>
          <cell r="I99" t="str">
            <v>Engineering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</row>
        <row r="100">
          <cell r="A100">
            <v>115</v>
          </cell>
          <cell r="B100" t="str">
            <v>Kerang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Lipps Dartagook Salt</v>
          </cell>
          <cell r="H100">
            <v>200</v>
          </cell>
          <cell r="I100" t="str">
            <v>Salt Harvest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</row>
        <row r="101">
          <cell r="A101">
            <v>115</v>
          </cell>
          <cell r="B101" t="str">
            <v>Kerang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Northen District Community Health</v>
          </cell>
          <cell r="H101">
            <v>200</v>
          </cell>
          <cell r="I101" t="str">
            <v>Health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</row>
        <row r="102">
          <cell r="A102">
            <v>115</v>
          </cell>
          <cell r="B102" t="str">
            <v>Kerang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Northern Newspaper Group</v>
          </cell>
          <cell r="H102">
            <v>200</v>
          </cell>
          <cell r="I102" t="str">
            <v>Printing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</row>
        <row r="103">
          <cell r="A103">
            <v>115</v>
          </cell>
          <cell r="B103" t="str">
            <v>Kerang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Kerang Christian Community School</v>
          </cell>
          <cell r="H103">
            <v>200</v>
          </cell>
          <cell r="I103" t="str">
            <v>School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</row>
        <row r="104">
          <cell r="A104">
            <v>115</v>
          </cell>
          <cell r="B104" t="str">
            <v>Kerang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St Jospeh's Primary School</v>
          </cell>
          <cell r="H104">
            <v>200</v>
          </cell>
          <cell r="I104" t="str">
            <v>School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</row>
        <row r="105">
          <cell r="A105">
            <v>115</v>
          </cell>
          <cell r="B105" t="str">
            <v>Kerang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Kerang Central Primary</v>
          </cell>
          <cell r="H105">
            <v>200</v>
          </cell>
          <cell r="I105" t="str">
            <v>School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</row>
        <row r="106">
          <cell r="A106">
            <v>115</v>
          </cell>
          <cell r="B106" t="str">
            <v>Kerang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Northaven Aged Care Centre</v>
          </cell>
          <cell r="H106">
            <v>200</v>
          </cell>
          <cell r="I106" t="str">
            <v>Aged care Home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</row>
        <row r="107">
          <cell r="A107">
            <v>115</v>
          </cell>
          <cell r="B107" t="str">
            <v>Kerang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Glenarm Nursing Home</v>
          </cell>
          <cell r="H107">
            <v>200</v>
          </cell>
          <cell r="I107" t="str">
            <v>Aged Care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</row>
        <row r="108">
          <cell r="A108">
            <v>115</v>
          </cell>
          <cell r="B108" t="str">
            <v>Kerang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Gannawarra Shire Council</v>
          </cell>
          <cell r="H108">
            <v>200</v>
          </cell>
          <cell r="I108" t="str">
            <v>Service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</row>
        <row r="109">
          <cell r="A109">
            <v>115</v>
          </cell>
          <cell r="B109" t="str">
            <v>Kerang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Goulburn-Murray Water</v>
          </cell>
          <cell r="H109">
            <v>200</v>
          </cell>
          <cell r="I109" t="str">
            <v>Service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</row>
        <row r="110">
          <cell r="A110">
            <v>115</v>
          </cell>
          <cell r="B110" t="str">
            <v>Kerang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Dept. Primary Industries</v>
          </cell>
          <cell r="H110">
            <v>200</v>
          </cell>
          <cell r="I110" t="str">
            <v>Service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</row>
        <row r="111">
          <cell r="A111">
            <v>115</v>
          </cell>
          <cell r="B111" t="str">
            <v>Kerang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Theiss Environmental</v>
          </cell>
          <cell r="H111">
            <v>200</v>
          </cell>
          <cell r="I111" t="str">
            <v>Service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</row>
        <row r="112">
          <cell r="A112">
            <v>115</v>
          </cell>
          <cell r="B112" t="str">
            <v>Kerang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Gravel House Rest</v>
          </cell>
          <cell r="H112">
            <v>200</v>
          </cell>
          <cell r="I112" t="str">
            <v>Dining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</row>
        <row r="113">
          <cell r="A113">
            <v>115</v>
          </cell>
          <cell r="B113" t="str">
            <v>Kerang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Kerang Country Bakehouse</v>
          </cell>
          <cell r="H113">
            <v>200</v>
          </cell>
          <cell r="I113" t="str">
            <v>Biscuit Manufacturing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</row>
        <row r="114">
          <cell r="A114">
            <v>115</v>
          </cell>
          <cell r="B114" t="str">
            <v>Kerang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Commercial Hotel</v>
          </cell>
          <cell r="H114">
            <v>200</v>
          </cell>
          <cell r="I114" t="str">
            <v/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</row>
        <row r="115">
          <cell r="A115">
            <v>115</v>
          </cell>
          <cell r="B115" t="str">
            <v>Kerang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Exchange Hotel</v>
          </cell>
          <cell r="H115">
            <v>200</v>
          </cell>
          <cell r="I115" t="str">
            <v/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</row>
        <row r="116">
          <cell r="A116">
            <v>115</v>
          </cell>
          <cell r="B116" t="str">
            <v>Kerang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Kerang Technical School</v>
          </cell>
          <cell r="H116">
            <v>200</v>
          </cell>
          <cell r="I116" t="str">
            <v>School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</row>
        <row r="117">
          <cell r="A117">
            <v>115</v>
          </cell>
          <cell r="B117" t="str">
            <v>Kerang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Kerang Primary School</v>
          </cell>
          <cell r="H117">
            <v>200</v>
          </cell>
          <cell r="I117" t="str">
            <v/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</row>
        <row r="118">
          <cell r="A118">
            <v>115</v>
          </cell>
          <cell r="B118" t="str">
            <v>Kerang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Kerang Hospital</v>
          </cell>
          <cell r="H118">
            <v>200</v>
          </cell>
          <cell r="I118" t="str">
            <v>Medical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</row>
        <row r="119">
          <cell r="A119">
            <v>115</v>
          </cell>
          <cell r="B119" t="str">
            <v>Kerang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Gilbert Club Hotel</v>
          </cell>
          <cell r="H119">
            <v>200</v>
          </cell>
          <cell r="I119" t="str">
            <v/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</row>
        <row r="120">
          <cell r="A120">
            <v>115</v>
          </cell>
          <cell r="B120" t="str">
            <v>Kerang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Kerang Hotel-Motel</v>
          </cell>
          <cell r="H120">
            <v>200</v>
          </cell>
          <cell r="I120" t="str">
            <v/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</row>
        <row r="121">
          <cell r="A121">
            <v>115</v>
          </cell>
          <cell r="B121" t="str">
            <v>Kerang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Loddon Campaspe TAFE</v>
          </cell>
          <cell r="H121">
            <v>200</v>
          </cell>
          <cell r="I121" t="str">
            <v/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</row>
        <row r="122">
          <cell r="A122">
            <v>115</v>
          </cell>
          <cell r="B122" t="str">
            <v>Kerang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Fitzroy St Medical Clinic</v>
          </cell>
          <cell r="H122">
            <v>200</v>
          </cell>
          <cell r="I122" t="str">
            <v>Medical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</row>
        <row r="123">
          <cell r="A123">
            <v>115</v>
          </cell>
          <cell r="B123" t="str">
            <v>Kerang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Safeway Supermarket</v>
          </cell>
          <cell r="H123">
            <v>200</v>
          </cell>
          <cell r="I123" t="str">
            <v>Retail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</row>
        <row r="124">
          <cell r="A124">
            <v>115</v>
          </cell>
          <cell r="B124" t="str">
            <v>Kerang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Pinky's Pizza</v>
          </cell>
          <cell r="H124">
            <v>200</v>
          </cell>
          <cell r="I124" t="str">
            <v>Retail/Food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</row>
        <row r="125">
          <cell r="A125">
            <v>115</v>
          </cell>
          <cell r="B125" t="str">
            <v>Kerang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Radcliffe IGA Supermarket</v>
          </cell>
          <cell r="H125">
            <v>200</v>
          </cell>
          <cell r="I125" t="str">
            <v>Retail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</row>
        <row r="126">
          <cell r="A126">
            <v>115</v>
          </cell>
          <cell r="B126" t="str">
            <v>Kerang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Target Country</v>
          </cell>
          <cell r="H126">
            <v>200</v>
          </cell>
          <cell r="I126" t="str">
            <v>Retail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</row>
        <row r="127">
          <cell r="A127">
            <v>115</v>
          </cell>
          <cell r="B127" t="str">
            <v>Kerang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Temptation Coffee Shop</v>
          </cell>
          <cell r="H127">
            <v>200</v>
          </cell>
          <cell r="I127" t="str">
            <v>Food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</row>
        <row r="128">
          <cell r="A128">
            <v>124</v>
          </cell>
          <cell r="B128" t="str">
            <v>Cohuna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Northern Herd Development</v>
          </cell>
          <cell r="H128">
            <v>200</v>
          </cell>
          <cell r="I128" t="str">
            <v>Testing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</row>
        <row r="129">
          <cell r="A129">
            <v>124</v>
          </cell>
          <cell r="B129" t="str">
            <v>Cohuna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Automated Water Management</v>
          </cell>
          <cell r="H129">
            <v>200</v>
          </cell>
          <cell r="I129" t="str">
            <v>Engineering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</row>
        <row r="130">
          <cell r="A130">
            <v>124</v>
          </cell>
          <cell r="B130" t="str">
            <v>Cohuna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Archards Irrigation</v>
          </cell>
          <cell r="H130">
            <v>200</v>
          </cell>
          <cell r="I130" t="str">
            <v>Engineering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</row>
        <row r="131">
          <cell r="A131">
            <v>124</v>
          </cell>
          <cell r="B131" t="str">
            <v>Cohuna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Northern Feed Systems</v>
          </cell>
          <cell r="H131">
            <v>200</v>
          </cell>
          <cell r="I131" t="str">
            <v>Engineering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</row>
        <row r="132">
          <cell r="A132">
            <v>124</v>
          </cell>
          <cell r="B132" t="str">
            <v>Cohuna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Ellwaste Pty Ltd</v>
          </cell>
          <cell r="H132">
            <v>200</v>
          </cell>
          <cell r="I132" t="str">
            <v>Ind. Service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</row>
        <row r="133">
          <cell r="A133">
            <v>124</v>
          </cell>
          <cell r="B133" t="str">
            <v>Cohuna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Mawsons</v>
          </cell>
          <cell r="H133">
            <v>200</v>
          </cell>
          <cell r="I133" t="str">
            <v>Construction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</row>
        <row r="134">
          <cell r="A134">
            <v>124</v>
          </cell>
          <cell r="B134" t="str">
            <v>Cohuna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Birds Bakery</v>
          </cell>
          <cell r="H134">
            <v>200</v>
          </cell>
          <cell r="I134" t="str">
            <v>Food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</row>
        <row r="135">
          <cell r="A135">
            <v>124</v>
          </cell>
          <cell r="B135" t="str">
            <v>Cohuna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Bower Tavern</v>
          </cell>
          <cell r="H135">
            <v>200</v>
          </cell>
          <cell r="I135" t="str">
            <v>Food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</row>
        <row r="136">
          <cell r="A136">
            <v>124</v>
          </cell>
          <cell r="B136" t="str">
            <v>Cohuna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Cohuna Caravan Park</v>
          </cell>
          <cell r="H136">
            <v>200</v>
          </cell>
          <cell r="I136" t="str">
            <v/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1</v>
          </cell>
          <cell r="AA136">
            <v>1</v>
          </cell>
          <cell r="AB136">
            <v>1</v>
          </cell>
          <cell r="AC136">
            <v>1</v>
          </cell>
        </row>
        <row r="137">
          <cell r="A137">
            <v>124</v>
          </cell>
          <cell r="B137" t="str">
            <v>Cohuna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Cohuna Foodworks</v>
          </cell>
          <cell r="H137">
            <v>200</v>
          </cell>
          <cell r="I137" t="str">
            <v>Supermarket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</row>
        <row r="138">
          <cell r="A138">
            <v>124</v>
          </cell>
          <cell r="B138" t="str">
            <v>Cohuna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Cohuna Hardware</v>
          </cell>
          <cell r="H138">
            <v>200</v>
          </cell>
          <cell r="I138" t="str">
            <v>Service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</row>
        <row r="139">
          <cell r="A139">
            <v>124</v>
          </cell>
          <cell r="B139" t="str">
            <v>Cohuna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Cohuna Hotel Motel</v>
          </cell>
          <cell r="H139">
            <v>200</v>
          </cell>
          <cell r="I139" t="str">
            <v>Food/Accommodation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</row>
        <row r="140">
          <cell r="A140">
            <v>124</v>
          </cell>
          <cell r="B140" t="str">
            <v>Cohuna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Cohuna Medical Clinic</v>
          </cell>
          <cell r="H140">
            <v>200</v>
          </cell>
          <cell r="I140" t="str">
            <v>Medical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</row>
        <row r="141">
          <cell r="A141">
            <v>124</v>
          </cell>
          <cell r="B141" t="str">
            <v>Cohuna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Cohuna Retirement Village</v>
          </cell>
          <cell r="H141">
            <v>200</v>
          </cell>
          <cell r="I141" t="str">
            <v>Aged Care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</row>
        <row r="142">
          <cell r="A142">
            <v>124</v>
          </cell>
          <cell r="B142" t="str">
            <v>Cohuna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Hare Motors</v>
          </cell>
          <cell r="H142">
            <v>200</v>
          </cell>
          <cell r="I142" t="str">
            <v>Motor Vehicle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</row>
        <row r="143">
          <cell r="A143">
            <v>124</v>
          </cell>
          <cell r="B143" t="str">
            <v>Cohuna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Farmer Stockfeeds</v>
          </cell>
          <cell r="H143">
            <v>200</v>
          </cell>
          <cell r="I143" t="str">
            <v>Milling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</row>
        <row r="144">
          <cell r="A144">
            <v>124</v>
          </cell>
          <cell r="B144" t="str">
            <v>Cohuna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Cohuna Takeaway</v>
          </cell>
          <cell r="H144">
            <v>200</v>
          </cell>
          <cell r="I144" t="str">
            <v>Food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</row>
        <row r="145">
          <cell r="A145">
            <v>124</v>
          </cell>
          <cell r="B145" t="str">
            <v>Cohuna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Ridley Ag Products</v>
          </cell>
          <cell r="H145">
            <v>200</v>
          </cell>
          <cell r="I145" t="str">
            <v>Ag Miling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</row>
        <row r="146">
          <cell r="A146">
            <v>124</v>
          </cell>
          <cell r="B146" t="str">
            <v>Cohuna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Cohuna Learning Centre</v>
          </cell>
          <cell r="H146">
            <v>200</v>
          </cell>
          <cell r="I146" t="str">
            <v>Education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</row>
        <row r="147">
          <cell r="A147">
            <v>124</v>
          </cell>
          <cell r="B147" t="str">
            <v>Cohuna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Cohuna Municipal Library</v>
          </cell>
          <cell r="H147">
            <v>200</v>
          </cell>
          <cell r="I147" t="str">
            <v>Service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</row>
        <row r="148">
          <cell r="A148">
            <v>124</v>
          </cell>
          <cell r="B148" t="str">
            <v>Cohuna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Cohuna Motor Inn</v>
          </cell>
          <cell r="H148">
            <v>200</v>
          </cell>
          <cell r="I148" t="str">
            <v>Accommodation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</row>
        <row r="149">
          <cell r="A149">
            <v>124</v>
          </cell>
          <cell r="B149" t="str">
            <v>Cohuna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Cohuna Post Office</v>
          </cell>
          <cell r="H149">
            <v>200</v>
          </cell>
          <cell r="I149" t="str">
            <v>Serivce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</row>
        <row r="150">
          <cell r="A150">
            <v>124</v>
          </cell>
          <cell r="B150" t="str">
            <v>Cohuna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Cohuna Baptist Church</v>
          </cell>
          <cell r="H150">
            <v>200</v>
          </cell>
          <cell r="I150" t="str">
            <v>Religion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1</v>
          </cell>
          <cell r="W150">
            <v>1</v>
          </cell>
          <cell r="X150">
            <v>1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</row>
        <row r="151">
          <cell r="A151">
            <v>124</v>
          </cell>
          <cell r="B151" t="str">
            <v>Cohuna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Cohuna Anglican Church</v>
          </cell>
          <cell r="H151">
            <v>200</v>
          </cell>
          <cell r="I151" t="str">
            <v>Religion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1</v>
          </cell>
          <cell r="V151">
            <v>1</v>
          </cell>
          <cell r="W151">
            <v>1</v>
          </cell>
          <cell r="X151">
            <v>1</v>
          </cell>
          <cell r="Y151">
            <v>1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</row>
        <row r="152">
          <cell r="A152">
            <v>124</v>
          </cell>
          <cell r="B152" t="str">
            <v>Cohuna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Cohuna Pre School</v>
          </cell>
          <cell r="H152">
            <v>200</v>
          </cell>
          <cell r="I152" t="str">
            <v>Education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</row>
        <row r="153">
          <cell r="A153">
            <v>124</v>
          </cell>
          <cell r="B153" t="str">
            <v>Cohuna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Cohuna Consolidated School</v>
          </cell>
          <cell r="H153">
            <v>200</v>
          </cell>
          <cell r="I153" t="str">
            <v>Education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1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</row>
        <row r="154">
          <cell r="A154">
            <v>124</v>
          </cell>
          <cell r="B154" t="str">
            <v>Cohuna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Cohuna Secondary School</v>
          </cell>
          <cell r="H154">
            <v>200</v>
          </cell>
          <cell r="I154" t="str">
            <v>Education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1</v>
          </cell>
          <cell r="W154">
            <v>1</v>
          </cell>
          <cell r="X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>
            <v>1</v>
          </cell>
        </row>
        <row r="155">
          <cell r="A155">
            <v>124</v>
          </cell>
          <cell r="B155" t="str">
            <v>Cohuna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Cohuna District Hospital</v>
          </cell>
          <cell r="H155">
            <v>200</v>
          </cell>
          <cell r="I155" t="str">
            <v>Medical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1</v>
          </cell>
          <cell r="V155">
            <v>1</v>
          </cell>
          <cell r="W155">
            <v>1</v>
          </cell>
          <cell r="X155">
            <v>1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>
            <v>1</v>
          </cell>
        </row>
        <row r="156">
          <cell r="A156">
            <v>161</v>
          </cell>
          <cell r="B156" t="str">
            <v>Leitchville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Murray Goulburn</v>
          </cell>
          <cell r="H156">
            <v>200</v>
          </cell>
          <cell r="I156" t="str">
            <v>Cheese Manufacturer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1</v>
          </cell>
          <cell r="W156">
            <v>1</v>
          </cell>
          <cell r="X156">
            <v>1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>
            <v>1</v>
          </cell>
        </row>
        <row r="157">
          <cell r="A157">
            <v>161</v>
          </cell>
          <cell r="B157" t="str">
            <v>Leitchville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Lville Veterinary Clinic</v>
          </cell>
          <cell r="H157">
            <v>200</v>
          </cell>
          <cell r="I157" t="str">
            <v/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</row>
        <row r="158">
          <cell r="A158">
            <v>161</v>
          </cell>
          <cell r="B158" t="str">
            <v>Leitchville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Lville Hotel</v>
          </cell>
          <cell r="H158">
            <v>200</v>
          </cell>
          <cell r="I158" t="str">
            <v/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1</v>
          </cell>
          <cell r="V158">
            <v>1</v>
          </cell>
          <cell r="W158">
            <v>1</v>
          </cell>
          <cell r="X158">
            <v>1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>
            <v>1</v>
          </cell>
        </row>
        <row r="159">
          <cell r="A159">
            <v>161</v>
          </cell>
          <cell r="B159" t="str">
            <v>Leitchville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Lville IGA Groocer</v>
          </cell>
          <cell r="H159">
            <v>200</v>
          </cell>
          <cell r="I159" t="str">
            <v/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</row>
        <row r="160">
          <cell r="A160">
            <v>161</v>
          </cell>
          <cell r="B160" t="str">
            <v>Leitchville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Fry's IAMA</v>
          </cell>
          <cell r="H160">
            <v>200</v>
          </cell>
          <cell r="I160" t="str">
            <v/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1</v>
          </cell>
          <cell r="Z160">
            <v>1</v>
          </cell>
          <cell r="AA160">
            <v>1</v>
          </cell>
          <cell r="AB160">
            <v>1</v>
          </cell>
          <cell r="AC160">
            <v>1</v>
          </cell>
        </row>
        <row r="161">
          <cell r="A161">
            <v>158</v>
          </cell>
          <cell r="B161" t="str">
            <v>Koondrook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Arbuthnot Sawmills</v>
          </cell>
          <cell r="H161">
            <v>200</v>
          </cell>
          <cell r="I161" t="str">
            <v>Milling Kiln drying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1</v>
          </cell>
          <cell r="V161">
            <v>1</v>
          </cell>
          <cell r="W161">
            <v>1</v>
          </cell>
          <cell r="X161">
            <v>1</v>
          </cell>
          <cell r="Y161">
            <v>1</v>
          </cell>
          <cell r="Z161">
            <v>1</v>
          </cell>
          <cell r="AA161">
            <v>1</v>
          </cell>
          <cell r="AB161">
            <v>1</v>
          </cell>
          <cell r="AC161">
            <v>1</v>
          </cell>
        </row>
        <row r="162">
          <cell r="A162">
            <v>158</v>
          </cell>
          <cell r="B162" t="str">
            <v>Koondrook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River Redgum Furniture</v>
          </cell>
          <cell r="H162">
            <v>200</v>
          </cell>
          <cell r="I162" t="str">
            <v>Furniture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</row>
        <row r="163">
          <cell r="A163">
            <v>158</v>
          </cell>
          <cell r="B163" t="str">
            <v>Koondrook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Molins Retail</v>
          </cell>
          <cell r="H163">
            <v>200</v>
          </cell>
          <cell r="I163" t="str">
            <v>Retail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1</v>
          </cell>
          <cell r="V163">
            <v>1</v>
          </cell>
          <cell r="W163">
            <v>1</v>
          </cell>
          <cell r="X163">
            <v>1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>
            <v>1</v>
          </cell>
        </row>
        <row r="164">
          <cell r="A164">
            <v>158</v>
          </cell>
          <cell r="B164" t="str">
            <v>Koondrook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Border Packers</v>
          </cell>
          <cell r="H164">
            <v>200</v>
          </cell>
          <cell r="I164" t="str">
            <v>Citrus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>
            <v>1</v>
          </cell>
        </row>
        <row r="165">
          <cell r="A165">
            <v>158</v>
          </cell>
          <cell r="B165" t="str">
            <v>Koondrook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Frankling Grains</v>
          </cell>
          <cell r="H165">
            <v>200</v>
          </cell>
          <cell r="I165" t="str">
            <v>Grain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  <cell r="W165">
            <v>1</v>
          </cell>
          <cell r="X165">
            <v>1</v>
          </cell>
          <cell r="Y165">
            <v>1</v>
          </cell>
          <cell r="Z165">
            <v>1</v>
          </cell>
          <cell r="AA165">
            <v>1</v>
          </cell>
          <cell r="AB165">
            <v>1</v>
          </cell>
          <cell r="AC165">
            <v>1</v>
          </cell>
        </row>
        <row r="166">
          <cell r="A166">
            <v>158</v>
          </cell>
          <cell r="B166" t="str">
            <v>Koondrook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Natural Edge Furniture</v>
          </cell>
          <cell r="H166">
            <v>200</v>
          </cell>
          <cell r="I166" t="str">
            <v>Furniture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</v>
          </cell>
          <cell r="W166">
            <v>1</v>
          </cell>
          <cell r="X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>
            <v>1</v>
          </cell>
        </row>
        <row r="167">
          <cell r="A167">
            <v>158</v>
          </cell>
          <cell r="B167" t="str">
            <v>Koondrook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Penglase Auto Panels</v>
          </cell>
          <cell r="H167">
            <v>200</v>
          </cell>
          <cell r="I167" t="str">
            <v>Paint/Repair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1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>
            <v>1</v>
          </cell>
        </row>
        <row r="168">
          <cell r="A168">
            <v>158</v>
          </cell>
          <cell r="B168" t="str">
            <v>Koondrook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Tubar Irrigation</v>
          </cell>
          <cell r="H168">
            <v>200</v>
          </cell>
          <cell r="I168" t="str">
            <v>Manufacture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1</v>
          </cell>
          <cell r="W168">
            <v>1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>
            <v>1</v>
          </cell>
        </row>
        <row r="169">
          <cell r="A169">
            <v>158</v>
          </cell>
          <cell r="B169" t="str">
            <v>Koondrook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Redgum Refinery</v>
          </cell>
          <cell r="H169">
            <v>200</v>
          </cell>
          <cell r="I169" t="str">
            <v>Furniture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1</v>
          </cell>
          <cell r="V169">
            <v>1</v>
          </cell>
          <cell r="W169">
            <v>1</v>
          </cell>
          <cell r="X169">
            <v>1</v>
          </cell>
          <cell r="Y169">
            <v>1</v>
          </cell>
          <cell r="Z169">
            <v>1</v>
          </cell>
          <cell r="AA169">
            <v>1</v>
          </cell>
          <cell r="AB169">
            <v>1</v>
          </cell>
          <cell r="AC169">
            <v>1</v>
          </cell>
        </row>
        <row r="170">
          <cell r="A170">
            <v>158</v>
          </cell>
          <cell r="B170" t="str">
            <v>Koondrook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O'Brien Sawmilling</v>
          </cell>
          <cell r="H170">
            <v>200</v>
          </cell>
          <cell r="I170" t="str">
            <v>Kiln Drying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1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</row>
        <row r="171">
          <cell r="A171">
            <v>151</v>
          </cell>
          <cell r="B171" t="str">
            <v>Barham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Bonum Sawmills</v>
          </cell>
          <cell r="H171">
            <v>200</v>
          </cell>
          <cell r="I171" t="str">
            <v>Milling Kiln drying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</v>
          </cell>
          <cell r="V171">
            <v>1</v>
          </cell>
          <cell r="W171">
            <v>1</v>
          </cell>
          <cell r="X171">
            <v>1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>
            <v>1</v>
          </cell>
        </row>
        <row r="172">
          <cell r="A172">
            <v>151</v>
          </cell>
          <cell r="B172" t="str">
            <v>Barham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Barham Services Club</v>
          </cell>
          <cell r="H172">
            <v>200</v>
          </cell>
          <cell r="I172" t="str">
            <v>Service Club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</row>
        <row r="173">
          <cell r="A173">
            <v>138</v>
          </cell>
          <cell r="B173" t="str">
            <v>Talbot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Talbot Resource Centre</v>
          </cell>
          <cell r="H173">
            <v>200</v>
          </cell>
          <cell r="I173" t="str">
            <v>Community Centre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</row>
        <row r="174">
          <cell r="A174">
            <v>138</v>
          </cell>
          <cell r="B174" t="str">
            <v>Talbot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Talbot Court House Hotel</v>
          </cell>
          <cell r="H174">
            <v>200</v>
          </cell>
          <cell r="I174" t="str">
            <v>Hotel-Accommodation &amp; Meals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</row>
        <row r="175">
          <cell r="A175">
            <v>138</v>
          </cell>
          <cell r="B175" t="str">
            <v>Talbot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Stony Creek Oils</v>
          </cell>
          <cell r="H175">
            <v>200</v>
          </cell>
          <cell r="I175" t="str">
            <v>Manufacturer of oils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>
            <v>1</v>
          </cell>
        </row>
        <row r="176">
          <cell r="A176">
            <v>138</v>
          </cell>
          <cell r="B176" t="str">
            <v>Talbot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Talbot Football Netball Club</v>
          </cell>
          <cell r="H176">
            <v>200</v>
          </cell>
          <cell r="I176" t="str">
            <v>Football netball club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>
            <v>1</v>
          </cell>
        </row>
        <row r="177">
          <cell r="A177">
            <v>138</v>
          </cell>
          <cell r="B177" t="str">
            <v>Talbot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Talbot Bowling Club</v>
          </cell>
          <cell r="H177">
            <v>200</v>
          </cell>
          <cell r="I177" t="str">
            <v>Bowling Club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>
            <v>1</v>
          </cell>
        </row>
        <row r="178">
          <cell r="A178">
            <v>138</v>
          </cell>
          <cell r="B178" t="str">
            <v>Talbot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Talbot Senior Citizens Club</v>
          </cell>
          <cell r="H178">
            <v>200</v>
          </cell>
          <cell r="I178" t="str">
            <v>Senior Citizen Activities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>
            <v>1</v>
          </cell>
        </row>
        <row r="179">
          <cell r="A179">
            <v>138</v>
          </cell>
          <cell r="B179" t="str">
            <v>Talbot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Bull &amp; Mouth Bed &amp; Breakfast</v>
          </cell>
          <cell r="H179">
            <v>200</v>
          </cell>
          <cell r="I179" t="str">
            <v>Bed &amp; Breakfast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1</v>
          </cell>
          <cell r="AA179">
            <v>1</v>
          </cell>
          <cell r="AB179">
            <v>1</v>
          </cell>
          <cell r="AC179">
            <v>1</v>
          </cell>
        </row>
        <row r="180">
          <cell r="A180">
            <v>138</v>
          </cell>
          <cell r="B180" t="str">
            <v>Talbot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Talbot Timbers</v>
          </cell>
          <cell r="H180">
            <v>200</v>
          </cell>
          <cell r="I180" t="str">
            <v>Timber Merchant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>
            <v>1</v>
          </cell>
        </row>
        <row r="181">
          <cell r="A181">
            <v>138</v>
          </cell>
          <cell r="B181" t="str">
            <v>Talbot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Talbot Town Hall</v>
          </cell>
          <cell r="H181">
            <v>200</v>
          </cell>
          <cell r="I181" t="str">
            <v>Community Hall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1</v>
          </cell>
          <cell r="V181">
            <v>1</v>
          </cell>
          <cell r="W181">
            <v>1</v>
          </cell>
          <cell r="X181">
            <v>1</v>
          </cell>
          <cell r="Y181">
            <v>1</v>
          </cell>
          <cell r="Z181">
            <v>1</v>
          </cell>
          <cell r="AA181">
            <v>1</v>
          </cell>
          <cell r="AB181">
            <v>1</v>
          </cell>
          <cell r="AC181">
            <v>1</v>
          </cell>
        </row>
        <row r="182">
          <cell r="A182">
            <v>138</v>
          </cell>
          <cell r="B182" t="str">
            <v>Talbot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Talbot Primary School</v>
          </cell>
          <cell r="H182">
            <v>200</v>
          </cell>
          <cell r="I182" t="str">
            <v>Educational Facility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</row>
        <row r="183">
          <cell r="A183">
            <v>138</v>
          </cell>
          <cell r="B183" t="str">
            <v>Talbot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Talbot Golf Club</v>
          </cell>
          <cell r="H183">
            <v>200</v>
          </cell>
          <cell r="I183" t="str">
            <v>Golf Club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1</v>
          </cell>
          <cell r="V183">
            <v>1</v>
          </cell>
          <cell r="W183">
            <v>1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1</v>
          </cell>
          <cell r="AC183">
            <v>1</v>
          </cell>
        </row>
        <row r="184">
          <cell r="A184">
            <v>138</v>
          </cell>
          <cell r="B184" t="str">
            <v>Talbot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Talbot Lodge</v>
          </cell>
          <cell r="H184">
            <v>200</v>
          </cell>
          <cell r="I184" t="str">
            <v>Aged Care &amp; Special Needs Accomodation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1</v>
          </cell>
          <cell r="V184">
            <v>1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</row>
        <row r="185">
          <cell r="A185">
            <v>138</v>
          </cell>
          <cell r="B185" t="str">
            <v>Talbot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Saddlers Cottage</v>
          </cell>
          <cell r="H185">
            <v>200</v>
          </cell>
          <cell r="I185" t="str">
            <v>Bed &amp; Breakfast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1</v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</row>
        <row r="186">
          <cell r="A186">
            <v>94</v>
          </cell>
          <cell r="B186" t="str">
            <v>Dunolly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Dunolly Campus - Maryborough Dist. Health Service</v>
          </cell>
          <cell r="H186">
            <v>200</v>
          </cell>
          <cell r="I186" t="str">
            <v>Health Service Provider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  <cell r="W186">
            <v>1</v>
          </cell>
          <cell r="X186">
            <v>1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>
            <v>1</v>
          </cell>
        </row>
        <row r="187">
          <cell r="A187">
            <v>94</v>
          </cell>
          <cell r="B187" t="str">
            <v>Dunolly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Dunolly Primary School</v>
          </cell>
          <cell r="H187">
            <v>200</v>
          </cell>
          <cell r="I187" t="str">
            <v>Educational Facility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</row>
        <row r="188">
          <cell r="A188">
            <v>94</v>
          </cell>
          <cell r="B188" t="str">
            <v>Dunolly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Dunolly Golden Triangle Motel</v>
          </cell>
          <cell r="H188">
            <v>200</v>
          </cell>
          <cell r="I188" t="str">
            <v>Accommodation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1</v>
          </cell>
          <cell r="T188">
            <v>1</v>
          </cell>
          <cell r="U188">
            <v>1</v>
          </cell>
          <cell r="V188">
            <v>1</v>
          </cell>
          <cell r="W188">
            <v>1</v>
          </cell>
          <cell r="X188">
            <v>1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>
            <v>1</v>
          </cell>
        </row>
        <row r="189">
          <cell r="A189">
            <v>94</v>
          </cell>
          <cell r="B189" t="str">
            <v>Dunolly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Dunolly Senior Citizens Club</v>
          </cell>
          <cell r="H189">
            <v>200</v>
          </cell>
          <cell r="I189" t="str">
            <v>Activities for Senior Citizens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S189">
            <v>1</v>
          </cell>
          <cell r="T189">
            <v>1</v>
          </cell>
          <cell r="U189">
            <v>1</v>
          </cell>
          <cell r="V189">
            <v>1</v>
          </cell>
          <cell r="W189">
            <v>1</v>
          </cell>
          <cell r="X189">
            <v>1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>
            <v>1</v>
          </cell>
        </row>
        <row r="190">
          <cell r="A190">
            <v>94</v>
          </cell>
          <cell r="B190" t="str">
            <v>Dunolly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Dunolly Football Netball Club</v>
          </cell>
          <cell r="H190">
            <v>200</v>
          </cell>
          <cell r="I190" t="str">
            <v>Football &amp; Netball Club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1</v>
          </cell>
          <cell r="W190">
            <v>1</v>
          </cell>
          <cell r="X190">
            <v>1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>
            <v>1</v>
          </cell>
        </row>
        <row r="191">
          <cell r="A191">
            <v>94</v>
          </cell>
          <cell r="B191" t="str">
            <v>Dunolly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Central Victorian Regional Enterprise Network</v>
          </cell>
          <cell r="H191">
            <v>200</v>
          </cell>
          <cell r="I191" t="str">
            <v>Small Business Incubator</v>
          </cell>
          <cell r="J191">
            <v>1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T191">
            <v>1</v>
          </cell>
          <cell r="U191">
            <v>1</v>
          </cell>
          <cell r="V191">
            <v>1</v>
          </cell>
          <cell r="W191">
            <v>1</v>
          </cell>
          <cell r="X191">
            <v>1</v>
          </cell>
          <cell r="Y191">
            <v>1</v>
          </cell>
          <cell r="Z191">
            <v>1</v>
          </cell>
          <cell r="AA191">
            <v>1</v>
          </cell>
          <cell r="AB191">
            <v>1</v>
          </cell>
          <cell r="AC191">
            <v>1</v>
          </cell>
        </row>
        <row r="192">
          <cell r="A192">
            <v>94</v>
          </cell>
          <cell r="B192" t="str">
            <v>Dunolly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Railway Hotel</v>
          </cell>
          <cell r="H192">
            <v>200</v>
          </cell>
          <cell r="I192" t="str">
            <v>Hotel - Accommodation &amp; Meals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W192">
            <v>1</v>
          </cell>
          <cell r="X192">
            <v>1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>
            <v>1</v>
          </cell>
        </row>
        <row r="193">
          <cell r="A193">
            <v>94</v>
          </cell>
          <cell r="B193" t="str">
            <v>Dunolly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Royal Hotel</v>
          </cell>
          <cell r="H193">
            <v>200</v>
          </cell>
          <cell r="I193" t="str">
            <v>Hotel - Accomodation &amp; Meals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</row>
        <row r="194">
          <cell r="A194">
            <v>94</v>
          </cell>
          <cell r="B194" t="str">
            <v>Dunolly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Rural Transaction Centre</v>
          </cell>
          <cell r="H194">
            <v>200</v>
          </cell>
          <cell r="I194" t="str">
            <v>Prov. Of Community Services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W194">
            <v>1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>
            <v>1</v>
          </cell>
        </row>
        <row r="195">
          <cell r="A195">
            <v>94</v>
          </cell>
          <cell r="B195" t="str">
            <v>Dunolly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Cockatoo Café</v>
          </cell>
          <cell r="H195">
            <v>200</v>
          </cell>
          <cell r="I195" t="str">
            <v>Provision of Meals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</row>
        <row r="196">
          <cell r="A196">
            <v>94</v>
          </cell>
          <cell r="B196" t="str">
            <v>Dunolly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Dunolly Bowling Club</v>
          </cell>
          <cell r="H196">
            <v>200</v>
          </cell>
          <cell r="I196" t="str">
            <v>Bowling Club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</row>
        <row r="197">
          <cell r="A197">
            <v>94</v>
          </cell>
          <cell r="B197" t="str">
            <v>Dunolly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Dunnolly Caravan Park</v>
          </cell>
          <cell r="H197">
            <v>200</v>
          </cell>
          <cell r="I197" t="str">
            <v>Caravan Park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W197">
            <v>1</v>
          </cell>
          <cell r="X197">
            <v>1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>
            <v>1</v>
          </cell>
        </row>
        <row r="198">
          <cell r="A198">
            <v>94</v>
          </cell>
          <cell r="B198" t="str">
            <v>Dunolly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Footer's Mansion</v>
          </cell>
          <cell r="H198">
            <v>200</v>
          </cell>
          <cell r="I198" t="str">
            <v>Bed &amp; Breakfast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</row>
        <row r="199">
          <cell r="A199">
            <v>43</v>
          </cell>
          <cell r="B199" t="str">
            <v>Mount Rowan Area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Boral Asphalt</v>
          </cell>
          <cell r="H199">
            <v>200</v>
          </cell>
          <cell r="I199" t="str">
            <v>Asphalt Plant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</row>
        <row r="200">
          <cell r="A200">
            <v>43</v>
          </cell>
          <cell r="B200" t="str">
            <v>Mount Rowan Area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Pivott</v>
          </cell>
          <cell r="H200">
            <v>200</v>
          </cell>
          <cell r="I200" t="str">
            <v>Fertiliser Plant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>
            <v>1</v>
          </cell>
        </row>
        <row r="201">
          <cell r="A201">
            <v>43</v>
          </cell>
          <cell r="B201" t="str">
            <v>Mount Rowan Area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John Vagg Forlifts</v>
          </cell>
          <cell r="H201">
            <v>200</v>
          </cell>
          <cell r="I201" t="str">
            <v>Forklift repairs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</row>
        <row r="202">
          <cell r="A202">
            <v>43</v>
          </cell>
          <cell r="B202" t="str">
            <v>Mount Rowan Area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Keenan Pattern Making</v>
          </cell>
          <cell r="H202">
            <v>200</v>
          </cell>
          <cell r="I202" t="str">
            <v>Engineering Pattern-maker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S202">
            <v>1</v>
          </cell>
          <cell r="T202">
            <v>1</v>
          </cell>
          <cell r="U202">
            <v>1</v>
          </cell>
          <cell r="V202">
            <v>1</v>
          </cell>
          <cell r="W202">
            <v>1</v>
          </cell>
          <cell r="X202">
            <v>1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>
            <v>1</v>
          </cell>
        </row>
        <row r="203">
          <cell r="A203">
            <v>148</v>
          </cell>
          <cell r="B203" t="str">
            <v>Learmonth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Stag Hotel Learmonth</v>
          </cell>
          <cell r="H203">
            <v>200</v>
          </cell>
          <cell r="I203" t="str">
            <v>Hospitality Tourism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</row>
        <row r="204">
          <cell r="A204">
            <v>148</v>
          </cell>
          <cell r="B204" t="str">
            <v>Learmonth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Learmonth General Store</v>
          </cell>
          <cell r="H204">
            <v>200</v>
          </cell>
          <cell r="I204" t="str">
            <v>Retail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W204">
            <v>1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1</v>
          </cell>
          <cell r="AC204">
            <v>1</v>
          </cell>
        </row>
        <row r="205">
          <cell r="A205">
            <v>148</v>
          </cell>
          <cell r="B205" t="str">
            <v>Learmonth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Learmonth Caravan</v>
          </cell>
          <cell r="H205">
            <v>200</v>
          </cell>
          <cell r="I205" t="str">
            <v>Hospitality Tourism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</row>
        <row r="206">
          <cell r="A206">
            <v>148</v>
          </cell>
          <cell r="B206" t="str">
            <v>Learmonth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Learmonth (31 students)</v>
          </cell>
          <cell r="H206">
            <v>200</v>
          </cell>
          <cell r="I206" t="str">
            <v>Educational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>
            <v>1</v>
          </cell>
        </row>
        <row r="207">
          <cell r="A207">
            <v>36</v>
          </cell>
          <cell r="B207" t="str">
            <v>Invermay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Lloyd &amp; Maria's Jindabyne Pottery Studio</v>
          </cell>
          <cell r="H207">
            <v>200</v>
          </cell>
          <cell r="I207" t="str">
            <v>Pottery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</row>
        <row r="208">
          <cell r="A208">
            <v>36</v>
          </cell>
          <cell r="B208" t="str">
            <v>Invermay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Invermay Primary School (52 Students)</v>
          </cell>
          <cell r="H208">
            <v>200</v>
          </cell>
          <cell r="I208" t="str">
            <v>Education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</row>
        <row r="209">
          <cell r="A209">
            <v>36</v>
          </cell>
          <cell r="B209" t="str">
            <v>Invermay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Invermay Sports Centre</v>
          </cell>
          <cell r="H209">
            <v>200</v>
          </cell>
          <cell r="I209" t="str">
            <v>Recreation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>
            <v>1</v>
          </cell>
        </row>
        <row r="210">
          <cell r="A210">
            <v>36</v>
          </cell>
          <cell r="B210" t="str">
            <v>Invermay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Nerrina Lodge Glass Printing</v>
          </cell>
          <cell r="H210">
            <v>200</v>
          </cell>
          <cell r="I210" t="str">
            <v>Printing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>
            <v>1</v>
          </cell>
        </row>
        <row r="211">
          <cell r="A211">
            <v>87</v>
          </cell>
          <cell r="B211" t="str">
            <v>Swan Hill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Polymaster</v>
          </cell>
          <cell r="H211">
            <v>200</v>
          </cell>
          <cell r="I211" t="str">
            <v>Polyethylene Product Manufacture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S211">
            <v>1</v>
          </cell>
          <cell r="T211">
            <v>1</v>
          </cell>
          <cell r="U211">
            <v>1</v>
          </cell>
          <cell r="V211">
            <v>1</v>
          </cell>
          <cell r="W211">
            <v>1</v>
          </cell>
          <cell r="X211">
            <v>1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>
            <v>1</v>
          </cell>
        </row>
        <row r="212">
          <cell r="A212">
            <v>87</v>
          </cell>
          <cell r="B212" t="str">
            <v>Swan Hill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Nutri-Green Pty Ltd</v>
          </cell>
          <cell r="H212">
            <v>200</v>
          </cell>
          <cell r="I212" t="str">
            <v>Health Food Manufacture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  <cell r="W212">
            <v>1</v>
          </cell>
          <cell r="X212">
            <v>1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>
            <v>1</v>
          </cell>
        </row>
        <row r="213">
          <cell r="A213">
            <v>87</v>
          </cell>
          <cell r="B213" t="str">
            <v>Swan Hill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Ultrastak Australia</v>
          </cell>
          <cell r="H213">
            <v>200</v>
          </cell>
          <cell r="I213" t="str">
            <v>Polystyrene box &amp; brick manufacture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</row>
        <row r="214">
          <cell r="A214">
            <v>87</v>
          </cell>
          <cell r="B214" t="str">
            <v>Swan Hill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Swan Hill Abattoirs</v>
          </cell>
          <cell r="H214">
            <v>200</v>
          </cell>
          <cell r="I214" t="str">
            <v>Meat Processing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1</v>
          </cell>
          <cell r="X214">
            <v>1</v>
          </cell>
          <cell r="Y214">
            <v>1</v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</row>
        <row r="215">
          <cell r="A215">
            <v>87</v>
          </cell>
          <cell r="B215" t="str">
            <v>Swan Hill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Swan Hill Hospital</v>
          </cell>
          <cell r="H215">
            <v>200</v>
          </cell>
          <cell r="I215" t="str">
            <v>Medical Services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S215">
            <v>1</v>
          </cell>
          <cell r="T215">
            <v>1</v>
          </cell>
          <cell r="U215">
            <v>1</v>
          </cell>
          <cell r="V215">
            <v>1</v>
          </cell>
          <cell r="W215">
            <v>1</v>
          </cell>
          <cell r="X215">
            <v>1</v>
          </cell>
          <cell r="Y215">
            <v>1</v>
          </cell>
          <cell r="Z215">
            <v>1</v>
          </cell>
          <cell r="AA215">
            <v>1</v>
          </cell>
          <cell r="AB215">
            <v>1</v>
          </cell>
          <cell r="AC215">
            <v>1</v>
          </cell>
        </row>
        <row r="216">
          <cell r="A216">
            <v>87</v>
          </cell>
          <cell r="B216" t="str">
            <v>Swan Hill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Mahers Glassworks</v>
          </cell>
          <cell r="H216">
            <v>200</v>
          </cell>
          <cell r="I216" t="str">
            <v>Powdercoating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1</v>
          </cell>
          <cell r="V216">
            <v>1</v>
          </cell>
          <cell r="W216">
            <v>1</v>
          </cell>
          <cell r="X216">
            <v>1</v>
          </cell>
          <cell r="Y216">
            <v>1</v>
          </cell>
          <cell r="Z216">
            <v>1</v>
          </cell>
          <cell r="AA216">
            <v>1</v>
          </cell>
          <cell r="AB216">
            <v>1</v>
          </cell>
          <cell r="AC216">
            <v>1</v>
          </cell>
        </row>
        <row r="217">
          <cell r="A217">
            <v>87</v>
          </cell>
          <cell r="B217" t="str">
            <v>Swan Hill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Alcheringa Hostel</v>
          </cell>
          <cell r="H217">
            <v>200</v>
          </cell>
          <cell r="I217" t="str">
            <v>Aged Care Services</v>
          </cell>
          <cell r="J217">
            <v>1</v>
          </cell>
          <cell r="K217">
            <v>1</v>
          </cell>
          <cell r="L217">
            <v>1</v>
          </cell>
          <cell r="M217">
            <v>1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S217">
            <v>1</v>
          </cell>
          <cell r="T217">
            <v>1</v>
          </cell>
          <cell r="U217">
            <v>1</v>
          </cell>
          <cell r="V217">
            <v>1</v>
          </cell>
          <cell r="W217">
            <v>1</v>
          </cell>
          <cell r="X217">
            <v>1</v>
          </cell>
          <cell r="Y217">
            <v>1</v>
          </cell>
          <cell r="Z217">
            <v>1</v>
          </cell>
          <cell r="AA217">
            <v>1</v>
          </cell>
          <cell r="AB217">
            <v>1</v>
          </cell>
          <cell r="AC217">
            <v>1</v>
          </cell>
        </row>
        <row r="218">
          <cell r="A218">
            <v>87</v>
          </cell>
          <cell r="B218" t="str">
            <v>Swan Hill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McDonalds Restaurant</v>
          </cell>
          <cell r="H218">
            <v>200</v>
          </cell>
          <cell r="I218" t="str">
            <v>Hospitality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</row>
        <row r="219">
          <cell r="A219">
            <v>87</v>
          </cell>
          <cell r="B219" t="str">
            <v>Swan Hill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KFC</v>
          </cell>
          <cell r="H219">
            <v>200</v>
          </cell>
          <cell r="I219" t="str">
            <v>Hospitality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1</v>
          </cell>
          <cell r="V219">
            <v>1</v>
          </cell>
          <cell r="W219">
            <v>1</v>
          </cell>
          <cell r="X219">
            <v>1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>
            <v>1</v>
          </cell>
        </row>
        <row r="220">
          <cell r="A220">
            <v>87</v>
          </cell>
          <cell r="B220" t="str">
            <v>Swan Hill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Oasis Entertainment Complex</v>
          </cell>
          <cell r="H220">
            <v>200</v>
          </cell>
          <cell r="I220" t="str">
            <v>Hospitality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</row>
        <row r="221">
          <cell r="A221">
            <v>87</v>
          </cell>
          <cell r="B221" t="str">
            <v>Swan Hill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Sundowner Swan Hill Resort</v>
          </cell>
          <cell r="H221">
            <v>200</v>
          </cell>
          <cell r="I221" t="str">
            <v>Hospitality/ Accommodation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1</v>
          </cell>
          <cell r="V221">
            <v>1</v>
          </cell>
          <cell r="W221">
            <v>1</v>
          </cell>
          <cell r="X221">
            <v>1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>
            <v>1</v>
          </cell>
        </row>
        <row r="222">
          <cell r="A222">
            <v>87</v>
          </cell>
          <cell r="B222" t="str">
            <v>Swan Hill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Commercial Hotel</v>
          </cell>
          <cell r="H222">
            <v>200</v>
          </cell>
          <cell r="I222" t="str">
            <v>Hospitality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</row>
        <row r="223">
          <cell r="A223">
            <v>87</v>
          </cell>
          <cell r="B223" t="str">
            <v>Swan Hill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Australian Settlers Motoe Inn</v>
          </cell>
          <cell r="H223">
            <v>200</v>
          </cell>
          <cell r="I223" t="str">
            <v>Accommodation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</row>
        <row r="224">
          <cell r="A224">
            <v>87</v>
          </cell>
          <cell r="B224" t="str">
            <v>Swan Hill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Campbell Motor Inn</v>
          </cell>
          <cell r="H224">
            <v>200</v>
          </cell>
          <cell r="I224" t="str">
            <v>Accommodation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1</v>
          </cell>
          <cell r="T224">
            <v>1</v>
          </cell>
          <cell r="U224">
            <v>1</v>
          </cell>
          <cell r="V224">
            <v>1</v>
          </cell>
          <cell r="W224">
            <v>1</v>
          </cell>
          <cell r="X224">
            <v>1</v>
          </cell>
          <cell r="Y224">
            <v>1</v>
          </cell>
          <cell r="Z224">
            <v>1</v>
          </cell>
          <cell r="AA224">
            <v>1</v>
          </cell>
          <cell r="AB224">
            <v>1</v>
          </cell>
          <cell r="AC224">
            <v>1</v>
          </cell>
        </row>
        <row r="225">
          <cell r="A225">
            <v>87</v>
          </cell>
          <cell r="B225" t="str">
            <v>Swan Hill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Jane Eliza Motor Inn</v>
          </cell>
          <cell r="H225">
            <v>200</v>
          </cell>
          <cell r="I225" t="str">
            <v>Accommodation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</row>
        <row r="226">
          <cell r="A226">
            <v>87</v>
          </cell>
          <cell r="B226" t="str">
            <v>Swan Hill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Lady Augusta Motor Inn</v>
          </cell>
          <cell r="H226">
            <v>200</v>
          </cell>
          <cell r="I226" t="str">
            <v>Accommodation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</row>
        <row r="227">
          <cell r="A227">
            <v>87</v>
          </cell>
          <cell r="B227" t="str">
            <v>Swan Hill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Riverside Caravan Park</v>
          </cell>
          <cell r="H227">
            <v>200</v>
          </cell>
          <cell r="I227" t="str">
            <v>Accommodation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  <cell r="T227">
            <v>1</v>
          </cell>
          <cell r="U227">
            <v>1</v>
          </cell>
          <cell r="V227">
            <v>1</v>
          </cell>
          <cell r="W227">
            <v>1</v>
          </cell>
          <cell r="X227">
            <v>1</v>
          </cell>
          <cell r="Y227">
            <v>1</v>
          </cell>
          <cell r="Z227">
            <v>1</v>
          </cell>
          <cell r="AA227">
            <v>1</v>
          </cell>
          <cell r="AB227">
            <v>1</v>
          </cell>
          <cell r="AC227">
            <v>1</v>
          </cell>
        </row>
        <row r="228">
          <cell r="A228">
            <v>87</v>
          </cell>
          <cell r="B228" t="str">
            <v>Swan Hill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Swan Hill Pioneer Settlement</v>
          </cell>
          <cell r="H228">
            <v>200</v>
          </cell>
          <cell r="I228" t="str">
            <v>Museum/Accommodation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</row>
        <row r="229">
          <cell r="A229">
            <v>87</v>
          </cell>
          <cell r="B229" t="str">
            <v>Swan Hill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>Eyles Engineering</v>
          </cell>
          <cell r="H229">
            <v>200</v>
          </cell>
          <cell r="I229" t="str">
            <v>General &amp; Marine Engineering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  <cell r="W229">
            <v>1</v>
          </cell>
          <cell r="X229">
            <v>1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>
            <v>1</v>
          </cell>
        </row>
        <row r="230">
          <cell r="A230">
            <v>87</v>
          </cell>
          <cell r="B230" t="str">
            <v>Swan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Visy Board</v>
          </cell>
          <cell r="H230">
            <v>200</v>
          </cell>
          <cell r="I230" t="str">
            <v>Cardboard box manufacture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W230">
            <v>1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</row>
        <row r="231">
          <cell r="A231">
            <v>87</v>
          </cell>
          <cell r="B231" t="str">
            <v>Swan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Lowes Windows &amp; Joinery</v>
          </cell>
          <cell r="H231">
            <v>200</v>
          </cell>
          <cell r="I231" t="str">
            <v>Window manufacture &amp; custom joinery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1</v>
          </cell>
          <cell r="W231">
            <v>1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>
            <v>1</v>
          </cell>
        </row>
        <row r="232">
          <cell r="A232">
            <v>87</v>
          </cell>
          <cell r="B232" t="str">
            <v>Swan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Grizzly Engineering</v>
          </cell>
          <cell r="H232">
            <v>200</v>
          </cell>
          <cell r="I232" t="str">
            <v>Agriculture equipment manufacture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>
            <v>1</v>
          </cell>
        </row>
        <row r="233">
          <cell r="A233">
            <v>87</v>
          </cell>
          <cell r="B233" t="str">
            <v>Swan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Pumpa Engineering</v>
          </cell>
          <cell r="H233">
            <v>200</v>
          </cell>
          <cell r="I233" t="str">
            <v>Semi-trailer manufacture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</row>
        <row r="234">
          <cell r="A234">
            <v>87</v>
          </cell>
          <cell r="B234" t="str">
            <v>Swan Hill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Hunter Marine &amp; Engineering</v>
          </cell>
          <cell r="H234">
            <v>200</v>
          </cell>
          <cell r="I234" t="str">
            <v>Boat Manufacture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  <cell r="V234">
            <v>1</v>
          </cell>
          <cell r="W234">
            <v>1</v>
          </cell>
          <cell r="X234">
            <v>1</v>
          </cell>
          <cell r="Y234">
            <v>1</v>
          </cell>
          <cell r="Z234">
            <v>1</v>
          </cell>
          <cell r="AA234">
            <v>1</v>
          </cell>
          <cell r="AB234">
            <v>1</v>
          </cell>
          <cell r="AC234">
            <v>1</v>
          </cell>
        </row>
        <row r="235">
          <cell r="A235">
            <v>87</v>
          </cell>
          <cell r="B235" t="str">
            <v>Swan Hill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>Tankworld</v>
          </cell>
          <cell r="H235">
            <v>200</v>
          </cell>
          <cell r="I235" t="str">
            <v>Fibre Reinforced Plastic Manufacture</v>
          </cell>
          <cell r="J235">
            <v>1</v>
          </cell>
          <cell r="K235">
            <v>1</v>
          </cell>
          <cell r="L235">
            <v>1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W235">
            <v>1</v>
          </cell>
          <cell r="X235">
            <v>1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>
            <v>1</v>
          </cell>
        </row>
        <row r="236">
          <cell r="A236">
            <v>87</v>
          </cell>
          <cell r="B236" t="str">
            <v>Swan Hill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MacKillop College</v>
          </cell>
          <cell r="H236">
            <v>200</v>
          </cell>
          <cell r="I236" t="str">
            <v>Education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W236">
            <v>1</v>
          </cell>
          <cell r="X236">
            <v>1</v>
          </cell>
          <cell r="Y236">
            <v>1</v>
          </cell>
          <cell r="Z236">
            <v>1</v>
          </cell>
          <cell r="AA236">
            <v>1</v>
          </cell>
          <cell r="AB236">
            <v>1</v>
          </cell>
          <cell r="AC236">
            <v>1</v>
          </cell>
        </row>
        <row r="237">
          <cell r="A237">
            <v>87</v>
          </cell>
          <cell r="B237" t="str">
            <v>Swan Hill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Swan Hill Primary School</v>
          </cell>
          <cell r="H237">
            <v>200</v>
          </cell>
          <cell r="I237" t="str">
            <v>Education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W237">
            <v>1</v>
          </cell>
          <cell r="X237">
            <v>1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>
            <v>1</v>
          </cell>
        </row>
        <row r="238">
          <cell r="A238">
            <v>87</v>
          </cell>
          <cell r="B238" t="str">
            <v>Swan Hill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Swan Hill North Primary School</v>
          </cell>
          <cell r="H238">
            <v>200</v>
          </cell>
          <cell r="I238" t="str">
            <v>Education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</row>
        <row r="239">
          <cell r="A239">
            <v>87</v>
          </cell>
          <cell r="B239" t="str">
            <v>Swan Hill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St Mary's Primary School</v>
          </cell>
          <cell r="H239">
            <v>200</v>
          </cell>
          <cell r="I239" t="str">
            <v>Education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</row>
        <row r="240">
          <cell r="A240">
            <v>87</v>
          </cell>
          <cell r="B240" t="str">
            <v>Swan Hill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Swan Hill TAFE</v>
          </cell>
          <cell r="H240">
            <v>200</v>
          </cell>
          <cell r="I240" t="str">
            <v>Education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1</v>
          </cell>
          <cell r="V240">
            <v>1</v>
          </cell>
          <cell r="W240">
            <v>1</v>
          </cell>
          <cell r="X240">
            <v>1</v>
          </cell>
          <cell r="Y240">
            <v>1</v>
          </cell>
          <cell r="Z240">
            <v>1</v>
          </cell>
          <cell r="AA240">
            <v>1</v>
          </cell>
          <cell r="AB240">
            <v>1</v>
          </cell>
          <cell r="AC240">
            <v>1</v>
          </cell>
        </row>
        <row r="241">
          <cell r="A241">
            <v>87</v>
          </cell>
          <cell r="B241" t="str">
            <v>Swan Hill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Swan Hill College</v>
          </cell>
          <cell r="H241">
            <v>200</v>
          </cell>
          <cell r="I241" t="str">
            <v>Education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</row>
        <row r="242">
          <cell r="A242">
            <v>87</v>
          </cell>
          <cell r="B242" t="str">
            <v>Swan Hill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Swan Hill Rural City Council</v>
          </cell>
          <cell r="H242">
            <v>200</v>
          </cell>
          <cell r="I242" t="str">
            <v>Local Government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1</v>
          </cell>
          <cell r="V242">
            <v>1</v>
          </cell>
          <cell r="W242">
            <v>1</v>
          </cell>
          <cell r="X242">
            <v>1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>
            <v>1</v>
          </cell>
        </row>
        <row r="243">
          <cell r="A243">
            <v>87</v>
          </cell>
          <cell r="B243" t="str">
            <v>Swan Hill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>Swan Hill Leisure Centre (heated pool)</v>
          </cell>
          <cell r="H243">
            <v>200</v>
          </cell>
          <cell r="I243" t="str">
            <v>Leisure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1</v>
          </cell>
          <cell r="V243">
            <v>1</v>
          </cell>
          <cell r="W243">
            <v>1</v>
          </cell>
          <cell r="X243">
            <v>1</v>
          </cell>
          <cell r="Y243">
            <v>1</v>
          </cell>
          <cell r="Z243">
            <v>1</v>
          </cell>
          <cell r="AA243">
            <v>1</v>
          </cell>
          <cell r="AB243">
            <v>1</v>
          </cell>
          <cell r="AC243">
            <v>1</v>
          </cell>
        </row>
        <row r="244">
          <cell r="A244">
            <v>87</v>
          </cell>
          <cell r="B244" t="str">
            <v>Swan Hill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Swan Hill Performing Arts &amp; Conference Centre</v>
          </cell>
          <cell r="H244">
            <v>200</v>
          </cell>
          <cell r="I244" t="str">
            <v>Leisure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</row>
        <row r="245">
          <cell r="A245">
            <v>87</v>
          </cell>
          <cell r="B245" t="str">
            <v>Swan Hill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Harrison Hall - Performing Arts Facility</v>
          </cell>
          <cell r="H245">
            <v>200</v>
          </cell>
          <cell r="I245" t="str">
            <v>Leisure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</row>
        <row r="246">
          <cell r="A246">
            <v>87</v>
          </cell>
          <cell r="B246" t="str">
            <v>Swan Hill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Target Department Store</v>
          </cell>
          <cell r="H246">
            <v>200</v>
          </cell>
          <cell r="I246" t="str">
            <v>Retail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1</v>
          </cell>
          <cell r="V246">
            <v>1</v>
          </cell>
          <cell r="W246">
            <v>1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>
            <v>1</v>
          </cell>
        </row>
        <row r="247">
          <cell r="A247">
            <v>87</v>
          </cell>
          <cell r="B247" t="str">
            <v>Swan Hill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Bi-Lo Supermarket</v>
          </cell>
          <cell r="H247">
            <v>200</v>
          </cell>
          <cell r="I247" t="str">
            <v>Retail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</row>
        <row r="248">
          <cell r="A248">
            <v>87</v>
          </cell>
          <cell r="B248" t="str">
            <v>Swan Hill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Safeway Supermarket</v>
          </cell>
          <cell r="H248">
            <v>200</v>
          </cell>
          <cell r="I248" t="str">
            <v>Retail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1</v>
          </cell>
          <cell r="V248">
            <v>1</v>
          </cell>
          <cell r="W248">
            <v>1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>
            <v>1</v>
          </cell>
        </row>
        <row r="249">
          <cell r="A249">
            <v>160</v>
          </cell>
          <cell r="B249" t="str">
            <v>Lake Boga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Lake Boga Comemrcial Hotel</v>
          </cell>
          <cell r="H249">
            <v>200</v>
          </cell>
          <cell r="I249" t="str">
            <v>Hotel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1</v>
          </cell>
          <cell r="V249">
            <v>1</v>
          </cell>
          <cell r="W249">
            <v>1</v>
          </cell>
          <cell r="X249">
            <v>1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>
            <v>1</v>
          </cell>
        </row>
        <row r="250">
          <cell r="A250">
            <v>160</v>
          </cell>
          <cell r="B250" t="str">
            <v>Lake Boga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Aquatic Lodge Motel</v>
          </cell>
          <cell r="H250">
            <v>200</v>
          </cell>
          <cell r="I250" t="str">
            <v>Motel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</row>
        <row r="251">
          <cell r="A251">
            <v>160</v>
          </cell>
          <cell r="B251" t="str">
            <v>Lake Boga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Lake Boga Primary School</v>
          </cell>
          <cell r="H251">
            <v>200</v>
          </cell>
          <cell r="I251" t="str">
            <v>School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W251">
            <v>1</v>
          </cell>
          <cell r="X251">
            <v>1</v>
          </cell>
          <cell r="Y251">
            <v>1</v>
          </cell>
          <cell r="Z251">
            <v>1</v>
          </cell>
          <cell r="AA251">
            <v>1</v>
          </cell>
          <cell r="AB251">
            <v>1</v>
          </cell>
          <cell r="AC251">
            <v>1</v>
          </cell>
        </row>
        <row r="252">
          <cell r="A252">
            <v>160</v>
          </cell>
          <cell r="B252" t="str">
            <v>Lake Boga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Lake Boga Community Centre</v>
          </cell>
          <cell r="H252">
            <v>200</v>
          </cell>
          <cell r="I252" t="str">
            <v>Community Centre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1</v>
          </cell>
          <cell r="V252">
            <v>1</v>
          </cell>
          <cell r="W252">
            <v>1</v>
          </cell>
          <cell r="X252">
            <v>1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</row>
        <row r="253">
          <cell r="A253">
            <v>113</v>
          </cell>
          <cell r="B253" t="str">
            <v>Rushworth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Waranga Hospital</v>
          </cell>
          <cell r="H253">
            <v>200</v>
          </cell>
          <cell r="I253" t="str">
            <v>Hospital Nursing Home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1</v>
          </cell>
          <cell r="V253">
            <v>1</v>
          </cell>
          <cell r="W253">
            <v>1</v>
          </cell>
          <cell r="X253">
            <v>1</v>
          </cell>
          <cell r="Y253">
            <v>1</v>
          </cell>
          <cell r="Z253">
            <v>1</v>
          </cell>
          <cell r="AA253">
            <v>1</v>
          </cell>
          <cell r="AB253">
            <v>1</v>
          </cell>
          <cell r="AC253">
            <v>1</v>
          </cell>
        </row>
        <row r="254">
          <cell r="A254">
            <v>113</v>
          </cell>
          <cell r="B254" t="str">
            <v>Rushworth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Waranga Aged Care Hostel</v>
          </cell>
          <cell r="H254">
            <v>200</v>
          </cell>
          <cell r="I254" t="str">
            <v>Aged Care Hostel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>
            <v>1</v>
          </cell>
        </row>
        <row r="255">
          <cell r="A255">
            <v>113</v>
          </cell>
          <cell r="B255" t="str">
            <v>Rushworth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Rushworth P-12 College</v>
          </cell>
          <cell r="H255">
            <v>200</v>
          </cell>
          <cell r="I255" t="str">
            <v>Primary/Secondary School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  <cell r="AA255">
            <v>1</v>
          </cell>
          <cell r="AB255">
            <v>1</v>
          </cell>
          <cell r="AC255">
            <v>1</v>
          </cell>
        </row>
        <row r="256">
          <cell r="A256">
            <v>113</v>
          </cell>
          <cell r="B256" t="str">
            <v>Rushworth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St Mary's Primary School</v>
          </cell>
          <cell r="H256">
            <v>200</v>
          </cell>
          <cell r="I256" t="str">
            <v>Catholic Primary School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>
            <v>1</v>
          </cell>
        </row>
        <row r="257">
          <cell r="A257">
            <v>113</v>
          </cell>
          <cell r="B257" t="str">
            <v>Rushworth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Criterion Hotel</v>
          </cell>
          <cell r="H257">
            <v>200</v>
          </cell>
          <cell r="I257" t="str">
            <v>Hotel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1</v>
          </cell>
          <cell r="V257">
            <v>1</v>
          </cell>
          <cell r="W257">
            <v>1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>
            <v>1</v>
          </cell>
        </row>
        <row r="258">
          <cell r="A258">
            <v>113</v>
          </cell>
          <cell r="B258" t="str">
            <v>Rushworth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Rushworth Hotel</v>
          </cell>
          <cell r="H258">
            <v>200</v>
          </cell>
          <cell r="I258" t="str">
            <v>Hotel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>
            <v>1</v>
          </cell>
        </row>
        <row r="259">
          <cell r="A259">
            <v>113</v>
          </cell>
          <cell r="B259" t="str">
            <v>Rushworth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Rushworth Motel</v>
          </cell>
          <cell r="H259">
            <v>200</v>
          </cell>
          <cell r="I259" t="str">
            <v>Motel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1</v>
          </cell>
          <cell r="V259">
            <v>1</v>
          </cell>
          <cell r="W259">
            <v>1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>
            <v>1</v>
          </cell>
        </row>
        <row r="260">
          <cell r="A260">
            <v>113</v>
          </cell>
          <cell r="B260" t="str">
            <v>Rushworth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Rushworth Bakery</v>
          </cell>
          <cell r="H260">
            <v>200</v>
          </cell>
          <cell r="I260" t="str">
            <v>Bakery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1</v>
          </cell>
          <cell r="AB260">
            <v>1</v>
          </cell>
          <cell r="AC260">
            <v>1</v>
          </cell>
        </row>
        <row r="261">
          <cell r="A261">
            <v>15</v>
          </cell>
          <cell r="B261" t="str">
            <v>Gordon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Gordon Hotel</v>
          </cell>
          <cell r="H261">
            <v>200</v>
          </cell>
          <cell r="I261" t="str">
            <v>Hotel &amp; Motel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1</v>
          </cell>
          <cell r="W261">
            <v>1</v>
          </cell>
          <cell r="X261">
            <v>1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>
            <v>1</v>
          </cell>
        </row>
        <row r="262">
          <cell r="A262">
            <v>15</v>
          </cell>
          <cell r="B262" t="str">
            <v>Gordon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Gordon General Store</v>
          </cell>
          <cell r="H262">
            <v>200</v>
          </cell>
          <cell r="I262" t="str">
            <v>Food &amp; Groceries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>
            <v>1</v>
          </cell>
        </row>
        <row r="263">
          <cell r="A263">
            <v>15</v>
          </cell>
          <cell r="B263" t="str">
            <v>Gordon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Gordon Manor</v>
          </cell>
          <cell r="H263">
            <v>200</v>
          </cell>
          <cell r="I263" t="str">
            <v>Farm Supplies and Fuel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  <cell r="AA263">
            <v>1</v>
          </cell>
          <cell r="AB263">
            <v>1</v>
          </cell>
          <cell r="AC263">
            <v>1</v>
          </cell>
        </row>
        <row r="264">
          <cell r="A264">
            <v>15</v>
          </cell>
          <cell r="B264" t="str">
            <v>Gordon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Gordon State School</v>
          </cell>
          <cell r="H264">
            <v>200</v>
          </cell>
          <cell r="I264" t="str">
            <v>Primary Education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</row>
        <row r="265">
          <cell r="A265">
            <v>15</v>
          </cell>
          <cell r="B265" t="str">
            <v>Gordon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St Patricks Catholic School</v>
          </cell>
          <cell r="H265">
            <v>200</v>
          </cell>
          <cell r="I265" t="str">
            <v>Primary Education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</row>
        <row r="266">
          <cell r="A266">
            <v>15</v>
          </cell>
          <cell r="B266" t="str">
            <v>Gordon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Gordon Community Hall</v>
          </cell>
          <cell r="H266">
            <v>200</v>
          </cell>
          <cell r="I266" t="str">
            <v>Community Hall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</v>
          </cell>
          <cell r="V266">
            <v>1</v>
          </cell>
          <cell r="W266">
            <v>1</v>
          </cell>
          <cell r="X266">
            <v>1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>
            <v>1</v>
          </cell>
        </row>
        <row r="267">
          <cell r="A267">
            <v>15</v>
          </cell>
          <cell r="B267" t="str">
            <v>Gordon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Gordon Recreation Reserve</v>
          </cell>
          <cell r="H267">
            <v>200</v>
          </cell>
          <cell r="I267" t="str">
            <v>Recreation Reserve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</v>
          </cell>
          <cell r="V267">
            <v>1</v>
          </cell>
          <cell r="W267">
            <v>1</v>
          </cell>
          <cell r="X267">
            <v>1</v>
          </cell>
          <cell r="Y267">
            <v>1</v>
          </cell>
          <cell r="Z267">
            <v>1</v>
          </cell>
          <cell r="AA267">
            <v>1</v>
          </cell>
          <cell r="AB267">
            <v>1</v>
          </cell>
          <cell r="AC267">
            <v>1</v>
          </cell>
        </row>
        <row r="268">
          <cell r="A268">
            <v>56</v>
          </cell>
          <cell r="B268" t="str">
            <v>Mt Egerton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Mt Egerton General Store</v>
          </cell>
          <cell r="H268">
            <v>200</v>
          </cell>
          <cell r="I268" t="str">
            <v>General Store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1</v>
          </cell>
          <cell r="V268">
            <v>1</v>
          </cell>
          <cell r="W268">
            <v>1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>
            <v>1</v>
          </cell>
        </row>
        <row r="269">
          <cell r="A269">
            <v>56</v>
          </cell>
          <cell r="B269" t="str">
            <v>Mt Egerton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Mt Egerton Primary School</v>
          </cell>
          <cell r="H269">
            <v>200</v>
          </cell>
          <cell r="I269" t="str">
            <v>Primary Education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1</v>
          </cell>
          <cell r="V269">
            <v>1</v>
          </cell>
          <cell r="W269">
            <v>1</v>
          </cell>
          <cell r="X269">
            <v>1</v>
          </cell>
          <cell r="Y269">
            <v>1</v>
          </cell>
          <cell r="Z269">
            <v>1</v>
          </cell>
          <cell r="AA269">
            <v>1</v>
          </cell>
          <cell r="AB269">
            <v>1</v>
          </cell>
          <cell r="AC269">
            <v>1</v>
          </cell>
        </row>
        <row r="270">
          <cell r="A270">
            <v>56</v>
          </cell>
          <cell r="B270" t="str">
            <v>Mt Egerton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Mt Egerton Community Hall</v>
          </cell>
          <cell r="H270">
            <v>200</v>
          </cell>
          <cell r="I270" t="str">
            <v>Community Hall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  <cell r="AA270">
            <v>1</v>
          </cell>
          <cell r="AB270">
            <v>1</v>
          </cell>
          <cell r="AC270">
            <v>1</v>
          </cell>
        </row>
        <row r="271">
          <cell r="A271">
            <v>106</v>
          </cell>
          <cell r="B271" t="str">
            <v>Barnawartha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North Barnawartha National Freight Distribution Hu</v>
          </cell>
          <cell r="H271">
            <v>200</v>
          </cell>
          <cell r="I271" t="str">
            <v>Major Industrial Estate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1</v>
          </cell>
          <cell r="V271">
            <v>1</v>
          </cell>
          <cell r="W271">
            <v>1</v>
          </cell>
          <cell r="X271">
            <v>1</v>
          </cell>
          <cell r="Y271">
            <v>1</v>
          </cell>
          <cell r="Z271">
            <v>1</v>
          </cell>
          <cell r="AA271">
            <v>1</v>
          </cell>
          <cell r="AB271">
            <v>1</v>
          </cell>
          <cell r="AC271">
            <v>1</v>
          </cell>
        </row>
        <row r="272">
          <cell r="A272">
            <v>70</v>
          </cell>
          <cell r="B272" t="str">
            <v>Beechworth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Latrobe University - Beechworth</v>
          </cell>
          <cell r="H272">
            <v>200</v>
          </cell>
          <cell r="I272" t="str">
            <v>University Campus Conference Venue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1</v>
          </cell>
          <cell r="V272">
            <v>1</v>
          </cell>
          <cell r="W272">
            <v>1</v>
          </cell>
          <cell r="X272">
            <v>1</v>
          </cell>
          <cell r="Y272">
            <v>1</v>
          </cell>
          <cell r="Z272">
            <v>1</v>
          </cell>
          <cell r="AA272">
            <v>1</v>
          </cell>
          <cell r="AB272">
            <v>1</v>
          </cell>
          <cell r="AC272">
            <v>1</v>
          </cell>
        </row>
        <row r="273">
          <cell r="A273">
            <v>70</v>
          </cell>
          <cell r="B273" t="str">
            <v>Beechworth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Beechworth Health Service</v>
          </cell>
          <cell r="H273">
            <v>200</v>
          </cell>
          <cell r="I273" t="str">
            <v>Hospital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1</v>
          </cell>
          <cell r="V273">
            <v>1</v>
          </cell>
          <cell r="W273">
            <v>1</v>
          </cell>
          <cell r="X273">
            <v>1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>
            <v>1</v>
          </cell>
        </row>
        <row r="274">
          <cell r="A274">
            <v>70</v>
          </cell>
          <cell r="B274" t="str">
            <v>Beechworth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Beechworth Prison (New)</v>
          </cell>
          <cell r="H274">
            <v>200</v>
          </cell>
          <cell r="I274" t="str">
            <v>Correctional Facility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1</v>
          </cell>
          <cell r="V274">
            <v>1</v>
          </cell>
          <cell r="W274">
            <v>1</v>
          </cell>
          <cell r="X274">
            <v>1</v>
          </cell>
          <cell r="Y274">
            <v>1</v>
          </cell>
          <cell r="Z274">
            <v>1</v>
          </cell>
          <cell r="AA274">
            <v>1</v>
          </cell>
          <cell r="AB274">
            <v>1</v>
          </cell>
          <cell r="AC274">
            <v>1</v>
          </cell>
        </row>
        <row r="275">
          <cell r="A275">
            <v>70</v>
          </cell>
          <cell r="B275" t="str">
            <v>Beechworth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Beechworth Bakery</v>
          </cell>
          <cell r="H275">
            <v>200</v>
          </cell>
          <cell r="I275" t="str">
            <v>Large Bakery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1</v>
          </cell>
          <cell r="V275">
            <v>1</v>
          </cell>
          <cell r="W275">
            <v>1</v>
          </cell>
          <cell r="X275">
            <v>1</v>
          </cell>
          <cell r="Y275">
            <v>1</v>
          </cell>
          <cell r="Z275">
            <v>1</v>
          </cell>
          <cell r="AA275">
            <v>1</v>
          </cell>
          <cell r="AB275">
            <v>1</v>
          </cell>
          <cell r="AC275">
            <v>1</v>
          </cell>
        </row>
        <row r="276">
          <cell r="A276">
            <v>70</v>
          </cell>
          <cell r="B276" t="str">
            <v>Beechworth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Indigo Shire Counci</v>
          </cell>
          <cell r="H276">
            <v>200</v>
          </cell>
          <cell r="I276" t="str">
            <v>Municipal Offices &amp; Services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  <cell r="AA276">
            <v>1</v>
          </cell>
          <cell r="AB276">
            <v>1</v>
          </cell>
          <cell r="AC276">
            <v>1</v>
          </cell>
        </row>
        <row r="277">
          <cell r="A277">
            <v>135</v>
          </cell>
          <cell r="B277" t="str">
            <v>Ouyen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Mallee Track &amp; Community Service</v>
          </cell>
          <cell r="H277">
            <v>200</v>
          </cell>
          <cell r="I277" t="str">
            <v>Hospital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1</v>
          </cell>
          <cell r="V277">
            <v>1</v>
          </cell>
          <cell r="W277">
            <v>1</v>
          </cell>
          <cell r="X277">
            <v>1</v>
          </cell>
          <cell r="Y277">
            <v>1</v>
          </cell>
          <cell r="Z277">
            <v>1</v>
          </cell>
          <cell r="AA277">
            <v>1</v>
          </cell>
          <cell r="AB277">
            <v>1</v>
          </cell>
          <cell r="AC277">
            <v>1</v>
          </cell>
        </row>
        <row r="278">
          <cell r="A278">
            <v>135</v>
          </cell>
          <cell r="B278" t="str">
            <v>Ouyen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Ouyen Secondary College</v>
          </cell>
          <cell r="H278">
            <v>200</v>
          </cell>
          <cell r="I278" t="str">
            <v>Secondary School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W278">
            <v>1</v>
          </cell>
          <cell r="X278">
            <v>1</v>
          </cell>
          <cell r="Y278">
            <v>1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</row>
        <row r="279">
          <cell r="A279">
            <v>135</v>
          </cell>
          <cell r="B279" t="str">
            <v>Ouyen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Ouyen Primary School</v>
          </cell>
          <cell r="H279">
            <v>200</v>
          </cell>
          <cell r="I279" t="str">
            <v>Primary School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1</v>
          </cell>
          <cell r="V279">
            <v>1</v>
          </cell>
          <cell r="W279">
            <v>1</v>
          </cell>
          <cell r="X279">
            <v>1</v>
          </cell>
          <cell r="Y279">
            <v>1</v>
          </cell>
          <cell r="Z279">
            <v>1</v>
          </cell>
          <cell r="AA279">
            <v>1</v>
          </cell>
          <cell r="AB279">
            <v>1</v>
          </cell>
          <cell r="AC279">
            <v>1</v>
          </cell>
        </row>
        <row r="280">
          <cell r="A280">
            <v>135</v>
          </cell>
          <cell r="B280" t="str">
            <v>Ouyen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Ouyen Supermarket - D J Marshall</v>
          </cell>
          <cell r="H280">
            <v>200</v>
          </cell>
          <cell r="I280" t="str">
            <v>Supermarket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1</v>
          </cell>
          <cell r="V280">
            <v>1</v>
          </cell>
          <cell r="W280">
            <v>1</v>
          </cell>
          <cell r="X280">
            <v>1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>
            <v>1</v>
          </cell>
        </row>
        <row r="281">
          <cell r="A281">
            <v>135</v>
          </cell>
          <cell r="B281" t="str">
            <v>Ouyen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IGA Supermarket - G Jason</v>
          </cell>
          <cell r="H281">
            <v>200</v>
          </cell>
          <cell r="I281" t="str">
            <v>Supermarket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</v>
          </cell>
          <cell r="V281">
            <v>1</v>
          </cell>
          <cell r="W281">
            <v>1</v>
          </cell>
          <cell r="X281">
            <v>1</v>
          </cell>
          <cell r="Y281">
            <v>1</v>
          </cell>
          <cell r="Z281">
            <v>1</v>
          </cell>
          <cell r="AA281">
            <v>1</v>
          </cell>
          <cell r="AB281">
            <v>1</v>
          </cell>
          <cell r="AC281">
            <v>1</v>
          </cell>
        </row>
        <row r="282">
          <cell r="A282">
            <v>135</v>
          </cell>
          <cell r="B282" t="str">
            <v>Ouyen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Ouyen Club Inc</v>
          </cell>
          <cell r="H282">
            <v>200</v>
          </cell>
          <cell r="I282" t="str">
            <v>Licensed Club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1</v>
          </cell>
          <cell r="V282">
            <v>1</v>
          </cell>
          <cell r="W282">
            <v>1</v>
          </cell>
          <cell r="X282">
            <v>1</v>
          </cell>
          <cell r="Y282">
            <v>1</v>
          </cell>
          <cell r="Z282">
            <v>1</v>
          </cell>
          <cell r="AA282">
            <v>1</v>
          </cell>
          <cell r="AB282">
            <v>1</v>
          </cell>
          <cell r="AC282">
            <v>1</v>
          </cell>
        </row>
        <row r="283">
          <cell r="A283">
            <v>135</v>
          </cell>
          <cell r="B283" t="str">
            <v>Ouyen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Victoria Hotel Ouyen</v>
          </cell>
          <cell r="H283">
            <v>200</v>
          </cell>
          <cell r="I283" t="str">
            <v>Hotel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1</v>
          </cell>
          <cell r="V283">
            <v>1</v>
          </cell>
          <cell r="W283">
            <v>1</v>
          </cell>
          <cell r="X283">
            <v>1</v>
          </cell>
          <cell r="Y283">
            <v>1</v>
          </cell>
          <cell r="Z283">
            <v>1</v>
          </cell>
          <cell r="AA283">
            <v>1</v>
          </cell>
          <cell r="AB283">
            <v>1</v>
          </cell>
          <cell r="AC283">
            <v>1</v>
          </cell>
        </row>
        <row r="284">
          <cell r="A284">
            <v>135</v>
          </cell>
          <cell r="B284" t="str">
            <v>Ouyen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Hilltop Motel</v>
          </cell>
          <cell r="H284">
            <v>200</v>
          </cell>
          <cell r="I284" t="str">
            <v>Motel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  <cell r="AA284">
            <v>1</v>
          </cell>
          <cell r="AB284">
            <v>1</v>
          </cell>
          <cell r="AC284">
            <v>1</v>
          </cell>
        </row>
        <row r="285">
          <cell r="A285">
            <v>135</v>
          </cell>
          <cell r="B285" t="str">
            <v>Ouyen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Mallee View Motel</v>
          </cell>
          <cell r="H285">
            <v>200</v>
          </cell>
          <cell r="I285" t="str">
            <v>Motel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W285">
            <v>1</v>
          </cell>
          <cell r="X285">
            <v>1</v>
          </cell>
          <cell r="Y285">
            <v>1</v>
          </cell>
          <cell r="Z285">
            <v>1</v>
          </cell>
          <cell r="AA285">
            <v>1</v>
          </cell>
          <cell r="AB285">
            <v>1</v>
          </cell>
          <cell r="AC285">
            <v>1</v>
          </cell>
        </row>
        <row r="286">
          <cell r="A286">
            <v>135</v>
          </cell>
          <cell r="B286" t="str">
            <v>Ouyen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Ouyen Motel</v>
          </cell>
          <cell r="H286">
            <v>200</v>
          </cell>
          <cell r="I286" t="str">
            <v>Motel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  <cell r="X286">
            <v>1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>
            <v>1</v>
          </cell>
        </row>
        <row r="287">
          <cell r="A287">
            <v>135</v>
          </cell>
          <cell r="B287" t="str">
            <v>Ouyen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Shell Ouyen Roadhouse</v>
          </cell>
          <cell r="H287">
            <v>200</v>
          </cell>
          <cell r="I287" t="str">
            <v>Road House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1</v>
          </cell>
          <cell r="V287">
            <v>1</v>
          </cell>
          <cell r="W287">
            <v>1</v>
          </cell>
          <cell r="X287">
            <v>1</v>
          </cell>
          <cell r="Y287">
            <v>1</v>
          </cell>
          <cell r="Z287">
            <v>1</v>
          </cell>
          <cell r="AA287">
            <v>1</v>
          </cell>
          <cell r="AB287">
            <v>1</v>
          </cell>
          <cell r="AC287">
            <v>1</v>
          </cell>
        </row>
        <row r="288">
          <cell r="A288">
            <v>135</v>
          </cell>
          <cell r="B288" t="str">
            <v>Ouyen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Mobil Ouyen Roadhouse</v>
          </cell>
          <cell r="H288">
            <v>200</v>
          </cell>
          <cell r="I288" t="str">
            <v>Road House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</row>
        <row r="289">
          <cell r="A289">
            <v>135</v>
          </cell>
          <cell r="B289" t="str">
            <v>Ouyen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Queen Bee Roadhouse</v>
          </cell>
          <cell r="H289">
            <v>200</v>
          </cell>
          <cell r="I289" t="str">
            <v>Roadhouse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</row>
        <row r="290">
          <cell r="A290">
            <v>135</v>
          </cell>
          <cell r="B290" t="str">
            <v>Ouyen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Mallee Route Café</v>
          </cell>
          <cell r="H290">
            <v>200</v>
          </cell>
          <cell r="I290" t="str">
            <v>Café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</row>
        <row r="291">
          <cell r="A291">
            <v>135</v>
          </cell>
          <cell r="B291" t="str">
            <v>Ouyen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Mallee Bakery</v>
          </cell>
          <cell r="H291">
            <v>200</v>
          </cell>
          <cell r="I291" t="str">
            <v>Bakery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</row>
        <row r="292">
          <cell r="A292">
            <v>135</v>
          </cell>
          <cell r="B292" t="str">
            <v>Ouyen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Mallee Deli</v>
          </cell>
          <cell r="H292">
            <v>200</v>
          </cell>
          <cell r="I292" t="str">
            <v>Commercial Shop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1</v>
          </cell>
          <cell r="V292">
            <v>1</v>
          </cell>
          <cell r="W292">
            <v>1</v>
          </cell>
          <cell r="X292">
            <v>1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>
            <v>1</v>
          </cell>
        </row>
        <row r="293">
          <cell r="A293">
            <v>135</v>
          </cell>
          <cell r="B293" t="str">
            <v>Ouyen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Mallee Minors Childcare</v>
          </cell>
          <cell r="H293">
            <v>200</v>
          </cell>
          <cell r="I293" t="str">
            <v>Chilldcare Centre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1</v>
          </cell>
          <cell r="V293">
            <v>1</v>
          </cell>
          <cell r="W293">
            <v>1</v>
          </cell>
          <cell r="X293">
            <v>1</v>
          </cell>
          <cell r="Y293">
            <v>1</v>
          </cell>
          <cell r="Z293">
            <v>1</v>
          </cell>
          <cell r="AA293">
            <v>1</v>
          </cell>
          <cell r="AB293">
            <v>1</v>
          </cell>
          <cell r="AC293">
            <v>1</v>
          </cell>
        </row>
        <row r="294">
          <cell r="A294">
            <v>135</v>
          </cell>
          <cell r="B294" t="str">
            <v>Ouyen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Pattinson House Hostel</v>
          </cell>
          <cell r="H294">
            <v>200</v>
          </cell>
          <cell r="I294" t="str">
            <v>Aged Care facility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1</v>
          </cell>
          <cell r="AB294">
            <v>1</v>
          </cell>
          <cell r="AC294">
            <v>1</v>
          </cell>
        </row>
        <row r="295">
          <cell r="A295">
            <v>135</v>
          </cell>
          <cell r="B295" t="str">
            <v>Ouyen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Golf/Tennis Club</v>
          </cell>
          <cell r="H295">
            <v>200</v>
          </cell>
          <cell r="I295" t="str">
            <v>Sporting Complex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1</v>
          </cell>
          <cell r="AB295">
            <v>1</v>
          </cell>
          <cell r="AC295">
            <v>1</v>
          </cell>
        </row>
        <row r="296">
          <cell r="A296">
            <v>8</v>
          </cell>
          <cell r="B296" t="str">
            <v>Merbein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Mildara Blass Winery</v>
          </cell>
          <cell r="H296">
            <v>200</v>
          </cell>
          <cell r="I296" t="str">
            <v>Winery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1</v>
          </cell>
          <cell r="AB296">
            <v>1</v>
          </cell>
          <cell r="AC296">
            <v>1</v>
          </cell>
        </row>
        <row r="297">
          <cell r="A297">
            <v>8</v>
          </cell>
          <cell r="B297" t="str">
            <v>Merbein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Irymple Packing Pty Ltd-Winery</v>
          </cell>
          <cell r="H297">
            <v>200</v>
          </cell>
          <cell r="I297" t="str">
            <v>Winery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1</v>
          </cell>
          <cell r="AB297">
            <v>1</v>
          </cell>
          <cell r="AC297">
            <v>1</v>
          </cell>
        </row>
        <row r="298">
          <cell r="A298">
            <v>8</v>
          </cell>
          <cell r="B298" t="str">
            <v>Merbein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Irymple Packing Pty Ltd-Juicing Plant</v>
          </cell>
          <cell r="H298">
            <v>200</v>
          </cell>
          <cell r="I298" t="str">
            <v>Juicing Plant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1</v>
          </cell>
          <cell r="AB298">
            <v>1</v>
          </cell>
          <cell r="AC298">
            <v>1</v>
          </cell>
        </row>
        <row r="299">
          <cell r="A299">
            <v>8</v>
          </cell>
          <cell r="B299" t="str">
            <v>Merbein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Merbein Secondary College</v>
          </cell>
          <cell r="H299">
            <v>200</v>
          </cell>
          <cell r="I299" t="str">
            <v>Secondary School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1</v>
          </cell>
          <cell r="AB299">
            <v>1</v>
          </cell>
          <cell r="AC299">
            <v>1</v>
          </cell>
        </row>
        <row r="300">
          <cell r="A300">
            <v>8</v>
          </cell>
          <cell r="B300" t="str">
            <v>Merbein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Fishers Supermarket</v>
          </cell>
          <cell r="H300">
            <v>200</v>
          </cell>
          <cell r="I300" t="str">
            <v>Supermarket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1</v>
          </cell>
          <cell r="AB300">
            <v>1</v>
          </cell>
          <cell r="AC300">
            <v>1</v>
          </cell>
        </row>
        <row r="301">
          <cell r="A301">
            <v>8</v>
          </cell>
          <cell r="B301" t="str">
            <v>Merbein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Merbein Citizens Club Inc</v>
          </cell>
          <cell r="H301">
            <v>200</v>
          </cell>
          <cell r="I301" t="str">
            <v>Licensed Club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1</v>
          </cell>
          <cell r="AB301">
            <v>1</v>
          </cell>
          <cell r="AC301">
            <v>1</v>
          </cell>
        </row>
        <row r="302">
          <cell r="A302">
            <v>8</v>
          </cell>
          <cell r="B302" t="str">
            <v>Merbein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Our Ladies School</v>
          </cell>
          <cell r="H302">
            <v>200</v>
          </cell>
          <cell r="I302" t="str">
            <v>School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1</v>
          </cell>
          <cell r="AB302">
            <v>1</v>
          </cell>
          <cell r="AC302">
            <v>1</v>
          </cell>
        </row>
        <row r="303">
          <cell r="A303">
            <v>8</v>
          </cell>
          <cell r="B303" t="str">
            <v>Merbein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Merbein Caravan Park</v>
          </cell>
          <cell r="H303">
            <v>200</v>
          </cell>
          <cell r="I303" t="str">
            <v>Caravan Park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1</v>
          </cell>
          <cell r="AB303">
            <v>1</v>
          </cell>
          <cell r="AC303">
            <v>1</v>
          </cell>
        </row>
        <row r="304">
          <cell r="A304">
            <v>8</v>
          </cell>
          <cell r="B304" t="str">
            <v>Merbein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Merbein Hotel</v>
          </cell>
          <cell r="H304">
            <v>200</v>
          </cell>
          <cell r="I304" t="str">
            <v>Hotel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1</v>
          </cell>
          <cell r="AB304">
            <v>1</v>
          </cell>
          <cell r="AC304">
            <v>1</v>
          </cell>
        </row>
        <row r="305">
          <cell r="A305">
            <v>8</v>
          </cell>
          <cell r="B305" t="str">
            <v>Merbein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Wakefields Transport</v>
          </cell>
          <cell r="H305">
            <v>200</v>
          </cell>
          <cell r="I305" t="str">
            <v>Transport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>
            <v>1</v>
          </cell>
        </row>
        <row r="306">
          <cell r="A306">
            <v>8</v>
          </cell>
          <cell r="B306" t="str">
            <v>Merbein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D J's Takeaway</v>
          </cell>
          <cell r="H306">
            <v>200</v>
          </cell>
          <cell r="I306" t="str">
            <v>Food Premises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1</v>
          </cell>
          <cell r="AB306">
            <v>1</v>
          </cell>
          <cell r="AC306">
            <v>1</v>
          </cell>
        </row>
        <row r="307">
          <cell r="A307">
            <v>8</v>
          </cell>
          <cell r="B307" t="str">
            <v>Merbein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Merbein Laundromat</v>
          </cell>
          <cell r="H307">
            <v>200</v>
          </cell>
          <cell r="I307" t="str">
            <v>Laundromat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1</v>
          </cell>
          <cell r="AB307">
            <v>1</v>
          </cell>
          <cell r="AC307">
            <v>1</v>
          </cell>
        </row>
        <row r="308">
          <cell r="A308">
            <v>17</v>
          </cell>
          <cell r="B308" t="str">
            <v>Hurstbridge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Hurstbridge Primary School</v>
          </cell>
          <cell r="H308">
            <v>200</v>
          </cell>
          <cell r="I308" t="str">
            <v/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1</v>
          </cell>
          <cell r="AB308">
            <v>1</v>
          </cell>
          <cell r="AC308">
            <v>1</v>
          </cell>
        </row>
        <row r="309">
          <cell r="A309">
            <v>17</v>
          </cell>
          <cell r="B309" t="str">
            <v>Hurstbridge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Hurstbridge Bowling Club</v>
          </cell>
          <cell r="H309">
            <v>200</v>
          </cell>
          <cell r="I309" t="str">
            <v/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1</v>
          </cell>
          <cell r="AB309">
            <v>1</v>
          </cell>
          <cell r="AC309">
            <v>1</v>
          </cell>
        </row>
        <row r="310">
          <cell r="A310">
            <v>17</v>
          </cell>
          <cell r="B310" t="str">
            <v>Hurstbridge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Allwood House</v>
          </cell>
          <cell r="H310">
            <v>200</v>
          </cell>
          <cell r="I310" t="str">
            <v/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1</v>
          </cell>
          <cell r="AB310">
            <v>1</v>
          </cell>
          <cell r="AC310">
            <v>1</v>
          </cell>
        </row>
        <row r="311">
          <cell r="A311">
            <v>17</v>
          </cell>
          <cell r="B311" t="str">
            <v>Hurstbridge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Hurstbridge Football Club</v>
          </cell>
          <cell r="H311">
            <v>200</v>
          </cell>
          <cell r="I311" t="str">
            <v/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B311">
            <v>1</v>
          </cell>
          <cell r="AC311">
            <v>1</v>
          </cell>
        </row>
        <row r="312">
          <cell r="A312">
            <v>17</v>
          </cell>
          <cell r="B312" t="str">
            <v>Hurstbridge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Hurstbridge Community Centre</v>
          </cell>
          <cell r="H312">
            <v>200</v>
          </cell>
          <cell r="I312" t="str">
            <v/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B312">
            <v>1</v>
          </cell>
          <cell r="AC312">
            <v>1</v>
          </cell>
        </row>
        <row r="313">
          <cell r="A313">
            <v>17</v>
          </cell>
          <cell r="B313" t="str">
            <v>Hurstbridge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Hurstbridge Bakery</v>
          </cell>
          <cell r="H313">
            <v>200</v>
          </cell>
          <cell r="I313" t="str">
            <v/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</row>
        <row r="314">
          <cell r="A314">
            <v>17</v>
          </cell>
          <cell r="B314" t="str">
            <v>Hurstbridge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Wildwood</v>
          </cell>
          <cell r="H314">
            <v>200</v>
          </cell>
          <cell r="I314" t="str">
            <v>Restaurant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</row>
        <row r="315">
          <cell r="A315">
            <v>17</v>
          </cell>
          <cell r="B315" t="str">
            <v>Hurstbridge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Chocolate Lily</v>
          </cell>
          <cell r="H315">
            <v>200</v>
          </cell>
          <cell r="I315" t="str">
            <v>Café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1</v>
          </cell>
          <cell r="AB315">
            <v>1</v>
          </cell>
          <cell r="AC315">
            <v>1</v>
          </cell>
        </row>
        <row r="316">
          <cell r="A316">
            <v>17</v>
          </cell>
          <cell r="B316" t="str">
            <v>Hurstbridge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Coyote 1</v>
          </cell>
          <cell r="H316">
            <v>200</v>
          </cell>
          <cell r="I316" t="str">
            <v>Restaurant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>
            <v>1</v>
          </cell>
        </row>
        <row r="317">
          <cell r="A317">
            <v>17</v>
          </cell>
          <cell r="B317" t="str">
            <v>Hurstbridge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Black Kettle Café</v>
          </cell>
          <cell r="H317">
            <v>200</v>
          </cell>
          <cell r="I317" t="str">
            <v>Café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>
            <v>1</v>
          </cell>
        </row>
        <row r="318">
          <cell r="A318">
            <v>17</v>
          </cell>
          <cell r="B318" t="str">
            <v>Hurstbridge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The Little Black Bean</v>
          </cell>
          <cell r="H318">
            <v>200</v>
          </cell>
          <cell r="I318" t="str">
            <v>Restaurant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1</v>
          </cell>
          <cell r="AB318">
            <v>1</v>
          </cell>
          <cell r="AC318">
            <v>1</v>
          </cell>
        </row>
        <row r="319">
          <cell r="A319">
            <v>17</v>
          </cell>
          <cell r="B319" t="str">
            <v>Hurstbridge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Capone's Pizza and Pasta</v>
          </cell>
          <cell r="H319">
            <v>200</v>
          </cell>
          <cell r="I319" t="str">
            <v>Takeaway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1</v>
          </cell>
          <cell r="AB319">
            <v>1</v>
          </cell>
          <cell r="AC319">
            <v>1</v>
          </cell>
        </row>
        <row r="320">
          <cell r="A320">
            <v>17</v>
          </cell>
          <cell r="B320" t="str">
            <v>Hurstbridge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Burkes Fish and Chips</v>
          </cell>
          <cell r="H320">
            <v>200</v>
          </cell>
          <cell r="I320" t="str">
            <v>Takeaway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1</v>
          </cell>
          <cell r="AB320">
            <v>1</v>
          </cell>
          <cell r="AC320">
            <v>1</v>
          </cell>
        </row>
        <row r="321">
          <cell r="A321">
            <v>17</v>
          </cell>
          <cell r="B321" t="str">
            <v>Hurstbridge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Hurstrbridge Fish and Chips</v>
          </cell>
          <cell r="H321">
            <v>200</v>
          </cell>
          <cell r="I321" t="str">
            <v>Takeaway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1</v>
          </cell>
          <cell r="AB321">
            <v>1</v>
          </cell>
          <cell r="AC321">
            <v>1</v>
          </cell>
        </row>
        <row r="322">
          <cell r="A322">
            <v>17</v>
          </cell>
          <cell r="B322" t="str">
            <v>Hurstbridge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The Bridge Store</v>
          </cell>
          <cell r="H322">
            <v>200</v>
          </cell>
          <cell r="I322" t="str">
            <v>Milk Bar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>
            <v>1</v>
          </cell>
          <cell r="AC322">
            <v>1</v>
          </cell>
        </row>
        <row r="323">
          <cell r="A323">
            <v>17</v>
          </cell>
          <cell r="B323" t="str">
            <v>Hurstbridge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Hurstbridge Hair Design</v>
          </cell>
          <cell r="H323">
            <v>200</v>
          </cell>
          <cell r="I323" t="str">
            <v>Hairdresser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1</v>
          </cell>
          <cell r="AB323">
            <v>1</v>
          </cell>
          <cell r="AC323">
            <v>1</v>
          </cell>
        </row>
        <row r="324">
          <cell r="A324">
            <v>17</v>
          </cell>
          <cell r="B324" t="str">
            <v>Hurstbridge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Hurstbridge Nursery/Café</v>
          </cell>
          <cell r="H324">
            <v>200</v>
          </cell>
          <cell r="I324" t="str">
            <v/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1</v>
          </cell>
          <cell r="AB324">
            <v>1</v>
          </cell>
          <cell r="AC324">
            <v>1</v>
          </cell>
        </row>
        <row r="325">
          <cell r="A325">
            <v>17</v>
          </cell>
          <cell r="B325" t="str">
            <v>Hurstbridge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Hurstbridge Post Office/Café</v>
          </cell>
          <cell r="H325">
            <v>200</v>
          </cell>
          <cell r="I325" t="str">
            <v/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1</v>
          </cell>
          <cell r="AB325">
            <v>1</v>
          </cell>
          <cell r="AC325">
            <v>1</v>
          </cell>
        </row>
        <row r="326">
          <cell r="A326">
            <v>17</v>
          </cell>
          <cell r="B326" t="str">
            <v>Hurstbridge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Clint Meaghers Quality Meats</v>
          </cell>
          <cell r="H326">
            <v>200</v>
          </cell>
          <cell r="I326" t="str">
            <v>Butcher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>
            <v>1</v>
          </cell>
        </row>
        <row r="327">
          <cell r="A327">
            <v>60</v>
          </cell>
          <cell r="B327" t="str">
            <v>Korumburra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Burra Foods</v>
          </cell>
          <cell r="H327">
            <v>200</v>
          </cell>
          <cell r="I327" t="str">
            <v>Manufacturing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>
            <v>1</v>
          </cell>
        </row>
        <row r="328">
          <cell r="A328">
            <v>60</v>
          </cell>
          <cell r="B328" t="str">
            <v>Korumburra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Burra Sheet Metal</v>
          </cell>
          <cell r="H328">
            <v>200</v>
          </cell>
          <cell r="I328" t="str">
            <v>Manufacturing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1</v>
          </cell>
          <cell r="AB328">
            <v>1</v>
          </cell>
          <cell r="AC328">
            <v>1</v>
          </cell>
        </row>
        <row r="329">
          <cell r="A329">
            <v>60</v>
          </cell>
          <cell r="B329" t="str">
            <v>Korumburra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Gippsland Group Training</v>
          </cell>
          <cell r="H329">
            <v>200</v>
          </cell>
          <cell r="I329" t="str">
            <v>Group Apprentice Training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1</v>
          </cell>
          <cell r="AB329">
            <v>1</v>
          </cell>
          <cell r="AC329">
            <v>1</v>
          </cell>
        </row>
        <row r="330">
          <cell r="A330">
            <v>60</v>
          </cell>
          <cell r="B330" t="str">
            <v>Korumburra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Austral Hotel</v>
          </cell>
          <cell r="H330">
            <v>200</v>
          </cell>
          <cell r="I330" t="str">
            <v>Hospitality/Accommodation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>
            <v>1</v>
          </cell>
        </row>
        <row r="331">
          <cell r="A331">
            <v>60</v>
          </cell>
          <cell r="B331" t="str">
            <v>Korumburra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Fishers Treated Pine</v>
          </cell>
          <cell r="H331">
            <v>200</v>
          </cell>
          <cell r="I331" t="str">
            <v>Timber Treating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1</v>
          </cell>
          <cell r="AB331">
            <v>1</v>
          </cell>
          <cell r="AC331">
            <v>1</v>
          </cell>
        </row>
        <row r="332">
          <cell r="A332">
            <v>60</v>
          </cell>
          <cell r="B332" t="str">
            <v>Korumburra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Coal Creek Motel</v>
          </cell>
          <cell r="H332">
            <v>200</v>
          </cell>
          <cell r="I332" t="str">
            <v>Hospitality/Accommodation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1</v>
          </cell>
          <cell r="AB332">
            <v>1</v>
          </cell>
          <cell r="AC332">
            <v>1</v>
          </cell>
        </row>
        <row r="333">
          <cell r="A333">
            <v>60</v>
          </cell>
          <cell r="B333" t="str">
            <v>Korumburra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Korumburra Hotel</v>
          </cell>
          <cell r="H333">
            <v>200</v>
          </cell>
          <cell r="I333" t="str">
            <v>Hospitality/Accommodation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1</v>
          </cell>
          <cell r="AB333">
            <v>1</v>
          </cell>
          <cell r="AC333">
            <v>1</v>
          </cell>
        </row>
        <row r="334">
          <cell r="A334">
            <v>60</v>
          </cell>
          <cell r="B334" t="str">
            <v>Korumburra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Korumburra Primary School</v>
          </cell>
          <cell r="H334">
            <v>200</v>
          </cell>
          <cell r="I334" t="str">
            <v>Education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1</v>
          </cell>
          <cell r="AB334">
            <v>1</v>
          </cell>
          <cell r="AC334">
            <v>1</v>
          </cell>
        </row>
        <row r="335">
          <cell r="A335">
            <v>60</v>
          </cell>
          <cell r="B335" t="str">
            <v>Korumburra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Korumburra Secondary College</v>
          </cell>
          <cell r="H335">
            <v>200</v>
          </cell>
          <cell r="I335" t="str">
            <v>Education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1</v>
          </cell>
          <cell r="AB335">
            <v>1</v>
          </cell>
          <cell r="AC335">
            <v>1</v>
          </cell>
        </row>
        <row r="336">
          <cell r="A336">
            <v>60</v>
          </cell>
          <cell r="B336" t="str">
            <v>Korumburra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Korumburra Hospital</v>
          </cell>
          <cell r="H336">
            <v>200</v>
          </cell>
          <cell r="I336" t="str">
            <v>Education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  <cell r="S336">
            <v>1</v>
          </cell>
          <cell r="T336">
            <v>1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</row>
        <row r="337">
          <cell r="A337">
            <v>64</v>
          </cell>
          <cell r="B337" t="str">
            <v>Leongatha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Murray Goulburn Cooperative</v>
          </cell>
          <cell r="H337">
            <v>200</v>
          </cell>
          <cell r="I337" t="str">
            <v>Manufacturer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</row>
        <row r="338">
          <cell r="A338">
            <v>64</v>
          </cell>
          <cell r="B338" t="str">
            <v>Leongatha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Bairs Ottago Hotel</v>
          </cell>
          <cell r="H338">
            <v>200</v>
          </cell>
          <cell r="I338" t="str">
            <v>Hospitality/accomodation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  <cell r="S338">
            <v>1</v>
          </cell>
          <cell r="T338">
            <v>1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>
            <v>1</v>
          </cell>
        </row>
        <row r="339">
          <cell r="A339">
            <v>64</v>
          </cell>
          <cell r="B339" t="str">
            <v>Leongatha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Carinos Café/Stadium 4 Cinema</v>
          </cell>
          <cell r="H339">
            <v>200</v>
          </cell>
          <cell r="I339" t="str">
            <v>Hospitality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1</v>
          </cell>
          <cell r="AB339">
            <v>1</v>
          </cell>
          <cell r="AC339">
            <v>1</v>
          </cell>
        </row>
        <row r="340">
          <cell r="A340">
            <v>64</v>
          </cell>
          <cell r="B340" t="str">
            <v>Leongatha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Cash's (Australia)</v>
          </cell>
          <cell r="H340">
            <v>200</v>
          </cell>
          <cell r="I340" t="str">
            <v>Manufacturing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>
            <v>1</v>
          </cell>
        </row>
        <row r="341">
          <cell r="A341">
            <v>64</v>
          </cell>
          <cell r="B341" t="str">
            <v>Leongatha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Central Gippsland Institue of TAFE</v>
          </cell>
          <cell r="H341">
            <v>200</v>
          </cell>
          <cell r="I341" t="str">
            <v>Education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1</v>
          </cell>
          <cell r="AB341">
            <v>1</v>
          </cell>
          <cell r="AC341">
            <v>1</v>
          </cell>
        </row>
        <row r="342">
          <cell r="A342">
            <v>64</v>
          </cell>
          <cell r="B342" t="str">
            <v>Leongatha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>Hi-Tech Powdercoating</v>
          </cell>
          <cell r="H342">
            <v>200</v>
          </cell>
          <cell r="I342" t="str">
            <v>Manufacturing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1</v>
          </cell>
          <cell r="AB342">
            <v>1</v>
          </cell>
          <cell r="AC342">
            <v>1</v>
          </cell>
        </row>
        <row r="343">
          <cell r="A343">
            <v>64</v>
          </cell>
          <cell r="B343" t="str">
            <v>Leongatha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>HPC High Performance Coating</v>
          </cell>
          <cell r="H343">
            <v>200</v>
          </cell>
          <cell r="I343" t="str">
            <v>Manufacturing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1</v>
          </cell>
          <cell r="AB343">
            <v>1</v>
          </cell>
          <cell r="AC343">
            <v>1</v>
          </cell>
        </row>
        <row r="344">
          <cell r="A344">
            <v>64</v>
          </cell>
          <cell r="B344" t="str">
            <v>Leongatha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>Hulls Engineering</v>
          </cell>
          <cell r="H344">
            <v>200</v>
          </cell>
          <cell r="I344" t="str">
            <v>Manufacturing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1</v>
          </cell>
          <cell r="AB344">
            <v>1</v>
          </cell>
          <cell r="AC344">
            <v>1</v>
          </cell>
        </row>
        <row r="345">
          <cell r="A345">
            <v>64</v>
          </cell>
          <cell r="B345" t="str">
            <v>Leongatha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>KFC</v>
          </cell>
          <cell r="H345">
            <v>200</v>
          </cell>
          <cell r="I345" t="str">
            <v>Restaurant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1</v>
          </cell>
          <cell r="AB345">
            <v>1</v>
          </cell>
          <cell r="AC345">
            <v>1</v>
          </cell>
        </row>
        <row r="346">
          <cell r="A346">
            <v>64</v>
          </cell>
          <cell r="B346" t="str">
            <v>Leongatha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Leongatha Motel</v>
          </cell>
          <cell r="H346">
            <v>200</v>
          </cell>
          <cell r="I346" t="str">
            <v>Hospitality/Accommodation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1</v>
          </cell>
          <cell r="AB346">
            <v>1</v>
          </cell>
          <cell r="AC346">
            <v>1</v>
          </cell>
        </row>
        <row r="347">
          <cell r="A347">
            <v>64</v>
          </cell>
          <cell r="B347" t="str">
            <v>Leongatha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McCartins Hotel</v>
          </cell>
          <cell r="H347">
            <v>200</v>
          </cell>
          <cell r="I347" t="str">
            <v>Hospitality/Accommodation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1</v>
          </cell>
          <cell r="AB347">
            <v>1</v>
          </cell>
          <cell r="AC347">
            <v>1</v>
          </cell>
        </row>
        <row r="348">
          <cell r="A348">
            <v>64</v>
          </cell>
          <cell r="B348" t="str">
            <v>Leongatha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McDonalds Family Restaurant</v>
          </cell>
          <cell r="H348">
            <v>200</v>
          </cell>
          <cell r="I348" t="str">
            <v>Restaurant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1</v>
          </cell>
          <cell r="AB348">
            <v>1</v>
          </cell>
          <cell r="AC348">
            <v>1</v>
          </cell>
        </row>
        <row r="349">
          <cell r="A349">
            <v>64</v>
          </cell>
          <cell r="B349" t="str">
            <v>Leongatha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Melbourne University - McMillan</v>
          </cell>
          <cell r="H349">
            <v>200</v>
          </cell>
          <cell r="I349" t="str">
            <v>Education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>
            <v>1</v>
          </cell>
        </row>
        <row r="350">
          <cell r="A350">
            <v>64</v>
          </cell>
          <cell r="B350" t="str">
            <v>Leongatha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Michael's IGA Supermarket</v>
          </cell>
          <cell r="H350">
            <v>200</v>
          </cell>
          <cell r="I350" t="str">
            <v>Retailing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1</v>
          </cell>
          <cell r="AB350">
            <v>1</v>
          </cell>
          <cell r="AC350">
            <v>1</v>
          </cell>
        </row>
        <row r="351">
          <cell r="A351">
            <v>64</v>
          </cell>
          <cell r="B351" t="str">
            <v>Leongatha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Opal Motel</v>
          </cell>
          <cell r="H351">
            <v>200</v>
          </cell>
          <cell r="I351" t="str">
            <v>Hospitality/Accommodation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1</v>
          </cell>
          <cell r="AB351">
            <v>1</v>
          </cell>
          <cell r="AC351">
            <v>1</v>
          </cell>
        </row>
        <row r="352">
          <cell r="A352">
            <v>64</v>
          </cell>
          <cell r="B352" t="str">
            <v>Leongatha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RSL Bistro</v>
          </cell>
          <cell r="H352">
            <v>200</v>
          </cell>
          <cell r="I352" t="str">
            <v>Restaurant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1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1</v>
          </cell>
          <cell r="AB352">
            <v>1</v>
          </cell>
          <cell r="AC352">
            <v>1</v>
          </cell>
        </row>
        <row r="353">
          <cell r="A353">
            <v>64</v>
          </cell>
          <cell r="B353" t="str">
            <v>Leongatha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Safeway</v>
          </cell>
          <cell r="H353">
            <v>200</v>
          </cell>
          <cell r="I353" t="str">
            <v>Retailing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1</v>
          </cell>
          <cell r="AB353">
            <v>1</v>
          </cell>
          <cell r="AC353">
            <v>1</v>
          </cell>
        </row>
        <row r="354">
          <cell r="A354">
            <v>64</v>
          </cell>
          <cell r="B354" t="str">
            <v>Leongatha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 t="str">
            <v>South Gippsland Stockfeeds</v>
          </cell>
          <cell r="H354">
            <v>200</v>
          </cell>
          <cell r="I354" t="str">
            <v>Manufacturing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1</v>
          </cell>
          <cell r="AB354">
            <v>1</v>
          </cell>
          <cell r="AC354">
            <v>1</v>
          </cell>
        </row>
        <row r="355">
          <cell r="A355">
            <v>64</v>
          </cell>
          <cell r="B355" t="str">
            <v>Leongatha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 t="str">
            <v>Target Country</v>
          </cell>
          <cell r="H355">
            <v>200</v>
          </cell>
          <cell r="I355" t="str">
            <v>Retailing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1</v>
          </cell>
          <cell r="AB355">
            <v>1</v>
          </cell>
          <cell r="AC355">
            <v>1</v>
          </cell>
        </row>
        <row r="356">
          <cell r="A356">
            <v>100</v>
          </cell>
          <cell r="B356" t="str">
            <v>Eldorado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 t="str">
            <v>Eldorado McEvoy Tavern</v>
          </cell>
          <cell r="H356">
            <v>200</v>
          </cell>
          <cell r="I356" t="str">
            <v>Hotel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1</v>
          </cell>
          <cell r="AB356">
            <v>1</v>
          </cell>
          <cell r="AC356">
            <v>1</v>
          </cell>
        </row>
        <row r="357">
          <cell r="A357">
            <v>100</v>
          </cell>
          <cell r="B357" t="str">
            <v>Eldorado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 t="str">
            <v>Eldorado General Store</v>
          </cell>
          <cell r="H357">
            <v>200</v>
          </cell>
          <cell r="I357" t="str">
            <v>Food &amp; General Store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>
            <v>1</v>
          </cell>
        </row>
        <row r="358">
          <cell r="A358">
            <v>110</v>
          </cell>
          <cell r="B358" t="str">
            <v>King Valley Region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 t="str">
            <v>Chrismont Wines</v>
          </cell>
          <cell r="H358">
            <v>200</v>
          </cell>
          <cell r="I358" t="str">
            <v>Winery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1</v>
          </cell>
          <cell r="AB358">
            <v>1</v>
          </cell>
          <cell r="AC358">
            <v>1</v>
          </cell>
        </row>
        <row r="359">
          <cell r="A359">
            <v>110</v>
          </cell>
          <cell r="B359" t="str">
            <v>King Valley Region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 t="str">
            <v>Dal Zotto Wines</v>
          </cell>
          <cell r="H359">
            <v>200</v>
          </cell>
          <cell r="I359" t="str">
            <v>Winery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1</v>
          </cell>
          <cell r="AB359">
            <v>1</v>
          </cell>
          <cell r="AC359">
            <v>1</v>
          </cell>
        </row>
        <row r="360">
          <cell r="A360">
            <v>110</v>
          </cell>
          <cell r="B360" t="str">
            <v>King Valley Region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 t="str">
            <v>Mountain View Hotel</v>
          </cell>
          <cell r="H360">
            <v>200</v>
          </cell>
          <cell r="I360" t="str">
            <v>Hotel/Restaurant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1</v>
          </cell>
          <cell r="AB360">
            <v>1</v>
          </cell>
          <cell r="AC360">
            <v>1</v>
          </cell>
        </row>
        <row r="361">
          <cell r="A361">
            <v>110</v>
          </cell>
          <cell r="B361" t="str">
            <v>King Valley Region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 t="str">
            <v>King Valley Winery</v>
          </cell>
          <cell r="H361">
            <v>200</v>
          </cell>
          <cell r="I361" t="str">
            <v>Wine Processing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1</v>
          </cell>
          <cell r="AB361">
            <v>1</v>
          </cell>
          <cell r="AC361">
            <v>1</v>
          </cell>
        </row>
        <row r="362">
          <cell r="A362">
            <v>110</v>
          </cell>
          <cell r="B362" t="str">
            <v>King Valley Region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 t="str">
            <v>Avalon Vineyard</v>
          </cell>
          <cell r="H362">
            <v>200</v>
          </cell>
          <cell r="I362" t="str">
            <v>Winery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1</v>
          </cell>
          <cell r="AB362">
            <v>1</v>
          </cell>
          <cell r="AC362">
            <v>1</v>
          </cell>
        </row>
        <row r="363">
          <cell r="A363">
            <v>110</v>
          </cell>
          <cell r="B363" t="str">
            <v>King Valley Region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 t="str">
            <v>La Cantina King Valley</v>
          </cell>
          <cell r="H363">
            <v>200</v>
          </cell>
          <cell r="I363" t="str">
            <v>Winery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1</v>
          </cell>
          <cell r="AB363">
            <v>1</v>
          </cell>
          <cell r="AC363">
            <v>1</v>
          </cell>
        </row>
        <row r="364">
          <cell r="A364">
            <v>110</v>
          </cell>
          <cell r="B364" t="str">
            <v>King Valley Region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 t="str">
            <v>Whitfield Recreation Reserve</v>
          </cell>
          <cell r="H364">
            <v>200</v>
          </cell>
          <cell r="I364" t="str">
            <v>Sports Facility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1</v>
          </cell>
          <cell r="AB364">
            <v>1</v>
          </cell>
          <cell r="AC364">
            <v>1</v>
          </cell>
        </row>
        <row r="365">
          <cell r="A365">
            <v>110</v>
          </cell>
          <cell r="B365" t="str">
            <v>King Valley Region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 t="str">
            <v>Moyhu Recreation Reserve</v>
          </cell>
          <cell r="H365">
            <v>200</v>
          </cell>
          <cell r="I365" t="str">
            <v>Sports Facility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</row>
        <row r="366">
          <cell r="A366">
            <v>101</v>
          </cell>
          <cell r="B366" t="str">
            <v>Milawa &amp; Oxley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 t="str">
            <v>Brown Brothers Milawa Vineyard Pty Ltd</v>
          </cell>
          <cell r="H366">
            <v>200</v>
          </cell>
          <cell r="I366" t="str">
            <v>Grape growing &amp; wine production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</row>
        <row r="367">
          <cell r="A367">
            <v>101</v>
          </cell>
          <cell r="B367" t="str">
            <v>Milawa &amp; Oxley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 t="str">
            <v>Lindenwarrah at Milawa</v>
          </cell>
          <cell r="H367">
            <v>200</v>
          </cell>
          <cell r="I367" t="str">
            <v>5 Star accommodation &amp; conference centre</v>
          </cell>
          <cell r="J367">
            <v>1</v>
          </cell>
          <cell r="K367">
            <v>1</v>
          </cell>
          <cell r="L367">
            <v>1</v>
          </cell>
          <cell r="M367">
            <v>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  <cell r="S367">
            <v>1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</row>
        <row r="368">
          <cell r="A368">
            <v>101</v>
          </cell>
          <cell r="B368" t="str">
            <v>Milawa &amp; Oxley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 t="str">
            <v>Miranda Wines</v>
          </cell>
          <cell r="H368">
            <v>200</v>
          </cell>
          <cell r="I368" t="str">
            <v>Grape growing &amp; wine production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  <cell r="S368">
            <v>1</v>
          </cell>
          <cell r="T368">
            <v>1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</row>
        <row r="369">
          <cell r="A369">
            <v>101</v>
          </cell>
          <cell r="B369" t="str">
            <v>Milawa &amp; Oxley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 t="str">
            <v>Milawa Cheese Company</v>
          </cell>
          <cell r="H369">
            <v>200</v>
          </cell>
          <cell r="I369" t="str">
            <v>Cheese Manufacture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</row>
        <row r="370">
          <cell r="A370">
            <v>101</v>
          </cell>
          <cell r="B370" t="str">
            <v>Milawa &amp; Oxley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 t="str">
            <v>Milawa Commercial Hotel</v>
          </cell>
          <cell r="H370">
            <v>200</v>
          </cell>
          <cell r="I370" t="str">
            <v>Hotel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</row>
        <row r="371">
          <cell r="A371">
            <v>101</v>
          </cell>
          <cell r="B371" t="str">
            <v>Milawa &amp; Oxley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 t="str">
            <v>Milawa Lodge Motel</v>
          </cell>
          <cell r="H371">
            <v>200</v>
          </cell>
          <cell r="I371" t="str">
            <v>Motel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</row>
        <row r="372">
          <cell r="A372">
            <v>101</v>
          </cell>
          <cell r="B372" t="str">
            <v>Milawa &amp; Oxley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 t="str">
            <v>Milawa Mustardws</v>
          </cell>
          <cell r="H372">
            <v>200</v>
          </cell>
          <cell r="I372" t="str">
            <v>Mustard production &amp; sales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</row>
        <row r="373">
          <cell r="A373">
            <v>101</v>
          </cell>
          <cell r="B373" t="str">
            <v>Milawa &amp; Oxley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 t="str">
            <v>Milawa Royal &amp; General Store</v>
          </cell>
          <cell r="H373">
            <v>200</v>
          </cell>
          <cell r="I373" t="str">
            <v>General Storey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</row>
        <row r="374">
          <cell r="A374">
            <v>101</v>
          </cell>
          <cell r="B374" t="str">
            <v>Milawa &amp; Oxley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 t="str">
            <v>Wood Park Wines</v>
          </cell>
          <cell r="H374">
            <v>200</v>
          </cell>
          <cell r="I374" t="str">
            <v>Winery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</row>
        <row r="375">
          <cell r="A375">
            <v>101</v>
          </cell>
          <cell r="B375" t="str">
            <v>Milawa &amp; Oxley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 t="str">
            <v>John Gehrig Wines</v>
          </cell>
          <cell r="H375">
            <v>200</v>
          </cell>
          <cell r="I375" t="str">
            <v>Winery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</row>
        <row r="376">
          <cell r="A376">
            <v>101</v>
          </cell>
          <cell r="B376" t="str">
            <v>Milawa &amp; Oxley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 t="str">
            <v>King River Café</v>
          </cell>
          <cell r="H376">
            <v>200</v>
          </cell>
          <cell r="I376" t="str">
            <v>Restaurant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  <cell r="S376">
            <v>1</v>
          </cell>
          <cell r="T376">
            <v>1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</row>
        <row r="377">
          <cell r="A377">
            <v>101</v>
          </cell>
          <cell r="B377" t="str">
            <v>Milawa &amp; Oxley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Milawa Bakery</v>
          </cell>
          <cell r="H377">
            <v>200</v>
          </cell>
          <cell r="I377" t="str">
            <v>Bakery</v>
          </cell>
          <cell r="J377">
            <v>1</v>
          </cell>
          <cell r="K377">
            <v>1</v>
          </cell>
          <cell r="L377">
            <v>1</v>
          </cell>
          <cell r="M377">
            <v>1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1</v>
          </cell>
          <cell r="S377">
            <v>1</v>
          </cell>
          <cell r="T377">
            <v>1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</row>
        <row r="378">
          <cell r="A378">
            <v>101</v>
          </cell>
          <cell r="B378" t="str">
            <v>Milawa &amp; Oxley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Oxley Recreation Reserve</v>
          </cell>
          <cell r="H378">
            <v>200</v>
          </cell>
          <cell r="I378" t="str">
            <v>Sports Facility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  <cell r="S378">
            <v>1</v>
          </cell>
          <cell r="T378">
            <v>1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</row>
        <row r="379">
          <cell r="A379">
            <v>101</v>
          </cell>
          <cell r="B379" t="str">
            <v>Milawa &amp; Oxley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Milawa Recreation Reserve</v>
          </cell>
          <cell r="H379">
            <v>200</v>
          </cell>
          <cell r="I379" t="str">
            <v>Sports Facility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  <cell r="S379">
            <v>1</v>
          </cell>
          <cell r="T379">
            <v>1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1</v>
          </cell>
          <cell r="AB379">
            <v>1</v>
          </cell>
          <cell r="AC379">
            <v>1</v>
          </cell>
        </row>
        <row r="380">
          <cell r="A380">
            <v>9</v>
          </cell>
          <cell r="B380" t="str">
            <v>Glenrowan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Glenrowan Kelly Country Motel</v>
          </cell>
          <cell r="H380">
            <v>200</v>
          </cell>
          <cell r="I380" t="str">
            <v>Motel</v>
          </cell>
          <cell r="J380">
            <v>1</v>
          </cell>
          <cell r="K380">
            <v>1</v>
          </cell>
          <cell r="L380">
            <v>1</v>
          </cell>
          <cell r="M380">
            <v>1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1</v>
          </cell>
          <cell r="S380">
            <v>1</v>
          </cell>
          <cell r="T380">
            <v>1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1</v>
          </cell>
          <cell r="AB380">
            <v>1</v>
          </cell>
          <cell r="AC380">
            <v>1</v>
          </cell>
        </row>
        <row r="381">
          <cell r="A381">
            <v>9</v>
          </cell>
          <cell r="B381" t="str">
            <v>Glenrowan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McDonalds Family Restaurant</v>
          </cell>
          <cell r="H381">
            <v>200</v>
          </cell>
          <cell r="I381" t="str">
            <v>Restaurant x 2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1</v>
          </cell>
          <cell r="S381">
            <v>1</v>
          </cell>
          <cell r="T381">
            <v>1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1</v>
          </cell>
          <cell r="AB381">
            <v>1</v>
          </cell>
          <cell r="AC381">
            <v>1</v>
          </cell>
        </row>
        <row r="382">
          <cell r="A382">
            <v>9</v>
          </cell>
          <cell r="B382" t="str">
            <v>Glenrowan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BP Glenrowan Service Station</v>
          </cell>
          <cell r="H382">
            <v>200</v>
          </cell>
          <cell r="I382" t="str">
            <v>Service Station x 2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1</v>
          </cell>
          <cell r="AB382">
            <v>1</v>
          </cell>
          <cell r="AC382">
            <v>1</v>
          </cell>
        </row>
        <row r="383">
          <cell r="A383">
            <v>9</v>
          </cell>
          <cell r="B383" t="str">
            <v>Glenrowan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Glenrowan Recreation Reserve</v>
          </cell>
          <cell r="H383">
            <v>200</v>
          </cell>
          <cell r="I383" t="str">
            <v>Sports Facility</v>
          </cell>
          <cell r="J383">
            <v>1</v>
          </cell>
          <cell r="K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1</v>
          </cell>
          <cell r="S383">
            <v>1</v>
          </cell>
          <cell r="T383">
            <v>1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1</v>
          </cell>
          <cell r="AB383">
            <v>1</v>
          </cell>
          <cell r="AC383">
            <v>1</v>
          </cell>
        </row>
        <row r="384">
          <cell r="A384">
            <v>9</v>
          </cell>
          <cell r="B384" t="str">
            <v>Glenrowan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Glenrowan Hotel</v>
          </cell>
          <cell r="H384">
            <v>200</v>
          </cell>
          <cell r="I384" t="str">
            <v>Hotel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  <cell r="S384">
            <v>1</v>
          </cell>
          <cell r="T384">
            <v>1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1</v>
          </cell>
          <cell r="AB384">
            <v>1</v>
          </cell>
          <cell r="AC384">
            <v>1</v>
          </cell>
        </row>
        <row r="385">
          <cell r="A385">
            <v>80</v>
          </cell>
          <cell r="B385" t="str">
            <v>Nathalia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Nathalia &amp; District Hospital</v>
          </cell>
          <cell r="H385">
            <v>200</v>
          </cell>
          <cell r="I385" t="str">
            <v>Health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1</v>
          </cell>
          <cell r="S385">
            <v>1</v>
          </cell>
          <cell r="T385">
            <v>1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>
            <v>1</v>
          </cell>
        </row>
        <row r="386">
          <cell r="A386">
            <v>80</v>
          </cell>
          <cell r="B386" t="str">
            <v>Nathalia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James Stockfeed</v>
          </cell>
          <cell r="H386">
            <v>200</v>
          </cell>
          <cell r="I386" t="str">
            <v>Factory/Agricult</v>
          </cell>
          <cell r="J386">
            <v>1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1</v>
          </cell>
          <cell r="AB386">
            <v>1</v>
          </cell>
          <cell r="AC386">
            <v>1</v>
          </cell>
        </row>
        <row r="387">
          <cell r="A387">
            <v>80</v>
          </cell>
          <cell r="B387" t="str">
            <v>Nathalia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Maloga Home Hostel - Aged</v>
          </cell>
          <cell r="H387">
            <v>200</v>
          </cell>
          <cell r="I387" t="str">
            <v>Aged Care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  <cell r="S387">
            <v>1</v>
          </cell>
          <cell r="T387">
            <v>1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1</v>
          </cell>
          <cell r="AB387">
            <v>1</v>
          </cell>
          <cell r="AC387">
            <v>1</v>
          </cell>
        </row>
        <row r="388">
          <cell r="A388">
            <v>80</v>
          </cell>
          <cell r="B388" t="str">
            <v>Nathalia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Nathalia &amp; District Hostel</v>
          </cell>
          <cell r="H388">
            <v>200</v>
          </cell>
          <cell r="I388" t="str">
            <v>Aged Care</v>
          </cell>
          <cell r="J388">
            <v>1</v>
          </cell>
          <cell r="K388">
            <v>1</v>
          </cell>
          <cell r="L388">
            <v>1</v>
          </cell>
          <cell r="M388">
            <v>1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  <cell r="S388">
            <v>1</v>
          </cell>
          <cell r="T388">
            <v>1</v>
          </cell>
          <cell r="U388">
            <v>1</v>
          </cell>
          <cell r="V388">
            <v>1</v>
          </cell>
          <cell r="W388">
            <v>1</v>
          </cell>
          <cell r="X388">
            <v>1</v>
          </cell>
          <cell r="Y388">
            <v>1</v>
          </cell>
          <cell r="Z388">
            <v>1</v>
          </cell>
          <cell r="AA388">
            <v>1</v>
          </cell>
          <cell r="AB388">
            <v>1</v>
          </cell>
          <cell r="AC388">
            <v>1</v>
          </cell>
        </row>
        <row r="389">
          <cell r="A389">
            <v>80</v>
          </cell>
          <cell r="B389" t="str">
            <v>Nathalia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Ryan Abattoirs</v>
          </cell>
          <cell r="H389">
            <v>200</v>
          </cell>
          <cell r="I389" t="str">
            <v>Abattoirs</v>
          </cell>
          <cell r="J389">
            <v>1</v>
          </cell>
          <cell r="K389">
            <v>1</v>
          </cell>
          <cell r="L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  <cell r="S389">
            <v>1</v>
          </cell>
          <cell r="T389">
            <v>1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1</v>
          </cell>
          <cell r="AB389">
            <v>1</v>
          </cell>
          <cell r="AC389">
            <v>1</v>
          </cell>
        </row>
        <row r="390">
          <cell r="A390">
            <v>80</v>
          </cell>
          <cell r="B390" t="str">
            <v>Nathalia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Nathalia Nursing Home</v>
          </cell>
          <cell r="H390">
            <v>200</v>
          </cell>
          <cell r="I390" t="str">
            <v>Aged Care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1</v>
          </cell>
          <cell r="S390">
            <v>1</v>
          </cell>
          <cell r="T390">
            <v>1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1</v>
          </cell>
          <cell r="AB390">
            <v>1</v>
          </cell>
          <cell r="AC390">
            <v>1</v>
          </cell>
        </row>
        <row r="391">
          <cell r="A391">
            <v>47</v>
          </cell>
          <cell r="B391" t="str">
            <v>Cowes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Anchor Bell Caravan Park</v>
          </cell>
          <cell r="H391">
            <v>200</v>
          </cell>
          <cell r="I391" t="str">
            <v>Accommodation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  <cell r="S391">
            <v>1</v>
          </cell>
          <cell r="T391">
            <v>1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>
            <v>1</v>
          </cell>
        </row>
        <row r="392">
          <cell r="A392">
            <v>47</v>
          </cell>
          <cell r="B392" t="str">
            <v>Cowes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Melaleuca Lodge</v>
          </cell>
          <cell r="H392">
            <v>200</v>
          </cell>
          <cell r="I392" t="str">
            <v>Retirement Village</v>
          </cell>
          <cell r="J392">
            <v>1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1</v>
          </cell>
          <cell r="S392">
            <v>1</v>
          </cell>
          <cell r="T392">
            <v>1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1</v>
          </cell>
          <cell r="AB392">
            <v>1</v>
          </cell>
          <cell r="AC392">
            <v>1</v>
          </cell>
        </row>
        <row r="393">
          <cell r="A393">
            <v>47</v>
          </cell>
          <cell r="B393" t="str">
            <v>Cowes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Penguin Resort</v>
          </cell>
          <cell r="H393">
            <v>200</v>
          </cell>
          <cell r="I393" t="str">
            <v>Retirement Village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  <cell r="S393">
            <v>1</v>
          </cell>
          <cell r="T393">
            <v>1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1</v>
          </cell>
          <cell r="AB393">
            <v>1</v>
          </cell>
          <cell r="AC393">
            <v>1</v>
          </cell>
        </row>
        <row r="394">
          <cell r="A394">
            <v>47</v>
          </cell>
          <cell r="B394" t="str">
            <v>Cowes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Phillip Island Nature Park</v>
          </cell>
          <cell r="H394">
            <v>200</v>
          </cell>
          <cell r="I394" t="str">
            <v>Tourist Attraction</v>
          </cell>
          <cell r="J394">
            <v>1</v>
          </cell>
          <cell r="K394">
            <v>1</v>
          </cell>
          <cell r="L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  <cell r="S394">
            <v>1</v>
          </cell>
          <cell r="T394">
            <v>1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1</v>
          </cell>
          <cell r="AB394">
            <v>1</v>
          </cell>
          <cell r="AC394">
            <v>1</v>
          </cell>
        </row>
        <row r="395">
          <cell r="A395">
            <v>47</v>
          </cell>
          <cell r="B395" t="str">
            <v>Cowes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The Continental</v>
          </cell>
          <cell r="H395">
            <v>200</v>
          </cell>
          <cell r="I395" t="str">
            <v>Hotel Conference</v>
          </cell>
          <cell r="J395">
            <v>1</v>
          </cell>
          <cell r="K395">
            <v>1</v>
          </cell>
          <cell r="L395">
            <v>1</v>
          </cell>
          <cell r="M395">
            <v>1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1</v>
          </cell>
          <cell r="S395">
            <v>1</v>
          </cell>
          <cell r="T395">
            <v>1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1</v>
          </cell>
          <cell r="AB395">
            <v>1</v>
          </cell>
          <cell r="AC395">
            <v>1</v>
          </cell>
        </row>
        <row r="396">
          <cell r="A396">
            <v>47</v>
          </cell>
          <cell r="B396" t="str">
            <v>Cowes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Warley Hospital</v>
          </cell>
          <cell r="H396">
            <v>200</v>
          </cell>
          <cell r="I396" t="str">
            <v>Private Hospital</v>
          </cell>
          <cell r="J396">
            <v>1</v>
          </cell>
          <cell r="K396">
            <v>1</v>
          </cell>
          <cell r="L396">
            <v>1</v>
          </cell>
          <cell r="M396">
            <v>1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  <cell r="S396">
            <v>1</v>
          </cell>
          <cell r="T396">
            <v>1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1</v>
          </cell>
          <cell r="AB396">
            <v>1</v>
          </cell>
          <cell r="AC396">
            <v>1</v>
          </cell>
        </row>
        <row r="397">
          <cell r="A397">
            <v>47</v>
          </cell>
          <cell r="B397" t="str">
            <v>Cowes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Banfields</v>
          </cell>
          <cell r="H397">
            <v>200</v>
          </cell>
          <cell r="I397" t="str">
            <v>Hotel/Conference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  <cell r="S397">
            <v>1</v>
          </cell>
          <cell r="T397">
            <v>1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1</v>
          </cell>
          <cell r="AB397">
            <v>1</v>
          </cell>
          <cell r="AC397">
            <v>1</v>
          </cell>
        </row>
        <row r="398">
          <cell r="A398">
            <v>47</v>
          </cell>
          <cell r="B398" t="str">
            <v>Cowes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Sherlock Wheelbarrows</v>
          </cell>
          <cell r="H398">
            <v>200</v>
          </cell>
          <cell r="I398" t="str">
            <v>Manufacturer</v>
          </cell>
          <cell r="J398">
            <v>1</v>
          </cell>
          <cell r="K398">
            <v>1</v>
          </cell>
          <cell r="L398">
            <v>1</v>
          </cell>
          <cell r="M398">
            <v>1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  <cell r="S398">
            <v>1</v>
          </cell>
          <cell r="T398">
            <v>1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1</v>
          </cell>
          <cell r="AB398">
            <v>1</v>
          </cell>
          <cell r="AC398">
            <v>1</v>
          </cell>
        </row>
        <row r="399">
          <cell r="A399">
            <v>47</v>
          </cell>
          <cell r="B399" t="str">
            <v>Cowes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The Jetty</v>
          </cell>
          <cell r="H399">
            <v>200</v>
          </cell>
          <cell r="I399" t="str">
            <v>Restaurant</v>
          </cell>
          <cell r="J399">
            <v>1</v>
          </cell>
          <cell r="K399">
            <v>1</v>
          </cell>
          <cell r="L399">
            <v>1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  <cell r="S399">
            <v>1</v>
          </cell>
          <cell r="T399">
            <v>1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1</v>
          </cell>
          <cell r="AB399">
            <v>1</v>
          </cell>
          <cell r="AC399">
            <v>1</v>
          </cell>
        </row>
        <row r="400">
          <cell r="A400">
            <v>74</v>
          </cell>
          <cell r="B400" t="str">
            <v>Inverloch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Inlet Hotel</v>
          </cell>
          <cell r="H400">
            <v>200</v>
          </cell>
          <cell r="I400" t="str">
            <v>Hotel</v>
          </cell>
          <cell r="J400">
            <v>1</v>
          </cell>
          <cell r="K400">
            <v>1</v>
          </cell>
          <cell r="L400">
            <v>1</v>
          </cell>
          <cell r="M400">
            <v>1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1</v>
          </cell>
          <cell r="S400">
            <v>1</v>
          </cell>
          <cell r="T400">
            <v>1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1</v>
          </cell>
          <cell r="AB400">
            <v>1</v>
          </cell>
          <cell r="AC400">
            <v>1</v>
          </cell>
        </row>
        <row r="401">
          <cell r="A401">
            <v>74</v>
          </cell>
          <cell r="B401" t="str">
            <v>Inverloch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Seahaven Community Centre</v>
          </cell>
          <cell r="H401">
            <v>200</v>
          </cell>
          <cell r="I401" t="str">
            <v>Aged Care Facility</v>
          </cell>
          <cell r="J401">
            <v>1</v>
          </cell>
          <cell r="K401">
            <v>1</v>
          </cell>
          <cell r="L401">
            <v>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  <cell r="S401">
            <v>1</v>
          </cell>
          <cell r="T401">
            <v>1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1</v>
          </cell>
          <cell r="AB401">
            <v>1</v>
          </cell>
          <cell r="AC401">
            <v>1</v>
          </cell>
        </row>
        <row r="402">
          <cell r="A402">
            <v>74</v>
          </cell>
          <cell r="B402" t="str">
            <v>Inverloch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Inverloch Central Motor Inn</v>
          </cell>
          <cell r="H402">
            <v>200</v>
          </cell>
          <cell r="I402" t="str">
            <v>Motel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  <cell r="S402">
            <v>1</v>
          </cell>
          <cell r="T402">
            <v>1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1</v>
          </cell>
          <cell r="AB402">
            <v>1</v>
          </cell>
          <cell r="AC402">
            <v>1</v>
          </cell>
        </row>
        <row r="403">
          <cell r="A403">
            <v>74</v>
          </cell>
          <cell r="B403" t="str">
            <v>Inverloch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Inverloch West Beach Caravan Park</v>
          </cell>
          <cell r="H403">
            <v>200</v>
          </cell>
          <cell r="I403" t="str">
            <v>Caravan Park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1</v>
          </cell>
          <cell r="AB403">
            <v>1</v>
          </cell>
          <cell r="AC403">
            <v>1</v>
          </cell>
        </row>
        <row r="404">
          <cell r="A404">
            <v>74</v>
          </cell>
          <cell r="B404" t="str">
            <v>Inverloch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Inverloch Motel</v>
          </cell>
          <cell r="H404">
            <v>200</v>
          </cell>
          <cell r="I404" t="str">
            <v>Motel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1</v>
          </cell>
          <cell r="AB404">
            <v>1</v>
          </cell>
          <cell r="AC404">
            <v>1</v>
          </cell>
        </row>
        <row r="405">
          <cell r="A405">
            <v>74</v>
          </cell>
          <cell r="B405" t="str">
            <v>Inverloch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Esplanade Hotel</v>
          </cell>
          <cell r="H405">
            <v>200</v>
          </cell>
          <cell r="I405" t="str">
            <v>Hotel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1</v>
          </cell>
          <cell r="AB405">
            <v>1</v>
          </cell>
          <cell r="AC405">
            <v>1</v>
          </cell>
        </row>
        <row r="406">
          <cell r="A406">
            <v>74</v>
          </cell>
          <cell r="B406" t="str">
            <v>Inverloch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Inverloch Holiday Park</v>
          </cell>
          <cell r="H406">
            <v>200</v>
          </cell>
          <cell r="I406" t="str">
            <v>Caravan Park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1</v>
          </cell>
          <cell r="AB406">
            <v>1</v>
          </cell>
          <cell r="AC406">
            <v>1</v>
          </cell>
        </row>
        <row r="407">
          <cell r="A407">
            <v>109</v>
          </cell>
          <cell r="B407" t="str">
            <v>San Remo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Phillip Island Caravan Park</v>
          </cell>
          <cell r="H407">
            <v>200</v>
          </cell>
          <cell r="I407" t="str">
            <v>Caravan Park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1</v>
          </cell>
          <cell r="AB407">
            <v>1</v>
          </cell>
          <cell r="AC407">
            <v>1</v>
          </cell>
        </row>
        <row r="408">
          <cell r="A408">
            <v>109</v>
          </cell>
          <cell r="B408" t="str">
            <v>San Remo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Absel</v>
          </cell>
          <cell r="H408">
            <v>200</v>
          </cell>
          <cell r="I408" t="str">
            <v>Abalone Processor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1</v>
          </cell>
          <cell r="AB408">
            <v>1</v>
          </cell>
          <cell r="AC408">
            <v>1</v>
          </cell>
        </row>
        <row r="409">
          <cell r="A409">
            <v>109</v>
          </cell>
          <cell r="B409" t="str">
            <v>San Remo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The Big Flower Farm</v>
          </cell>
          <cell r="H409">
            <v>200</v>
          </cell>
          <cell r="I409" t="str">
            <v>Flower Export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1</v>
          </cell>
          <cell r="AB409">
            <v>1</v>
          </cell>
          <cell r="AC409">
            <v>1</v>
          </cell>
        </row>
        <row r="410">
          <cell r="A410">
            <v>59</v>
          </cell>
          <cell r="B410" t="str">
            <v>Wonthaggi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Tabro Meats</v>
          </cell>
          <cell r="H410">
            <v>200</v>
          </cell>
          <cell r="I410" t="str">
            <v>Export Abattoir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</row>
        <row r="411">
          <cell r="A411">
            <v>59</v>
          </cell>
          <cell r="B411" t="str">
            <v>Wonthaggi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Wonthaggi &amp; District Hospital</v>
          </cell>
          <cell r="H411">
            <v>200</v>
          </cell>
          <cell r="I411" t="str">
            <v>Health Services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1</v>
          </cell>
          <cell r="AB411">
            <v>1</v>
          </cell>
          <cell r="AC411">
            <v>1</v>
          </cell>
        </row>
        <row r="412">
          <cell r="A412">
            <v>59</v>
          </cell>
          <cell r="B412" t="str">
            <v>Wonthaggi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Coalfields Caravan Park</v>
          </cell>
          <cell r="H412">
            <v>200</v>
          </cell>
          <cell r="I412" t="str">
            <v>Accommodation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</row>
        <row r="413">
          <cell r="A413">
            <v>59</v>
          </cell>
          <cell r="B413" t="str">
            <v>Wonthaggi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St Jospeh's Primary School</v>
          </cell>
          <cell r="H413">
            <v>200</v>
          </cell>
          <cell r="I413" t="str">
            <v>Primary School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1</v>
          </cell>
          <cell r="AC413">
            <v>1</v>
          </cell>
        </row>
        <row r="414">
          <cell r="A414">
            <v>59</v>
          </cell>
          <cell r="B414" t="str">
            <v>Wonthaggi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Cyclone Industries</v>
          </cell>
          <cell r="H414">
            <v>200</v>
          </cell>
          <cell r="I414" t="str">
            <v>Manufacturing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1</v>
          </cell>
          <cell r="AB414">
            <v>1</v>
          </cell>
          <cell r="AC414">
            <v>1</v>
          </cell>
        </row>
        <row r="415">
          <cell r="A415">
            <v>59</v>
          </cell>
          <cell r="B415" t="str">
            <v>Wonthaggi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Donmix</v>
          </cell>
          <cell r="H415">
            <v>200</v>
          </cell>
          <cell r="I415" t="str">
            <v>Premix Concrete Quarrying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1</v>
          </cell>
          <cell r="AB415">
            <v>1</v>
          </cell>
          <cell r="AC415">
            <v>1</v>
          </cell>
        </row>
        <row r="416">
          <cell r="A416">
            <v>59</v>
          </cell>
          <cell r="B416" t="str">
            <v>Wonthaggi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Wonthaggi Secondary College</v>
          </cell>
          <cell r="H416">
            <v>200</v>
          </cell>
          <cell r="I416" t="str">
            <v>Secondary College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</row>
        <row r="417">
          <cell r="A417">
            <v>59</v>
          </cell>
          <cell r="B417" t="str">
            <v>Wonthaggi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Wonthaggi Aquatic &amp; Leisure Centre</v>
          </cell>
          <cell r="H417">
            <v>200</v>
          </cell>
          <cell r="I417" t="str">
            <v>Swimming &amp; Sports Centre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1</v>
          </cell>
          <cell r="AC417">
            <v>1</v>
          </cell>
        </row>
        <row r="418">
          <cell r="A418">
            <v>59</v>
          </cell>
          <cell r="B418" t="str">
            <v>Wonthaggi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Wonthaggi Workmans Club</v>
          </cell>
          <cell r="H418">
            <v>200</v>
          </cell>
          <cell r="I418" t="str">
            <v>Licensed Club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1</v>
          </cell>
          <cell r="AB418">
            <v>1</v>
          </cell>
          <cell r="AC418">
            <v>1</v>
          </cell>
        </row>
        <row r="419">
          <cell r="A419">
            <v>34</v>
          </cell>
          <cell r="B419" t="str">
            <v>Anglesea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Alcoa Australia - Anglesea Palnt</v>
          </cell>
          <cell r="H419">
            <v>200</v>
          </cell>
          <cell r="I419" t="str">
            <v>Power Palnt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1</v>
          </cell>
          <cell r="AB419">
            <v>1</v>
          </cell>
          <cell r="AC419">
            <v>1</v>
          </cell>
        </row>
        <row r="420">
          <cell r="A420">
            <v>34</v>
          </cell>
          <cell r="B420" t="str">
            <v>Anglesea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Police Station</v>
          </cell>
          <cell r="H420">
            <v>200</v>
          </cell>
          <cell r="I420" t="str">
            <v>Police Station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B420">
            <v>1</v>
          </cell>
          <cell r="AC420">
            <v>1</v>
          </cell>
        </row>
        <row r="421">
          <cell r="A421">
            <v>34</v>
          </cell>
          <cell r="B421" t="str">
            <v>Anglesea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Barwon Health - Surf Coast</v>
          </cell>
          <cell r="H421">
            <v>200</v>
          </cell>
          <cell r="I421" t="str">
            <v>Medical Centre/Surgery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</row>
        <row r="422">
          <cell r="A422">
            <v>34</v>
          </cell>
          <cell r="B422" t="str">
            <v>Anglesea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Anglesea Primary School</v>
          </cell>
          <cell r="H422">
            <v>200</v>
          </cell>
          <cell r="I422" t="str">
            <v>Primary school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B422">
            <v>1</v>
          </cell>
          <cell r="AC422">
            <v>1</v>
          </cell>
        </row>
        <row r="423">
          <cell r="A423">
            <v>34</v>
          </cell>
          <cell r="B423" t="str">
            <v>Anglesea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Anglesea - Aireys Inlet Senior Citizens</v>
          </cell>
          <cell r="H423">
            <v>200</v>
          </cell>
          <cell r="I423" t="str">
            <v>Clubrooms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1</v>
          </cell>
          <cell r="AB423">
            <v>1</v>
          </cell>
          <cell r="AC423">
            <v>1</v>
          </cell>
        </row>
        <row r="424">
          <cell r="A424">
            <v>34</v>
          </cell>
          <cell r="B424" t="str">
            <v>Anglesea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Anglesea Golf Club</v>
          </cell>
          <cell r="H424">
            <v>200</v>
          </cell>
          <cell r="I424" t="str">
            <v>Clubhouse/Bistro/Gaming Rooms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1</v>
          </cell>
          <cell r="AB424">
            <v>1</v>
          </cell>
          <cell r="AC424">
            <v>1</v>
          </cell>
        </row>
        <row r="425">
          <cell r="A425">
            <v>34</v>
          </cell>
          <cell r="B425" t="str">
            <v>Anglesea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Anglesea Licensed Supermarket</v>
          </cell>
          <cell r="H425">
            <v>200</v>
          </cell>
          <cell r="I425" t="str">
            <v>Supermarket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1</v>
          </cell>
          <cell r="AB425">
            <v>1</v>
          </cell>
          <cell r="AC425">
            <v>1</v>
          </cell>
        </row>
        <row r="426">
          <cell r="A426">
            <v>34</v>
          </cell>
          <cell r="B426" t="str">
            <v>Anglesea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Baptist Camp Wilkin</v>
          </cell>
          <cell r="H426">
            <v>200</v>
          </cell>
          <cell r="I426" t="str">
            <v>Large Group accommodation for churches, schools &amp;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1</v>
          </cell>
          <cell r="AB426">
            <v>1</v>
          </cell>
          <cell r="AC426">
            <v>1</v>
          </cell>
        </row>
        <row r="427">
          <cell r="A427">
            <v>34</v>
          </cell>
          <cell r="B427" t="str">
            <v>Anglesea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Anglesea Hotel</v>
          </cell>
          <cell r="H427">
            <v>200</v>
          </cell>
          <cell r="I427" t="str">
            <v>Hotel/Bistro/Accommodation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1</v>
          </cell>
          <cell r="AB427">
            <v>1</v>
          </cell>
          <cell r="AC427">
            <v>1</v>
          </cell>
        </row>
        <row r="428">
          <cell r="A428">
            <v>5</v>
          </cell>
          <cell r="B428" t="str">
            <v>Winchelsea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Winchelsea Swimming Pool</v>
          </cell>
          <cell r="H428">
            <v>200</v>
          </cell>
          <cell r="I428" t="str">
            <v>Swimming Pool/Kiosk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1</v>
          </cell>
          <cell r="AB428">
            <v>1</v>
          </cell>
          <cell r="AC428">
            <v>1</v>
          </cell>
        </row>
        <row r="429">
          <cell r="A429">
            <v>5</v>
          </cell>
          <cell r="B429" t="str">
            <v>Winchelsea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Winchelsea Foodway Supermarket</v>
          </cell>
          <cell r="H429">
            <v>200</v>
          </cell>
          <cell r="I429" t="str">
            <v>Supermarket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1</v>
          </cell>
          <cell r="AB429">
            <v>1</v>
          </cell>
          <cell r="AC429">
            <v>1</v>
          </cell>
        </row>
        <row r="430">
          <cell r="A430">
            <v>5</v>
          </cell>
          <cell r="B430" t="str">
            <v>Winchelsea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Winchelsea Shire Hall Tearooms</v>
          </cell>
          <cell r="H430">
            <v>200</v>
          </cell>
          <cell r="I430" t="str">
            <v>Tearooms/Craft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</row>
        <row r="431">
          <cell r="A431">
            <v>5</v>
          </cell>
          <cell r="B431" t="str">
            <v>Winchelsea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Winchelsea Community Health Centre</v>
          </cell>
          <cell r="H431">
            <v>200</v>
          </cell>
          <cell r="I431" t="str">
            <v>Health Centre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1</v>
          </cell>
          <cell r="AB431">
            <v>1</v>
          </cell>
          <cell r="AC431">
            <v>1</v>
          </cell>
        </row>
        <row r="432">
          <cell r="A432">
            <v>5</v>
          </cell>
          <cell r="B432" t="str">
            <v>Winchelsea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Winchelsea Hotel</v>
          </cell>
          <cell r="H432">
            <v>200</v>
          </cell>
          <cell r="I432" t="str">
            <v>Hotel/Meals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1</v>
          </cell>
          <cell r="AB432">
            <v>1</v>
          </cell>
          <cell r="AC432">
            <v>1</v>
          </cell>
        </row>
        <row r="433">
          <cell r="A433">
            <v>5</v>
          </cell>
          <cell r="B433" t="str">
            <v>Winchelsea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Barwon Hotel Winchelsea</v>
          </cell>
          <cell r="H433">
            <v>200</v>
          </cell>
          <cell r="I433" t="str">
            <v>Hotel/Meals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1</v>
          </cell>
          <cell r="AB433">
            <v>1</v>
          </cell>
          <cell r="AC433">
            <v>1</v>
          </cell>
        </row>
        <row r="434">
          <cell r="A434">
            <v>5</v>
          </cell>
          <cell r="B434" t="str">
            <v>Winchelsea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Police Station</v>
          </cell>
          <cell r="H434">
            <v>200</v>
          </cell>
          <cell r="I434" t="str">
            <v>Police Station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</row>
        <row r="435">
          <cell r="A435">
            <v>5</v>
          </cell>
          <cell r="B435" t="str">
            <v>Winchelsea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Winchelsea Primary School</v>
          </cell>
          <cell r="H435">
            <v>200</v>
          </cell>
          <cell r="I435" t="str">
            <v>School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1</v>
          </cell>
          <cell r="AB435">
            <v>1</v>
          </cell>
          <cell r="AC435">
            <v>1</v>
          </cell>
        </row>
        <row r="436">
          <cell r="A436">
            <v>18</v>
          </cell>
          <cell r="B436" t="str">
            <v>Kinglake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Belgium Chocolates</v>
          </cell>
          <cell r="H436">
            <v>200</v>
          </cell>
          <cell r="I436" t="str">
            <v>Industrial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1</v>
          </cell>
          <cell r="AB436">
            <v>1</v>
          </cell>
          <cell r="AC436">
            <v>1</v>
          </cell>
        </row>
        <row r="437">
          <cell r="A437">
            <v>18</v>
          </cell>
          <cell r="B437" t="str">
            <v>Kinglake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Dragway Performance Engineering</v>
          </cell>
          <cell r="H437">
            <v>200</v>
          </cell>
          <cell r="I437" t="str">
            <v>Industrial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1</v>
          </cell>
          <cell r="AB437">
            <v>1</v>
          </cell>
          <cell r="AC437">
            <v>1</v>
          </cell>
        </row>
        <row r="438">
          <cell r="A438">
            <v>18</v>
          </cell>
          <cell r="B438" t="str">
            <v>Kinglake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Tinker Engineering</v>
          </cell>
          <cell r="H438">
            <v>200</v>
          </cell>
          <cell r="I438" t="str">
            <v>Industrial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1</v>
          </cell>
          <cell r="AB438">
            <v>1</v>
          </cell>
          <cell r="AC438">
            <v>1</v>
          </cell>
        </row>
        <row r="439">
          <cell r="A439">
            <v>18</v>
          </cell>
          <cell r="B439" t="str">
            <v>Kinglake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Kinglake Primary School</v>
          </cell>
          <cell r="H439">
            <v>200</v>
          </cell>
          <cell r="I439" t="str">
            <v>Community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1</v>
          </cell>
          <cell r="AB439">
            <v>1</v>
          </cell>
          <cell r="AC439">
            <v>1</v>
          </cell>
        </row>
        <row r="440">
          <cell r="A440">
            <v>111</v>
          </cell>
          <cell r="B440" t="str">
            <v>Yea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Yea Hospital</v>
          </cell>
          <cell r="H440">
            <v>200</v>
          </cell>
          <cell r="I440" t="str">
            <v>Community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1</v>
          </cell>
          <cell r="AB440">
            <v>1</v>
          </cell>
          <cell r="AC440">
            <v>1</v>
          </cell>
        </row>
        <row r="441">
          <cell r="A441">
            <v>111</v>
          </cell>
          <cell r="B441" t="str">
            <v>Yea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Yea Engineering</v>
          </cell>
          <cell r="H441">
            <v>200</v>
          </cell>
          <cell r="I441" t="str">
            <v>Industrial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1</v>
          </cell>
          <cell r="AB441">
            <v>1</v>
          </cell>
          <cell r="AC441">
            <v>1</v>
          </cell>
        </row>
        <row r="442">
          <cell r="A442">
            <v>111</v>
          </cell>
          <cell r="B442" t="str">
            <v>Yea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Yea Brand Cheeses</v>
          </cell>
          <cell r="H442">
            <v>200</v>
          </cell>
          <cell r="I442" t="str">
            <v>Industrial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</row>
        <row r="443">
          <cell r="A443">
            <v>111</v>
          </cell>
          <cell r="B443" t="str">
            <v>Yea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Yea High School</v>
          </cell>
          <cell r="H443">
            <v>200</v>
          </cell>
          <cell r="I443" t="str">
            <v>Community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1</v>
          </cell>
          <cell r="AB443">
            <v>1</v>
          </cell>
          <cell r="AC443">
            <v>1</v>
          </cell>
        </row>
        <row r="444">
          <cell r="A444">
            <v>111</v>
          </cell>
          <cell r="B444" t="str">
            <v>Yea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Yea Caravan Park</v>
          </cell>
          <cell r="H444">
            <v>200</v>
          </cell>
          <cell r="I444" t="str">
            <v>Commercial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1</v>
          </cell>
          <cell r="AB444">
            <v>1</v>
          </cell>
          <cell r="AC444">
            <v>1</v>
          </cell>
        </row>
        <row r="445">
          <cell r="A445">
            <v>111</v>
          </cell>
          <cell r="B445" t="str">
            <v>Yea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Yea Primary School</v>
          </cell>
          <cell r="H445">
            <v>200</v>
          </cell>
          <cell r="I445" t="str">
            <v>Community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1</v>
          </cell>
          <cell r="AB445">
            <v>1</v>
          </cell>
          <cell r="AC445">
            <v>1</v>
          </cell>
        </row>
        <row r="446">
          <cell r="A446">
            <v>89</v>
          </cell>
          <cell r="B446" t="str">
            <v>Alexandra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Alex District Hospital</v>
          </cell>
          <cell r="H446">
            <v>200</v>
          </cell>
          <cell r="I446" t="str">
            <v>Community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1</v>
          </cell>
          <cell r="AB446">
            <v>1</v>
          </cell>
          <cell r="AC446">
            <v>1</v>
          </cell>
        </row>
        <row r="447">
          <cell r="A447">
            <v>89</v>
          </cell>
          <cell r="B447" t="str">
            <v>Alexandra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Alex Secondary College</v>
          </cell>
          <cell r="H447">
            <v>200</v>
          </cell>
          <cell r="I447" t="str">
            <v>Community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1</v>
          </cell>
          <cell r="AB447">
            <v>1</v>
          </cell>
          <cell r="AC447">
            <v>1</v>
          </cell>
        </row>
        <row r="448">
          <cell r="A448">
            <v>89</v>
          </cell>
          <cell r="B448" t="str">
            <v>Alexandra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Kelloch Lodge</v>
          </cell>
          <cell r="H448">
            <v>200</v>
          </cell>
          <cell r="I448" t="str">
            <v>Community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1</v>
          </cell>
          <cell r="AB448">
            <v>1</v>
          </cell>
          <cell r="AC448">
            <v>1</v>
          </cell>
        </row>
        <row r="449">
          <cell r="A449">
            <v>89</v>
          </cell>
          <cell r="B449" t="str">
            <v>Alexandra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Dame Pattie Menzies</v>
          </cell>
          <cell r="H449">
            <v>200</v>
          </cell>
          <cell r="I449" t="str">
            <v>Community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1</v>
          </cell>
          <cell r="AB449">
            <v>1</v>
          </cell>
          <cell r="AC449">
            <v>1</v>
          </cell>
        </row>
        <row r="450">
          <cell r="A450">
            <v>89</v>
          </cell>
          <cell r="B450" t="str">
            <v>Alexandra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Goulds Timber Mills</v>
          </cell>
          <cell r="H450">
            <v>200</v>
          </cell>
          <cell r="I450" t="str">
            <v>Industrial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1</v>
          </cell>
          <cell r="AB450">
            <v>1</v>
          </cell>
          <cell r="AC450">
            <v>1</v>
          </cell>
        </row>
        <row r="451">
          <cell r="A451">
            <v>89</v>
          </cell>
          <cell r="B451" t="str">
            <v>Alexandra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Reddrop's Group</v>
          </cell>
          <cell r="H451">
            <v>200</v>
          </cell>
          <cell r="I451" t="str">
            <v>Commercial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1</v>
          </cell>
          <cell r="AB451">
            <v>1</v>
          </cell>
          <cell r="AC451">
            <v>1</v>
          </cell>
        </row>
        <row r="452">
          <cell r="A452">
            <v>89</v>
          </cell>
          <cell r="B452" t="str">
            <v>Alexandra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Showground Caravan Park</v>
          </cell>
          <cell r="H452">
            <v>200</v>
          </cell>
          <cell r="I452" t="str">
            <v>Commercial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1</v>
          </cell>
          <cell r="AB452">
            <v>1</v>
          </cell>
          <cell r="AC452">
            <v>1</v>
          </cell>
        </row>
        <row r="453">
          <cell r="A453">
            <v>89</v>
          </cell>
          <cell r="B453" t="str">
            <v>Alexandra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Riverside Caravan Park</v>
          </cell>
          <cell r="H453">
            <v>200</v>
          </cell>
          <cell r="I453" t="str">
            <v>Commercial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1</v>
          </cell>
          <cell r="AB453">
            <v>1</v>
          </cell>
          <cell r="AC453">
            <v>1</v>
          </cell>
        </row>
        <row r="454">
          <cell r="A454">
            <v>89</v>
          </cell>
          <cell r="B454" t="str">
            <v>Alexandra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Alex Primary School</v>
          </cell>
          <cell r="H454">
            <v>200</v>
          </cell>
          <cell r="I454" t="str">
            <v>Community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1</v>
          </cell>
          <cell r="AB454">
            <v>1</v>
          </cell>
          <cell r="AC454">
            <v>1</v>
          </cell>
        </row>
        <row r="455">
          <cell r="A455">
            <v>89</v>
          </cell>
          <cell r="B455" t="str">
            <v>Alexandra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Mawtongoon Hatcheryes</v>
          </cell>
          <cell r="H455">
            <v>200</v>
          </cell>
          <cell r="I455" t="str">
            <v>Industrial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1</v>
          </cell>
          <cell r="AB455">
            <v>1</v>
          </cell>
          <cell r="AC455">
            <v>1</v>
          </cell>
        </row>
        <row r="456">
          <cell r="A456">
            <v>89</v>
          </cell>
          <cell r="B456" t="str">
            <v>Alexandra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Goulburn River Trout</v>
          </cell>
          <cell r="H456">
            <v>200</v>
          </cell>
          <cell r="I456" t="str">
            <v>Industrial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1</v>
          </cell>
          <cell r="AB456">
            <v>1</v>
          </cell>
          <cell r="AC456">
            <v>1</v>
          </cell>
        </row>
        <row r="457">
          <cell r="A457">
            <v>125</v>
          </cell>
          <cell r="B457" t="str">
            <v>Warrnambool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Warrnambool Orchids</v>
          </cell>
          <cell r="H457">
            <v>200</v>
          </cell>
          <cell r="I457" t="str">
            <v>Orchids greenhouse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1</v>
          </cell>
          <cell r="AB457">
            <v>1</v>
          </cell>
          <cell r="AC457">
            <v>1</v>
          </cell>
        </row>
        <row r="458">
          <cell r="A458">
            <v>40</v>
          </cell>
          <cell r="B458" t="str">
            <v>Camperdown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Manifold Motor Inn</v>
          </cell>
          <cell r="H458">
            <v>200</v>
          </cell>
          <cell r="I458" t="str">
            <v>Motel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1</v>
          </cell>
          <cell r="AB458">
            <v>1</v>
          </cell>
          <cell r="AC458">
            <v>1</v>
          </cell>
        </row>
        <row r="459">
          <cell r="A459">
            <v>40</v>
          </cell>
          <cell r="B459" t="str">
            <v>Camperdown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Cobb Loaf Bakery</v>
          </cell>
          <cell r="H459">
            <v>200</v>
          </cell>
          <cell r="I459" t="str">
            <v>Bakery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1</v>
          </cell>
          <cell r="AB459">
            <v>1</v>
          </cell>
          <cell r="AC459">
            <v>1</v>
          </cell>
        </row>
        <row r="460">
          <cell r="A460">
            <v>40</v>
          </cell>
          <cell r="B460" t="str">
            <v>Camperdown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Corangamite Shire</v>
          </cell>
          <cell r="H460">
            <v>200</v>
          </cell>
          <cell r="I460" t="str">
            <v>Theatre/Civic Centre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</row>
        <row r="461">
          <cell r="A461">
            <v>40</v>
          </cell>
          <cell r="B461" t="str">
            <v>Camperdown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Mercy Regional College</v>
          </cell>
          <cell r="H461">
            <v>200</v>
          </cell>
          <cell r="I461" t="str">
            <v>School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1</v>
          </cell>
          <cell r="Q461">
            <v>1</v>
          </cell>
          <cell r="R461">
            <v>1</v>
          </cell>
          <cell r="S461">
            <v>1</v>
          </cell>
          <cell r="T461">
            <v>1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1</v>
          </cell>
          <cell r="AB461">
            <v>1</v>
          </cell>
          <cell r="AC461">
            <v>1</v>
          </cell>
        </row>
        <row r="462">
          <cell r="A462">
            <v>85</v>
          </cell>
          <cell r="B462" t="str">
            <v>Cobden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Jehovah's Witness</v>
          </cell>
          <cell r="H462">
            <v>200</v>
          </cell>
          <cell r="I462" t="str">
            <v>Hall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</row>
        <row r="463">
          <cell r="A463">
            <v>85</v>
          </cell>
          <cell r="B463" t="str">
            <v>Cobden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15 Lot Industrial subdivision</v>
          </cell>
          <cell r="H463">
            <v>200</v>
          </cell>
          <cell r="I463" t="str">
            <v>Industrial Estate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  <cell r="S463">
            <v>1</v>
          </cell>
          <cell r="T463">
            <v>1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1</v>
          </cell>
          <cell r="AB463">
            <v>1</v>
          </cell>
          <cell r="AC463">
            <v>1</v>
          </cell>
        </row>
        <row r="464">
          <cell r="A464">
            <v>35</v>
          </cell>
          <cell r="B464" t="str">
            <v>Port Campbell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Port Campbell Shopping</v>
          </cell>
          <cell r="H464">
            <v>200</v>
          </cell>
          <cell r="I464" t="str">
            <v>Supermarket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</row>
        <row r="465">
          <cell r="A465">
            <v>35</v>
          </cell>
          <cell r="B465" t="str">
            <v>Port Campbell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Great Ocean Road Motor Inn</v>
          </cell>
          <cell r="H465">
            <v>200</v>
          </cell>
          <cell r="I465" t="str">
            <v>Motel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1</v>
          </cell>
          <cell r="AB465">
            <v>1</v>
          </cell>
          <cell r="AC465">
            <v>1</v>
          </cell>
        </row>
        <row r="466">
          <cell r="A466">
            <v>35</v>
          </cell>
          <cell r="B466" t="str">
            <v>Port Campbell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Loch Ard Motor Inn</v>
          </cell>
          <cell r="H466">
            <v>200</v>
          </cell>
          <cell r="I466" t="str">
            <v>Motel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1</v>
          </cell>
          <cell r="AB466">
            <v>1</v>
          </cell>
          <cell r="AC466">
            <v>1</v>
          </cell>
        </row>
        <row r="467">
          <cell r="A467">
            <v>35</v>
          </cell>
          <cell r="B467" t="str">
            <v>Port Campbell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Southern Ocean Motor Inn</v>
          </cell>
          <cell r="H467">
            <v>200</v>
          </cell>
          <cell r="I467" t="str">
            <v>Motel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1</v>
          </cell>
          <cell r="AB467">
            <v>1</v>
          </cell>
          <cell r="AC467">
            <v>1</v>
          </cell>
        </row>
        <row r="468">
          <cell r="A468">
            <v>35</v>
          </cell>
          <cell r="B468" t="str">
            <v>Port Campbell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Port Campbell Hotel</v>
          </cell>
          <cell r="H468">
            <v>200</v>
          </cell>
          <cell r="I468" t="str">
            <v>Hotel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1</v>
          </cell>
          <cell r="AB468">
            <v>1</v>
          </cell>
          <cell r="AC468">
            <v>1</v>
          </cell>
        </row>
        <row r="469">
          <cell r="A469">
            <v>35</v>
          </cell>
          <cell r="B469" t="str">
            <v>Port Campbell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Port Campbell Motor Inn</v>
          </cell>
          <cell r="H469">
            <v>200</v>
          </cell>
          <cell r="I469" t="str">
            <v>Motel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1</v>
          </cell>
          <cell r="AB469">
            <v>1</v>
          </cell>
          <cell r="AC469">
            <v>1</v>
          </cell>
        </row>
        <row r="470">
          <cell r="A470">
            <v>35</v>
          </cell>
          <cell r="B470" t="str">
            <v>Port Campbell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Port Campbell Marine Services</v>
          </cell>
          <cell r="H470">
            <v>200</v>
          </cell>
          <cell r="I470" t="str">
            <v>Laundry/Fuel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1</v>
          </cell>
          <cell r="AB470">
            <v>1</v>
          </cell>
          <cell r="AC470">
            <v>1</v>
          </cell>
        </row>
        <row r="471">
          <cell r="A471">
            <v>35</v>
          </cell>
          <cell r="B471" t="str">
            <v>Port Campbell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Port Campbell Caravan Park</v>
          </cell>
          <cell r="H471">
            <v>200</v>
          </cell>
          <cell r="I471" t="str">
            <v>Caravan Park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1</v>
          </cell>
          <cell r="AB471">
            <v>1</v>
          </cell>
          <cell r="AC471">
            <v>1</v>
          </cell>
        </row>
        <row r="472">
          <cell r="A472">
            <v>35</v>
          </cell>
          <cell r="B472" t="str">
            <v>Port Campbell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Corangamite Shire</v>
          </cell>
          <cell r="H472">
            <v>200</v>
          </cell>
          <cell r="I472" t="str">
            <v>Hall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1</v>
          </cell>
          <cell r="AB472">
            <v>1</v>
          </cell>
          <cell r="AC472">
            <v>1</v>
          </cell>
        </row>
        <row r="473">
          <cell r="A473">
            <v>69</v>
          </cell>
          <cell r="B473" t="str">
            <v>Simpson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Simpson Hotel</v>
          </cell>
          <cell r="H473">
            <v>200</v>
          </cell>
          <cell r="I473" t="str">
            <v>Hotel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1</v>
          </cell>
          <cell r="AB473">
            <v>1</v>
          </cell>
          <cell r="AC473">
            <v>1</v>
          </cell>
        </row>
        <row r="474">
          <cell r="A474">
            <v>69</v>
          </cell>
          <cell r="B474" t="str">
            <v>Simpson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Simpson Primary School</v>
          </cell>
          <cell r="H474">
            <v>200</v>
          </cell>
          <cell r="I474" t="str">
            <v>School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1</v>
          </cell>
          <cell r="AB474">
            <v>1</v>
          </cell>
          <cell r="AC474">
            <v>1</v>
          </cell>
        </row>
        <row r="475">
          <cell r="A475">
            <v>69</v>
          </cell>
          <cell r="B475" t="str">
            <v>Simpson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Dairy Farmers Limited</v>
          </cell>
          <cell r="H475">
            <v>200</v>
          </cell>
          <cell r="I475" t="str">
            <v>Cheese Producer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1</v>
          </cell>
          <cell r="AB475">
            <v>1</v>
          </cell>
          <cell r="AC475">
            <v>1</v>
          </cell>
        </row>
        <row r="476">
          <cell r="A476">
            <v>69</v>
          </cell>
          <cell r="B476" t="str">
            <v>Simpson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Corangamite Shire</v>
          </cell>
          <cell r="H476">
            <v>200</v>
          </cell>
          <cell r="I476" t="str">
            <v>Hall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</row>
        <row r="477">
          <cell r="A477">
            <v>139</v>
          </cell>
          <cell r="B477" t="str">
            <v>Skipton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Skipton Foodwise</v>
          </cell>
          <cell r="H477">
            <v>200</v>
          </cell>
          <cell r="I477" t="str">
            <v>Supermarket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1</v>
          </cell>
          <cell r="AB477">
            <v>1</v>
          </cell>
          <cell r="AC477">
            <v>1</v>
          </cell>
        </row>
        <row r="478">
          <cell r="A478">
            <v>139</v>
          </cell>
          <cell r="B478" t="str">
            <v>Skipton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Skipton Hotel</v>
          </cell>
          <cell r="H478">
            <v>200</v>
          </cell>
          <cell r="I478" t="str">
            <v>Hotel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1</v>
          </cell>
          <cell r="AB478">
            <v>1</v>
          </cell>
          <cell r="AC478">
            <v>1</v>
          </cell>
        </row>
        <row r="479">
          <cell r="A479">
            <v>139</v>
          </cell>
          <cell r="B479" t="str">
            <v>Skipton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Eels Australis</v>
          </cell>
          <cell r="H479">
            <v>200</v>
          </cell>
          <cell r="I479" t="str">
            <v>Food Processor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1</v>
          </cell>
          <cell r="AB479">
            <v>1</v>
          </cell>
          <cell r="AC479">
            <v>1</v>
          </cell>
        </row>
        <row r="480">
          <cell r="A480">
            <v>139</v>
          </cell>
          <cell r="B480" t="str">
            <v>Skipton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Skipton Road House</v>
          </cell>
          <cell r="H480">
            <v>200</v>
          </cell>
          <cell r="I480" t="str">
            <v>General Store/Fuel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1</v>
          </cell>
          <cell r="AB480">
            <v>1</v>
          </cell>
          <cell r="AC480">
            <v>1</v>
          </cell>
        </row>
        <row r="481">
          <cell r="A481">
            <v>139</v>
          </cell>
          <cell r="B481" t="str">
            <v>Skipton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 t="str">
            <v>Skipton Hospital/Nursing Home</v>
          </cell>
          <cell r="H481">
            <v>200</v>
          </cell>
          <cell r="I481" t="str">
            <v>Hospital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1</v>
          </cell>
          <cell r="AB481">
            <v>1</v>
          </cell>
          <cell r="AC481">
            <v>1</v>
          </cell>
        </row>
        <row r="482">
          <cell r="A482">
            <v>139</v>
          </cell>
          <cell r="B482" t="str">
            <v>Skipton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str">
            <v>Skipton Primary School</v>
          </cell>
          <cell r="H482">
            <v>200</v>
          </cell>
          <cell r="I482" t="str">
            <v>School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1</v>
          </cell>
          <cell r="AB482">
            <v>1</v>
          </cell>
          <cell r="AC482">
            <v>1</v>
          </cell>
        </row>
        <row r="483">
          <cell r="A483">
            <v>139</v>
          </cell>
          <cell r="B483" t="str">
            <v>Skipton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 t="str">
            <v>Skipton Hall</v>
          </cell>
          <cell r="H483">
            <v>200</v>
          </cell>
          <cell r="I483" t="str">
            <v>Hall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1</v>
          </cell>
          <cell r="AB483">
            <v>1</v>
          </cell>
          <cell r="AC483">
            <v>1</v>
          </cell>
        </row>
        <row r="484">
          <cell r="A484">
            <v>61</v>
          </cell>
          <cell r="B484" t="str">
            <v>Terang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 t="str">
            <v>Terany Cooperative</v>
          </cell>
          <cell r="H484">
            <v>200</v>
          </cell>
          <cell r="I484" t="str">
            <v>Supermarket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1</v>
          </cell>
          <cell r="AB484">
            <v>1</v>
          </cell>
          <cell r="AC484">
            <v>1</v>
          </cell>
        </row>
        <row r="485">
          <cell r="A485">
            <v>61</v>
          </cell>
          <cell r="B485" t="str">
            <v>Terang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 t="str">
            <v>Ridley Agri Products</v>
          </cell>
          <cell r="H485">
            <v>200</v>
          </cell>
          <cell r="I485" t="str">
            <v>Stock feed manufacture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1</v>
          </cell>
          <cell r="AB485">
            <v>1</v>
          </cell>
          <cell r="AC485">
            <v>1</v>
          </cell>
        </row>
        <row r="486">
          <cell r="A486">
            <v>61</v>
          </cell>
          <cell r="B486" t="str">
            <v>Terang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 t="str">
            <v>Bushman Poly Products</v>
          </cell>
          <cell r="H486">
            <v>200</v>
          </cell>
          <cell r="I486" t="str">
            <v>Poly tank manufacture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1</v>
          </cell>
          <cell r="AB486">
            <v>1</v>
          </cell>
          <cell r="AC486">
            <v>1</v>
          </cell>
        </row>
        <row r="487">
          <cell r="A487">
            <v>61</v>
          </cell>
          <cell r="B487" t="str">
            <v>Terang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 t="str">
            <v>Terang Health Service</v>
          </cell>
          <cell r="H487">
            <v>200</v>
          </cell>
          <cell r="I487" t="str">
            <v>Hospital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1</v>
          </cell>
          <cell r="AB487">
            <v>1</v>
          </cell>
          <cell r="AC487">
            <v>1</v>
          </cell>
        </row>
        <row r="488">
          <cell r="A488">
            <v>61</v>
          </cell>
          <cell r="B488" t="str">
            <v>Terang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Terang P12 School</v>
          </cell>
          <cell r="H488">
            <v>200</v>
          </cell>
          <cell r="I488" t="str">
            <v>School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1</v>
          </cell>
          <cell r="AB488">
            <v>1</v>
          </cell>
          <cell r="AC488">
            <v>1</v>
          </cell>
        </row>
        <row r="489">
          <cell r="A489">
            <v>61</v>
          </cell>
          <cell r="B489" t="str">
            <v>Terang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 t="str">
            <v>Corangamite Shire</v>
          </cell>
          <cell r="H489">
            <v>200</v>
          </cell>
          <cell r="I489" t="str">
            <v>Hall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1</v>
          </cell>
          <cell r="AB489">
            <v>1</v>
          </cell>
          <cell r="AC489">
            <v>1</v>
          </cell>
        </row>
        <row r="490">
          <cell r="A490">
            <v>61</v>
          </cell>
          <cell r="B490" t="str">
            <v>Terang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 t="str">
            <v>Terang Bakery</v>
          </cell>
          <cell r="H490">
            <v>200</v>
          </cell>
          <cell r="I490" t="str">
            <v>Bakery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1</v>
          </cell>
          <cell r="AB490">
            <v>1</v>
          </cell>
          <cell r="AC490">
            <v>1</v>
          </cell>
        </row>
        <row r="491">
          <cell r="A491">
            <v>61</v>
          </cell>
          <cell r="B491" t="str">
            <v>Terang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 t="str">
            <v>Dalvue Motel</v>
          </cell>
          <cell r="H491">
            <v>200</v>
          </cell>
          <cell r="I491" t="str">
            <v>Motel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1</v>
          </cell>
          <cell r="AB491">
            <v>1</v>
          </cell>
          <cell r="AC491">
            <v>1</v>
          </cell>
        </row>
        <row r="492">
          <cell r="A492">
            <v>61</v>
          </cell>
          <cell r="B492" t="str">
            <v>Terang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 t="str">
            <v>Terang Motor Inn</v>
          </cell>
          <cell r="H492">
            <v>200</v>
          </cell>
          <cell r="I492" t="str">
            <v>Motel</v>
          </cell>
          <cell r="J492">
            <v>1</v>
          </cell>
          <cell r="K492">
            <v>1</v>
          </cell>
          <cell r="L492">
            <v>1</v>
          </cell>
          <cell r="M492">
            <v>1</v>
          </cell>
          <cell r="N492">
            <v>1</v>
          </cell>
          <cell r="O492">
            <v>1</v>
          </cell>
          <cell r="P492">
            <v>1</v>
          </cell>
          <cell r="Q492">
            <v>1</v>
          </cell>
          <cell r="R492">
            <v>1</v>
          </cell>
          <cell r="S492">
            <v>1</v>
          </cell>
          <cell r="T492">
            <v>1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1</v>
          </cell>
          <cell r="AB492">
            <v>1</v>
          </cell>
          <cell r="AC492">
            <v>1</v>
          </cell>
        </row>
        <row r="493">
          <cell r="A493">
            <v>63</v>
          </cell>
          <cell r="B493" t="str">
            <v>Timboon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 t="str">
            <v>Timboon Bakery</v>
          </cell>
          <cell r="H493">
            <v>200</v>
          </cell>
          <cell r="I493" t="str">
            <v>Bakery</v>
          </cell>
          <cell r="J493">
            <v>1</v>
          </cell>
          <cell r="K493">
            <v>1</v>
          </cell>
          <cell r="L493">
            <v>1</v>
          </cell>
          <cell r="M493">
            <v>1</v>
          </cell>
          <cell r="N493">
            <v>1</v>
          </cell>
          <cell r="O493">
            <v>1</v>
          </cell>
          <cell r="P493">
            <v>1</v>
          </cell>
          <cell r="Q493">
            <v>1</v>
          </cell>
          <cell r="R493">
            <v>1</v>
          </cell>
          <cell r="S493">
            <v>1</v>
          </cell>
          <cell r="T493">
            <v>1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1</v>
          </cell>
          <cell r="AB493">
            <v>1</v>
          </cell>
          <cell r="AC493">
            <v>1</v>
          </cell>
        </row>
        <row r="494">
          <cell r="A494">
            <v>63</v>
          </cell>
          <cell r="B494" t="str">
            <v>Timboon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 t="str">
            <v>Timboon Senior Citizens Club</v>
          </cell>
          <cell r="H494">
            <v>200</v>
          </cell>
          <cell r="I494" t="str">
            <v>Hall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1</v>
          </cell>
          <cell r="AB494">
            <v>1</v>
          </cell>
          <cell r="AC494">
            <v>1</v>
          </cell>
        </row>
        <row r="495">
          <cell r="A495">
            <v>63</v>
          </cell>
          <cell r="B495" t="str">
            <v>Timboon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 t="str">
            <v>Timboon Hospital</v>
          </cell>
          <cell r="H495">
            <v>200</v>
          </cell>
          <cell r="I495" t="str">
            <v>Hospital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1</v>
          </cell>
          <cell r="AB495">
            <v>1</v>
          </cell>
          <cell r="AC495">
            <v>1</v>
          </cell>
        </row>
        <row r="496">
          <cell r="A496">
            <v>63</v>
          </cell>
          <cell r="B496" t="str">
            <v>Timboon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 t="str">
            <v>Timboon P12 School</v>
          </cell>
          <cell r="H496">
            <v>200</v>
          </cell>
          <cell r="I496" t="str">
            <v>School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1</v>
          </cell>
          <cell r="AB496">
            <v>1</v>
          </cell>
          <cell r="AC496">
            <v>1</v>
          </cell>
        </row>
        <row r="497">
          <cell r="A497">
            <v>63</v>
          </cell>
          <cell r="B497" t="str">
            <v>Timboon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 t="str">
            <v>Timboon Sports Centre</v>
          </cell>
          <cell r="H497">
            <v>200</v>
          </cell>
          <cell r="I497" t="str">
            <v>Sports Stadium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1</v>
          </cell>
          <cell r="AB497">
            <v>1</v>
          </cell>
          <cell r="AC497">
            <v>1</v>
          </cell>
        </row>
        <row r="498">
          <cell r="A498">
            <v>63</v>
          </cell>
          <cell r="B498" t="str">
            <v>Timboon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str">
            <v>Timboon Hotel Motel</v>
          </cell>
          <cell r="H498">
            <v>200</v>
          </cell>
          <cell r="I498" t="str">
            <v>Hotel/Motel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</row>
        <row r="499">
          <cell r="A499">
            <v>63</v>
          </cell>
          <cell r="B499" t="str">
            <v>Timboon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 t="str">
            <v>Bullens Nursery</v>
          </cell>
          <cell r="H499">
            <v>200</v>
          </cell>
          <cell r="I499" t="str">
            <v>Nursery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1</v>
          </cell>
          <cell r="AB499">
            <v>1</v>
          </cell>
          <cell r="AC499">
            <v>1</v>
          </cell>
        </row>
        <row r="500">
          <cell r="A500">
            <v>63</v>
          </cell>
          <cell r="B500" t="str">
            <v>Timboon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 t="str">
            <v>Corangamite Shire</v>
          </cell>
          <cell r="H500">
            <v>200</v>
          </cell>
          <cell r="I500" t="str">
            <v>Hall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1</v>
          </cell>
          <cell r="AB500">
            <v>1</v>
          </cell>
          <cell r="AC500">
            <v>1</v>
          </cell>
        </row>
        <row r="501">
          <cell r="A501">
            <v>63</v>
          </cell>
          <cell r="B501" t="str">
            <v>Timboon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 t="str">
            <v>Timboon Farm House Cheese</v>
          </cell>
          <cell r="H501">
            <v>200</v>
          </cell>
          <cell r="I501" t="str">
            <v>Food Production</v>
          </cell>
          <cell r="J501">
            <v>1</v>
          </cell>
          <cell r="K501">
            <v>1</v>
          </cell>
          <cell r="L501">
            <v>1</v>
          </cell>
          <cell r="M501">
            <v>1</v>
          </cell>
          <cell r="N501">
            <v>1</v>
          </cell>
          <cell r="O501">
            <v>1</v>
          </cell>
          <cell r="P501">
            <v>1</v>
          </cell>
          <cell r="Q501">
            <v>1</v>
          </cell>
          <cell r="R501">
            <v>1</v>
          </cell>
          <cell r="S501">
            <v>1</v>
          </cell>
          <cell r="T501">
            <v>1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1</v>
          </cell>
          <cell r="AB501">
            <v>1</v>
          </cell>
          <cell r="AC501">
            <v>1</v>
          </cell>
        </row>
        <row r="502">
          <cell r="A502">
            <v>42</v>
          </cell>
          <cell r="B502" t="str">
            <v>Launching Place</v>
          </cell>
          <cell r="C502">
            <v>115</v>
          </cell>
          <cell r="D502">
            <v>0</v>
          </cell>
          <cell r="E502">
            <v>201</v>
          </cell>
          <cell r="F502">
            <v>0</v>
          </cell>
          <cell r="G502" t="str">
            <v>Launching Place Pre School</v>
          </cell>
          <cell r="H502">
            <v>200</v>
          </cell>
          <cell r="I502" t="str">
            <v>Pre School</v>
          </cell>
          <cell r="J502">
            <v>1</v>
          </cell>
          <cell r="K502">
            <v>1</v>
          </cell>
          <cell r="L502">
            <v>1</v>
          </cell>
          <cell r="M502">
            <v>1</v>
          </cell>
          <cell r="N502">
            <v>1</v>
          </cell>
          <cell r="O502">
            <v>1</v>
          </cell>
          <cell r="P502">
            <v>1</v>
          </cell>
          <cell r="Q502">
            <v>1</v>
          </cell>
          <cell r="R502">
            <v>1</v>
          </cell>
          <cell r="S502">
            <v>1</v>
          </cell>
          <cell r="T502">
            <v>1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1</v>
          </cell>
          <cell r="AB502">
            <v>1</v>
          </cell>
          <cell r="AC502">
            <v>1</v>
          </cell>
        </row>
        <row r="503">
          <cell r="A503">
            <v>42</v>
          </cell>
          <cell r="B503" t="str">
            <v>Launching Place</v>
          </cell>
          <cell r="C503">
            <v>115</v>
          </cell>
          <cell r="D503">
            <v>0</v>
          </cell>
          <cell r="E503">
            <v>201</v>
          </cell>
          <cell r="F503">
            <v>0</v>
          </cell>
          <cell r="G503" t="str">
            <v>Launching Place Primary School</v>
          </cell>
          <cell r="H503">
            <v>200</v>
          </cell>
          <cell r="I503" t="str">
            <v>Primary School</v>
          </cell>
          <cell r="J503">
            <v>1</v>
          </cell>
          <cell r="K503">
            <v>1</v>
          </cell>
          <cell r="L503">
            <v>1</v>
          </cell>
          <cell r="M503">
            <v>1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</row>
        <row r="504">
          <cell r="A504">
            <v>42</v>
          </cell>
          <cell r="B504" t="str">
            <v>Launching Place</v>
          </cell>
          <cell r="C504">
            <v>115</v>
          </cell>
          <cell r="D504">
            <v>0</v>
          </cell>
          <cell r="E504">
            <v>201</v>
          </cell>
          <cell r="F504">
            <v>0</v>
          </cell>
          <cell r="G504" t="str">
            <v>Launching Place Home Hotel</v>
          </cell>
          <cell r="H504">
            <v>200</v>
          </cell>
          <cell r="I504" t="str">
            <v>Hotel</v>
          </cell>
          <cell r="J504">
            <v>1</v>
          </cell>
          <cell r="K504">
            <v>1</v>
          </cell>
          <cell r="L504">
            <v>1</v>
          </cell>
          <cell r="M504">
            <v>1</v>
          </cell>
          <cell r="N504">
            <v>1</v>
          </cell>
          <cell r="O504">
            <v>1</v>
          </cell>
          <cell r="P504">
            <v>1</v>
          </cell>
          <cell r="Q504">
            <v>1</v>
          </cell>
          <cell r="R504">
            <v>1</v>
          </cell>
          <cell r="S504">
            <v>1</v>
          </cell>
          <cell r="T504">
            <v>1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1</v>
          </cell>
          <cell r="AB504">
            <v>1</v>
          </cell>
          <cell r="AC504">
            <v>1</v>
          </cell>
        </row>
        <row r="505">
          <cell r="A505">
            <v>42</v>
          </cell>
          <cell r="B505" t="str">
            <v>Launching Place</v>
          </cell>
          <cell r="C505">
            <v>115</v>
          </cell>
          <cell r="D505">
            <v>0</v>
          </cell>
          <cell r="E505">
            <v>201</v>
          </cell>
          <cell r="F505">
            <v>0</v>
          </cell>
          <cell r="G505" t="str">
            <v>Launch Bakery</v>
          </cell>
          <cell r="H505">
            <v>200</v>
          </cell>
          <cell r="I505" t="str">
            <v>Bakery</v>
          </cell>
          <cell r="J505">
            <v>1</v>
          </cell>
          <cell r="K505">
            <v>1</v>
          </cell>
          <cell r="L505">
            <v>1</v>
          </cell>
          <cell r="M505">
            <v>1</v>
          </cell>
          <cell r="N505">
            <v>1</v>
          </cell>
          <cell r="O505">
            <v>1</v>
          </cell>
          <cell r="P505">
            <v>1</v>
          </cell>
          <cell r="Q505">
            <v>1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1</v>
          </cell>
          <cell r="AB505">
            <v>1</v>
          </cell>
          <cell r="AC505">
            <v>1</v>
          </cell>
        </row>
        <row r="506">
          <cell r="A506">
            <v>42</v>
          </cell>
          <cell r="B506" t="str">
            <v>Launching Place</v>
          </cell>
          <cell r="C506">
            <v>115</v>
          </cell>
          <cell r="D506">
            <v>0</v>
          </cell>
          <cell r="E506">
            <v>201</v>
          </cell>
          <cell r="F506">
            <v>0</v>
          </cell>
          <cell r="G506" t="str">
            <v>Mountain View Takeaway</v>
          </cell>
          <cell r="H506">
            <v>200</v>
          </cell>
          <cell r="I506" t="str">
            <v>Takeaway Food</v>
          </cell>
          <cell r="J506">
            <v>1</v>
          </cell>
          <cell r="K506">
            <v>1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1</v>
          </cell>
          <cell r="Q506">
            <v>1</v>
          </cell>
          <cell r="R506">
            <v>1</v>
          </cell>
          <cell r="S506">
            <v>1</v>
          </cell>
          <cell r="T506">
            <v>1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1</v>
          </cell>
          <cell r="AB506">
            <v>1</v>
          </cell>
          <cell r="AC506">
            <v>1</v>
          </cell>
        </row>
        <row r="507">
          <cell r="A507">
            <v>42</v>
          </cell>
          <cell r="B507" t="str">
            <v>Launching Place</v>
          </cell>
          <cell r="C507">
            <v>115</v>
          </cell>
          <cell r="D507">
            <v>0</v>
          </cell>
          <cell r="E507">
            <v>201</v>
          </cell>
          <cell r="F507">
            <v>0</v>
          </cell>
          <cell r="G507" t="str">
            <v>Log Cabin Pizza</v>
          </cell>
          <cell r="H507">
            <v>200</v>
          </cell>
          <cell r="I507" t="str">
            <v>Takeaway Food</v>
          </cell>
          <cell r="J507">
            <v>1</v>
          </cell>
          <cell r="K507">
            <v>1</v>
          </cell>
          <cell r="L507">
            <v>1</v>
          </cell>
          <cell r="M507">
            <v>1</v>
          </cell>
          <cell r="N507">
            <v>1</v>
          </cell>
          <cell r="O507">
            <v>1</v>
          </cell>
          <cell r="P507">
            <v>1</v>
          </cell>
          <cell r="Q507">
            <v>1</v>
          </cell>
          <cell r="R507">
            <v>1</v>
          </cell>
          <cell r="S507">
            <v>1</v>
          </cell>
          <cell r="T507">
            <v>1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1</v>
          </cell>
          <cell r="AB507">
            <v>1</v>
          </cell>
          <cell r="AC507">
            <v>1</v>
          </cell>
        </row>
        <row r="508">
          <cell r="A508">
            <v>42</v>
          </cell>
          <cell r="B508" t="str">
            <v>Launching Place</v>
          </cell>
          <cell r="C508">
            <v>115</v>
          </cell>
          <cell r="D508">
            <v>0</v>
          </cell>
          <cell r="E508">
            <v>201</v>
          </cell>
          <cell r="F508">
            <v>0</v>
          </cell>
          <cell r="G508" t="str">
            <v>Launching Place General Store</v>
          </cell>
          <cell r="H508">
            <v>200</v>
          </cell>
          <cell r="I508" t="str">
            <v>General Store</v>
          </cell>
          <cell r="J508">
            <v>1</v>
          </cell>
          <cell r="K508">
            <v>1</v>
          </cell>
          <cell r="L508">
            <v>1</v>
          </cell>
          <cell r="M508">
            <v>1</v>
          </cell>
          <cell r="N508">
            <v>1</v>
          </cell>
          <cell r="O508">
            <v>1</v>
          </cell>
          <cell r="P508">
            <v>1</v>
          </cell>
          <cell r="Q508">
            <v>1</v>
          </cell>
          <cell r="R508">
            <v>1</v>
          </cell>
          <cell r="S508">
            <v>1</v>
          </cell>
          <cell r="T508">
            <v>1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1</v>
          </cell>
          <cell r="AB508">
            <v>1</v>
          </cell>
          <cell r="AC508">
            <v>1</v>
          </cell>
        </row>
        <row r="509">
          <cell r="A509">
            <v>42</v>
          </cell>
          <cell r="B509" t="str">
            <v>Launching Place</v>
          </cell>
          <cell r="C509">
            <v>115</v>
          </cell>
          <cell r="D509">
            <v>0</v>
          </cell>
          <cell r="E509">
            <v>201</v>
          </cell>
          <cell r="F509">
            <v>0</v>
          </cell>
          <cell r="G509" t="str">
            <v>Launching Place Rural Nursery &amp; Garden Supplies</v>
          </cell>
          <cell r="H509">
            <v>200</v>
          </cell>
          <cell r="I509" t="str">
            <v>Nursery &amp; Garden supplies</v>
          </cell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</row>
        <row r="510">
          <cell r="A510">
            <v>42</v>
          </cell>
          <cell r="B510" t="str">
            <v>Launching Place</v>
          </cell>
          <cell r="C510">
            <v>115</v>
          </cell>
          <cell r="D510">
            <v>0</v>
          </cell>
          <cell r="E510">
            <v>201</v>
          </cell>
          <cell r="F510">
            <v>0</v>
          </cell>
          <cell r="G510" t="str">
            <v>Verview Pty Ltd</v>
          </cell>
          <cell r="H510">
            <v>200</v>
          </cell>
          <cell r="I510" t="str">
            <v>Apple growing storage &amp; packing</v>
          </cell>
          <cell r="J510">
            <v>1</v>
          </cell>
          <cell r="K510">
            <v>1</v>
          </cell>
          <cell r="L510">
            <v>1</v>
          </cell>
          <cell r="M510">
            <v>1</v>
          </cell>
          <cell r="N510">
            <v>1</v>
          </cell>
          <cell r="O510">
            <v>1</v>
          </cell>
          <cell r="P510">
            <v>1</v>
          </cell>
          <cell r="Q510">
            <v>1</v>
          </cell>
          <cell r="R510">
            <v>1</v>
          </cell>
          <cell r="S510">
            <v>1</v>
          </cell>
          <cell r="T510">
            <v>1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1</v>
          </cell>
          <cell r="AB510">
            <v>1</v>
          </cell>
          <cell r="AC510">
            <v>1</v>
          </cell>
        </row>
        <row r="511">
          <cell r="A511">
            <v>42</v>
          </cell>
          <cell r="B511" t="str">
            <v>Launching Place</v>
          </cell>
          <cell r="C511">
            <v>115</v>
          </cell>
          <cell r="D511">
            <v>0</v>
          </cell>
          <cell r="E511">
            <v>201</v>
          </cell>
          <cell r="F511">
            <v>0</v>
          </cell>
          <cell r="G511" t="str">
            <v>Blue Ribbon Plants</v>
          </cell>
          <cell r="H511">
            <v>200</v>
          </cell>
          <cell r="I511" t="str">
            <v>Plant Growers</v>
          </cell>
          <cell r="J511">
            <v>1</v>
          </cell>
          <cell r="K511">
            <v>1</v>
          </cell>
          <cell r="L511">
            <v>1</v>
          </cell>
          <cell r="M511">
            <v>1</v>
          </cell>
          <cell r="N511">
            <v>1</v>
          </cell>
          <cell r="O511">
            <v>1</v>
          </cell>
          <cell r="P511">
            <v>1</v>
          </cell>
          <cell r="Q511">
            <v>1</v>
          </cell>
          <cell r="R511">
            <v>1</v>
          </cell>
          <cell r="S511">
            <v>1</v>
          </cell>
          <cell r="T511">
            <v>1</v>
          </cell>
          <cell r="U511">
            <v>1</v>
          </cell>
          <cell r="V511">
            <v>1</v>
          </cell>
          <cell r="W511">
            <v>1</v>
          </cell>
          <cell r="X511">
            <v>1</v>
          </cell>
          <cell r="Y511">
            <v>1</v>
          </cell>
          <cell r="Z511">
            <v>1</v>
          </cell>
          <cell r="AA511">
            <v>1</v>
          </cell>
          <cell r="AB511">
            <v>1</v>
          </cell>
          <cell r="AC511">
            <v>1</v>
          </cell>
        </row>
        <row r="512">
          <cell r="A512">
            <v>68</v>
          </cell>
          <cell r="B512" t="str">
            <v>Millgrove</v>
          </cell>
          <cell r="C512">
            <v>115</v>
          </cell>
          <cell r="D512">
            <v>0</v>
          </cell>
          <cell r="E512">
            <v>201</v>
          </cell>
          <cell r="F512">
            <v>0</v>
          </cell>
          <cell r="G512" t="str">
            <v>Millgrove Pre School</v>
          </cell>
          <cell r="H512">
            <v>200</v>
          </cell>
          <cell r="I512" t="str">
            <v>Pre School</v>
          </cell>
          <cell r="J512">
            <v>1</v>
          </cell>
          <cell r="K512">
            <v>1</v>
          </cell>
          <cell r="L512">
            <v>1</v>
          </cell>
          <cell r="M512">
            <v>1</v>
          </cell>
          <cell r="N512">
            <v>1</v>
          </cell>
          <cell r="O512">
            <v>1</v>
          </cell>
          <cell r="P512">
            <v>1</v>
          </cell>
          <cell r="Q512">
            <v>1</v>
          </cell>
          <cell r="R512">
            <v>1</v>
          </cell>
          <cell r="S512">
            <v>1</v>
          </cell>
          <cell r="T512">
            <v>1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1</v>
          </cell>
          <cell r="AB512">
            <v>1</v>
          </cell>
          <cell r="AC512">
            <v>1</v>
          </cell>
        </row>
        <row r="513">
          <cell r="A513">
            <v>68</v>
          </cell>
          <cell r="B513" t="str">
            <v>Millgrove</v>
          </cell>
          <cell r="C513">
            <v>115</v>
          </cell>
          <cell r="D513">
            <v>0</v>
          </cell>
          <cell r="E513">
            <v>201</v>
          </cell>
          <cell r="F513">
            <v>0</v>
          </cell>
          <cell r="G513" t="str">
            <v>Millwarra Primary School</v>
          </cell>
          <cell r="H513">
            <v>200</v>
          </cell>
          <cell r="I513" t="str">
            <v>Primary School</v>
          </cell>
          <cell r="J513">
            <v>1</v>
          </cell>
          <cell r="K513">
            <v>1</v>
          </cell>
          <cell r="L513">
            <v>1</v>
          </cell>
          <cell r="M513">
            <v>1</v>
          </cell>
          <cell r="N513">
            <v>1</v>
          </cell>
          <cell r="O513">
            <v>1</v>
          </cell>
          <cell r="P513">
            <v>1</v>
          </cell>
          <cell r="Q513">
            <v>1</v>
          </cell>
          <cell r="R513">
            <v>1</v>
          </cell>
          <cell r="S513">
            <v>1</v>
          </cell>
          <cell r="T513">
            <v>1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1</v>
          </cell>
          <cell r="AB513">
            <v>1</v>
          </cell>
          <cell r="AC513">
            <v>1</v>
          </cell>
        </row>
        <row r="514">
          <cell r="A514">
            <v>68</v>
          </cell>
          <cell r="B514" t="str">
            <v>Millgrove</v>
          </cell>
          <cell r="C514">
            <v>115</v>
          </cell>
          <cell r="D514">
            <v>0</v>
          </cell>
          <cell r="E514">
            <v>201</v>
          </cell>
          <cell r="F514">
            <v>0</v>
          </cell>
          <cell r="G514" t="str">
            <v>Inverarity Sawmilling Pty Ltd</v>
          </cell>
          <cell r="H514">
            <v>200</v>
          </cell>
          <cell r="I514" t="str">
            <v>Sawmillers</v>
          </cell>
          <cell r="J514">
            <v>1</v>
          </cell>
          <cell r="K514">
            <v>1</v>
          </cell>
          <cell r="L514">
            <v>1</v>
          </cell>
          <cell r="M514">
            <v>1</v>
          </cell>
          <cell r="N514">
            <v>1</v>
          </cell>
          <cell r="O514">
            <v>1</v>
          </cell>
          <cell r="P514">
            <v>1</v>
          </cell>
          <cell r="Q514">
            <v>1</v>
          </cell>
          <cell r="R514">
            <v>1</v>
          </cell>
          <cell r="S514">
            <v>1</v>
          </cell>
          <cell r="T514">
            <v>1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1</v>
          </cell>
          <cell r="AB514">
            <v>1</v>
          </cell>
          <cell r="AC514">
            <v>1</v>
          </cell>
        </row>
        <row r="515">
          <cell r="A515">
            <v>10</v>
          </cell>
          <cell r="B515" t="str">
            <v>Seville East</v>
          </cell>
          <cell r="C515">
            <v>115</v>
          </cell>
          <cell r="D515">
            <v>0</v>
          </cell>
          <cell r="E515">
            <v>201</v>
          </cell>
          <cell r="F515">
            <v>0</v>
          </cell>
          <cell r="G515" t="str">
            <v>Galvin Winds Pty Ltd</v>
          </cell>
          <cell r="H515">
            <v>200</v>
          </cell>
          <cell r="I515" t="str">
            <v>Plant Growers</v>
          </cell>
          <cell r="J515">
            <v>1</v>
          </cell>
          <cell r="K515">
            <v>1</v>
          </cell>
          <cell r="L515">
            <v>1</v>
          </cell>
          <cell r="M515">
            <v>1</v>
          </cell>
          <cell r="N515">
            <v>1</v>
          </cell>
          <cell r="O515">
            <v>1</v>
          </cell>
          <cell r="P515">
            <v>1</v>
          </cell>
          <cell r="Q515">
            <v>1</v>
          </cell>
          <cell r="R515">
            <v>1</v>
          </cell>
          <cell r="S515">
            <v>1</v>
          </cell>
          <cell r="T515">
            <v>1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1</v>
          </cell>
          <cell r="AB515">
            <v>1</v>
          </cell>
          <cell r="AC515">
            <v>1</v>
          </cell>
        </row>
        <row r="516">
          <cell r="A516">
            <v>26</v>
          </cell>
          <cell r="B516" t="str">
            <v>seville</v>
          </cell>
          <cell r="C516">
            <v>115</v>
          </cell>
          <cell r="D516">
            <v>0</v>
          </cell>
          <cell r="E516">
            <v>201</v>
          </cell>
          <cell r="F516">
            <v>0</v>
          </cell>
          <cell r="G516" t="str">
            <v>Seville Pre School</v>
          </cell>
          <cell r="H516">
            <v>200</v>
          </cell>
          <cell r="I516" t="str">
            <v>Pre School</v>
          </cell>
          <cell r="J516">
            <v>1</v>
          </cell>
          <cell r="K516">
            <v>1</v>
          </cell>
          <cell r="L516">
            <v>1</v>
          </cell>
          <cell r="M516">
            <v>1</v>
          </cell>
          <cell r="N516">
            <v>1</v>
          </cell>
          <cell r="O516">
            <v>1</v>
          </cell>
          <cell r="P516">
            <v>1</v>
          </cell>
          <cell r="Q516">
            <v>1</v>
          </cell>
          <cell r="R516">
            <v>1</v>
          </cell>
          <cell r="S516">
            <v>1</v>
          </cell>
          <cell r="T516">
            <v>1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1</v>
          </cell>
          <cell r="AB516">
            <v>1</v>
          </cell>
          <cell r="AC516">
            <v>1</v>
          </cell>
        </row>
        <row r="517">
          <cell r="A517">
            <v>26</v>
          </cell>
          <cell r="B517" t="str">
            <v>Seville</v>
          </cell>
          <cell r="C517">
            <v>115</v>
          </cell>
          <cell r="D517">
            <v>0</v>
          </cell>
          <cell r="E517">
            <v>201</v>
          </cell>
          <cell r="F517">
            <v>0</v>
          </cell>
          <cell r="G517" t="str">
            <v>Seville Primary School</v>
          </cell>
          <cell r="H517">
            <v>200</v>
          </cell>
          <cell r="I517" t="str">
            <v>Primary School</v>
          </cell>
          <cell r="J517">
            <v>1</v>
          </cell>
          <cell r="K517">
            <v>1</v>
          </cell>
          <cell r="L517">
            <v>1</v>
          </cell>
          <cell r="M517">
            <v>1</v>
          </cell>
          <cell r="N517">
            <v>1</v>
          </cell>
          <cell r="O517">
            <v>1</v>
          </cell>
          <cell r="P517">
            <v>1</v>
          </cell>
          <cell r="Q517">
            <v>1</v>
          </cell>
          <cell r="R517">
            <v>1</v>
          </cell>
          <cell r="S517">
            <v>1</v>
          </cell>
          <cell r="T517">
            <v>1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1</v>
          </cell>
          <cell r="AB517">
            <v>1</v>
          </cell>
          <cell r="AC517">
            <v>1</v>
          </cell>
        </row>
        <row r="518">
          <cell r="A518">
            <v>26</v>
          </cell>
          <cell r="B518" t="str">
            <v>seville</v>
          </cell>
          <cell r="C518">
            <v>115</v>
          </cell>
          <cell r="D518">
            <v>0</v>
          </cell>
          <cell r="E518">
            <v>201</v>
          </cell>
          <cell r="F518">
            <v>0</v>
          </cell>
          <cell r="G518" t="str">
            <v>Seville Community House</v>
          </cell>
          <cell r="H518">
            <v>200</v>
          </cell>
          <cell r="I518" t="str">
            <v>Playgroup</v>
          </cell>
          <cell r="J518">
            <v>1</v>
          </cell>
          <cell r="K518">
            <v>1</v>
          </cell>
          <cell r="L518">
            <v>1</v>
          </cell>
          <cell r="M518">
            <v>1</v>
          </cell>
          <cell r="N518">
            <v>1</v>
          </cell>
          <cell r="O518">
            <v>1</v>
          </cell>
          <cell r="P518">
            <v>1</v>
          </cell>
          <cell r="Q518">
            <v>1</v>
          </cell>
          <cell r="R518">
            <v>1</v>
          </cell>
          <cell r="S518">
            <v>1</v>
          </cell>
          <cell r="T518">
            <v>1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1</v>
          </cell>
          <cell r="AB518">
            <v>1</v>
          </cell>
          <cell r="AC518">
            <v>1</v>
          </cell>
        </row>
        <row r="519">
          <cell r="A519">
            <v>26</v>
          </cell>
          <cell r="B519" t="str">
            <v>Seville</v>
          </cell>
          <cell r="C519">
            <v>115</v>
          </cell>
          <cell r="D519">
            <v>0</v>
          </cell>
          <cell r="E519">
            <v>201</v>
          </cell>
          <cell r="F519">
            <v>0</v>
          </cell>
          <cell r="G519" t="str">
            <v>Dave's Pizza Café</v>
          </cell>
          <cell r="H519">
            <v>200</v>
          </cell>
          <cell r="I519" t="str">
            <v>Café &amp; takeaway food</v>
          </cell>
          <cell r="J519">
            <v>1</v>
          </cell>
          <cell r="K519">
            <v>1</v>
          </cell>
          <cell r="L519">
            <v>1</v>
          </cell>
          <cell r="M519">
            <v>1</v>
          </cell>
          <cell r="N519">
            <v>1</v>
          </cell>
          <cell r="O519">
            <v>1</v>
          </cell>
          <cell r="P519">
            <v>1</v>
          </cell>
          <cell r="Q519">
            <v>1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1</v>
          </cell>
          <cell r="AB519">
            <v>1</v>
          </cell>
          <cell r="AC519">
            <v>1</v>
          </cell>
        </row>
        <row r="520">
          <cell r="A520">
            <v>26</v>
          </cell>
          <cell r="B520" t="str">
            <v>seville</v>
          </cell>
          <cell r="C520">
            <v>115</v>
          </cell>
          <cell r="D520">
            <v>0</v>
          </cell>
          <cell r="E520">
            <v>201</v>
          </cell>
          <cell r="F520">
            <v>0</v>
          </cell>
          <cell r="G520" t="str">
            <v>Seville Fish &amp; Chip Shop</v>
          </cell>
          <cell r="H520">
            <v>200</v>
          </cell>
          <cell r="I520" t="str">
            <v>Takeaway food</v>
          </cell>
          <cell r="J520">
            <v>1</v>
          </cell>
          <cell r="K520">
            <v>1</v>
          </cell>
          <cell r="L520">
            <v>1</v>
          </cell>
          <cell r="M520">
            <v>1</v>
          </cell>
          <cell r="N520">
            <v>1</v>
          </cell>
          <cell r="O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1</v>
          </cell>
          <cell r="AB520">
            <v>1</v>
          </cell>
          <cell r="AC520">
            <v>1</v>
          </cell>
        </row>
        <row r="521">
          <cell r="A521">
            <v>26</v>
          </cell>
          <cell r="B521" t="str">
            <v>seville</v>
          </cell>
          <cell r="C521">
            <v>115</v>
          </cell>
          <cell r="D521">
            <v>0</v>
          </cell>
          <cell r="E521">
            <v>201</v>
          </cell>
          <cell r="F521">
            <v>0</v>
          </cell>
          <cell r="G521" t="str">
            <v>IGA Supermarket</v>
          </cell>
          <cell r="H521">
            <v>200</v>
          </cell>
          <cell r="I521" t="str">
            <v>Supermarket</v>
          </cell>
          <cell r="J521">
            <v>1</v>
          </cell>
          <cell r="K521">
            <v>1</v>
          </cell>
          <cell r="L521">
            <v>1</v>
          </cell>
          <cell r="M521">
            <v>1</v>
          </cell>
          <cell r="N521">
            <v>1</v>
          </cell>
          <cell r="O521">
            <v>1</v>
          </cell>
          <cell r="P521">
            <v>1</v>
          </cell>
          <cell r="Q521">
            <v>1</v>
          </cell>
          <cell r="R521">
            <v>1</v>
          </cell>
          <cell r="S521">
            <v>1</v>
          </cell>
          <cell r="T521">
            <v>1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1</v>
          </cell>
          <cell r="AB521">
            <v>1</v>
          </cell>
          <cell r="AC521">
            <v>1</v>
          </cell>
        </row>
        <row r="522">
          <cell r="A522">
            <v>26</v>
          </cell>
          <cell r="B522" t="str">
            <v>seville</v>
          </cell>
          <cell r="C522">
            <v>115</v>
          </cell>
          <cell r="D522">
            <v>0</v>
          </cell>
          <cell r="E522">
            <v>201</v>
          </cell>
          <cell r="F522">
            <v>0</v>
          </cell>
          <cell r="G522" t="str">
            <v>Seville Village Pharmacy</v>
          </cell>
          <cell r="H522">
            <v>200</v>
          </cell>
          <cell r="I522" t="str">
            <v>Pharmacy</v>
          </cell>
          <cell r="J522">
            <v>1</v>
          </cell>
          <cell r="K522">
            <v>1</v>
          </cell>
          <cell r="L522">
            <v>1</v>
          </cell>
          <cell r="M522">
            <v>1</v>
          </cell>
          <cell r="N522">
            <v>1</v>
          </cell>
          <cell r="O522">
            <v>1</v>
          </cell>
          <cell r="P522">
            <v>1</v>
          </cell>
          <cell r="Q522">
            <v>1</v>
          </cell>
          <cell r="R522">
            <v>1</v>
          </cell>
          <cell r="S522">
            <v>1</v>
          </cell>
          <cell r="T522">
            <v>1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1</v>
          </cell>
          <cell r="AB522">
            <v>1</v>
          </cell>
          <cell r="AC522">
            <v>1</v>
          </cell>
        </row>
        <row r="523">
          <cell r="A523">
            <v>26</v>
          </cell>
          <cell r="B523" t="str">
            <v>seville</v>
          </cell>
          <cell r="C523">
            <v>115</v>
          </cell>
          <cell r="D523">
            <v>0</v>
          </cell>
          <cell r="E523">
            <v>201</v>
          </cell>
          <cell r="F523">
            <v>0</v>
          </cell>
          <cell r="G523" t="str">
            <v>Seville Veterinary Clinic</v>
          </cell>
          <cell r="H523">
            <v>200</v>
          </cell>
          <cell r="I523" t="str">
            <v>Vet Clinic</v>
          </cell>
          <cell r="J523">
            <v>1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1</v>
          </cell>
          <cell r="P523">
            <v>1</v>
          </cell>
          <cell r="Q523">
            <v>1</v>
          </cell>
          <cell r="R523">
            <v>1</v>
          </cell>
          <cell r="S523">
            <v>1</v>
          </cell>
          <cell r="T523">
            <v>1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1</v>
          </cell>
          <cell r="AB523">
            <v>1</v>
          </cell>
          <cell r="AC523">
            <v>1</v>
          </cell>
        </row>
        <row r="524">
          <cell r="A524">
            <v>26</v>
          </cell>
          <cell r="B524" t="str">
            <v>seville</v>
          </cell>
          <cell r="C524">
            <v>115</v>
          </cell>
          <cell r="D524">
            <v>0</v>
          </cell>
          <cell r="E524">
            <v>201</v>
          </cell>
          <cell r="F524">
            <v>0</v>
          </cell>
          <cell r="G524" t="str">
            <v>Biemond Nurseries Pty Ltd</v>
          </cell>
          <cell r="H524">
            <v>200</v>
          </cell>
          <cell r="I524" t="str">
            <v>Flower Growers</v>
          </cell>
          <cell r="J524">
            <v>1</v>
          </cell>
          <cell r="K524">
            <v>1</v>
          </cell>
          <cell r="L524">
            <v>1</v>
          </cell>
          <cell r="M524">
            <v>1</v>
          </cell>
          <cell r="N524">
            <v>1</v>
          </cell>
          <cell r="O524">
            <v>1</v>
          </cell>
          <cell r="P524">
            <v>1</v>
          </cell>
          <cell r="Q524">
            <v>1</v>
          </cell>
          <cell r="R524">
            <v>1</v>
          </cell>
          <cell r="S524">
            <v>1</v>
          </cell>
          <cell r="T524">
            <v>1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1</v>
          </cell>
          <cell r="AB524">
            <v>1</v>
          </cell>
          <cell r="AC524">
            <v>1</v>
          </cell>
        </row>
        <row r="525">
          <cell r="A525">
            <v>26</v>
          </cell>
          <cell r="B525" t="str">
            <v>Seville</v>
          </cell>
          <cell r="C525">
            <v>115</v>
          </cell>
          <cell r="D525">
            <v>0</v>
          </cell>
          <cell r="E525">
            <v>201</v>
          </cell>
          <cell r="F525">
            <v>0</v>
          </cell>
          <cell r="G525" t="str">
            <v>Green Shhot Plant Propagation</v>
          </cell>
          <cell r="H525">
            <v>200</v>
          </cell>
          <cell r="I525" t="str">
            <v>Flower growers</v>
          </cell>
          <cell r="J525">
            <v>1</v>
          </cell>
          <cell r="K525">
            <v>1</v>
          </cell>
          <cell r="L525">
            <v>1</v>
          </cell>
          <cell r="M525">
            <v>1</v>
          </cell>
          <cell r="N525">
            <v>1</v>
          </cell>
          <cell r="O525">
            <v>1</v>
          </cell>
          <cell r="P525">
            <v>1</v>
          </cell>
          <cell r="Q525">
            <v>1</v>
          </cell>
          <cell r="R525">
            <v>1</v>
          </cell>
          <cell r="S525">
            <v>1</v>
          </cell>
          <cell r="T525">
            <v>1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1</v>
          </cell>
          <cell r="AB525">
            <v>1</v>
          </cell>
          <cell r="AC525">
            <v>1</v>
          </cell>
        </row>
        <row r="526">
          <cell r="A526">
            <v>26</v>
          </cell>
          <cell r="B526" t="str">
            <v>Seville</v>
          </cell>
          <cell r="C526">
            <v>115</v>
          </cell>
          <cell r="D526">
            <v>0</v>
          </cell>
          <cell r="E526">
            <v>201</v>
          </cell>
          <cell r="F526">
            <v>0</v>
          </cell>
          <cell r="G526" t="str">
            <v>Nursery</v>
          </cell>
          <cell r="H526">
            <v>200</v>
          </cell>
          <cell r="I526" t="str">
            <v>Retail Nursery</v>
          </cell>
          <cell r="J526">
            <v>1</v>
          </cell>
          <cell r="K526">
            <v>1</v>
          </cell>
          <cell r="L526">
            <v>1</v>
          </cell>
          <cell r="M526">
            <v>1</v>
          </cell>
          <cell r="N526">
            <v>1</v>
          </cell>
          <cell r="O526">
            <v>1</v>
          </cell>
          <cell r="P526">
            <v>1</v>
          </cell>
          <cell r="Q526">
            <v>1</v>
          </cell>
          <cell r="R526">
            <v>1</v>
          </cell>
          <cell r="S526">
            <v>1</v>
          </cell>
          <cell r="T526">
            <v>1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1</v>
          </cell>
          <cell r="AB526">
            <v>1</v>
          </cell>
          <cell r="AC526">
            <v>1</v>
          </cell>
        </row>
        <row r="527">
          <cell r="A527">
            <v>73</v>
          </cell>
          <cell r="B527" t="str">
            <v>Silvan/Monbulk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 t="str">
            <v>Mountain District Christian School</v>
          </cell>
          <cell r="H527">
            <v>200</v>
          </cell>
          <cell r="I527" t="str">
            <v>School</v>
          </cell>
          <cell r="J527">
            <v>1</v>
          </cell>
          <cell r="K527">
            <v>1</v>
          </cell>
          <cell r="L527">
            <v>1</v>
          </cell>
          <cell r="M527">
            <v>1</v>
          </cell>
          <cell r="N527">
            <v>1</v>
          </cell>
          <cell r="O527">
            <v>1</v>
          </cell>
          <cell r="P527">
            <v>1</v>
          </cell>
          <cell r="Q527">
            <v>1</v>
          </cell>
          <cell r="R527">
            <v>1</v>
          </cell>
          <cell r="S527">
            <v>1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1</v>
          </cell>
          <cell r="AB527">
            <v>1</v>
          </cell>
          <cell r="AC527">
            <v>1</v>
          </cell>
        </row>
        <row r="528">
          <cell r="A528">
            <v>73</v>
          </cell>
          <cell r="B528" t="str">
            <v>Silvan/Monbulk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 t="str">
            <v>Temptation Flowers</v>
          </cell>
          <cell r="H528">
            <v>200</v>
          </cell>
          <cell r="I528" t="str">
            <v>Flower growers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1</v>
          </cell>
          <cell r="AB528">
            <v>1</v>
          </cell>
          <cell r="AC528">
            <v>1</v>
          </cell>
        </row>
        <row r="529">
          <cell r="A529">
            <v>73</v>
          </cell>
          <cell r="B529" t="str">
            <v>Silvan/Monbulk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 t="str">
            <v>Jindabyne Nursery</v>
          </cell>
          <cell r="H529">
            <v>200</v>
          </cell>
          <cell r="I529" t="str">
            <v>Flower growers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1</v>
          </cell>
          <cell r="AB529">
            <v>1</v>
          </cell>
          <cell r="AC529">
            <v>1</v>
          </cell>
        </row>
        <row r="530">
          <cell r="A530">
            <v>73</v>
          </cell>
          <cell r="B530" t="str">
            <v>Silvan/Monbulk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 t="str">
            <v>Nick &amp; Karen Dudink</v>
          </cell>
          <cell r="H530">
            <v>200</v>
          </cell>
          <cell r="I530" t="str">
            <v>Flower Growers</v>
          </cell>
          <cell r="J530">
            <v>1</v>
          </cell>
          <cell r="K530">
            <v>1</v>
          </cell>
          <cell r="L530">
            <v>1</v>
          </cell>
          <cell r="M530">
            <v>1</v>
          </cell>
          <cell r="N530">
            <v>1</v>
          </cell>
          <cell r="O530">
            <v>1</v>
          </cell>
          <cell r="P530">
            <v>1</v>
          </cell>
          <cell r="Q530">
            <v>1</v>
          </cell>
          <cell r="R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1</v>
          </cell>
          <cell r="AB530">
            <v>1</v>
          </cell>
          <cell r="AC530">
            <v>1</v>
          </cell>
        </row>
        <row r="531">
          <cell r="A531">
            <v>73</v>
          </cell>
          <cell r="B531" t="str">
            <v>Silvan/Monbulk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 t="str">
            <v>Fleming's Nurseries</v>
          </cell>
          <cell r="H531">
            <v>200</v>
          </cell>
          <cell r="I531" t="str">
            <v>Flower growers</v>
          </cell>
          <cell r="J531">
            <v>1</v>
          </cell>
          <cell r="K531">
            <v>1</v>
          </cell>
          <cell r="L531">
            <v>1</v>
          </cell>
          <cell r="M531">
            <v>1</v>
          </cell>
          <cell r="N531">
            <v>1</v>
          </cell>
          <cell r="O531">
            <v>1</v>
          </cell>
          <cell r="P531">
            <v>1</v>
          </cell>
          <cell r="Q531">
            <v>1</v>
          </cell>
          <cell r="R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1</v>
          </cell>
          <cell r="AB531">
            <v>1</v>
          </cell>
          <cell r="AC531">
            <v>1</v>
          </cell>
        </row>
        <row r="532">
          <cell r="A532">
            <v>73</v>
          </cell>
          <cell r="B532" t="str">
            <v>Silvan/Monbulk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 t="str">
            <v>Windyhill Flowers Pty Ltd</v>
          </cell>
          <cell r="H532">
            <v>200</v>
          </cell>
          <cell r="I532" t="str">
            <v>Flower growers</v>
          </cell>
          <cell r="J532">
            <v>1</v>
          </cell>
          <cell r="K532">
            <v>1</v>
          </cell>
          <cell r="L532">
            <v>1</v>
          </cell>
          <cell r="M532">
            <v>1</v>
          </cell>
          <cell r="N532">
            <v>1</v>
          </cell>
          <cell r="O532">
            <v>1</v>
          </cell>
          <cell r="P532">
            <v>1</v>
          </cell>
          <cell r="Q532">
            <v>1</v>
          </cell>
          <cell r="R532">
            <v>1</v>
          </cell>
          <cell r="S532">
            <v>1</v>
          </cell>
          <cell r="T532">
            <v>1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1</v>
          </cell>
          <cell r="AB532">
            <v>1</v>
          </cell>
          <cell r="AC532">
            <v>1</v>
          </cell>
        </row>
        <row r="533">
          <cell r="A533">
            <v>73</v>
          </cell>
          <cell r="B533" t="str">
            <v>Silvan/Monbulk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 t="str">
            <v>Ostafend Flowers</v>
          </cell>
          <cell r="H533">
            <v>200</v>
          </cell>
          <cell r="I533" t="str">
            <v>Flower growers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1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1</v>
          </cell>
          <cell r="AB533">
            <v>1</v>
          </cell>
          <cell r="AC533">
            <v>1</v>
          </cell>
        </row>
        <row r="534">
          <cell r="A534">
            <v>73</v>
          </cell>
          <cell r="B534" t="str">
            <v>Silvan/Monbulk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 t="str">
            <v>Buckets Pty Ltd</v>
          </cell>
          <cell r="H534">
            <v>200</v>
          </cell>
          <cell r="I534" t="str">
            <v>Flower Growers</v>
          </cell>
          <cell r="J534">
            <v>1</v>
          </cell>
          <cell r="K534">
            <v>1</v>
          </cell>
          <cell r="L534">
            <v>1</v>
          </cell>
          <cell r="M534">
            <v>1</v>
          </cell>
          <cell r="N534">
            <v>1</v>
          </cell>
          <cell r="O534">
            <v>1</v>
          </cell>
          <cell r="P534">
            <v>1</v>
          </cell>
          <cell r="Q534">
            <v>1</v>
          </cell>
          <cell r="R534">
            <v>1</v>
          </cell>
          <cell r="S534">
            <v>1</v>
          </cell>
          <cell r="T534">
            <v>1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1</v>
          </cell>
          <cell r="AB534">
            <v>1</v>
          </cell>
          <cell r="AC534">
            <v>1</v>
          </cell>
        </row>
        <row r="535">
          <cell r="A535">
            <v>73</v>
          </cell>
          <cell r="B535" t="str">
            <v>Silvan/Monbulk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 t="str">
            <v>Evergreen Nursery</v>
          </cell>
          <cell r="H535">
            <v>200</v>
          </cell>
          <cell r="I535" t="str">
            <v>Flower growers</v>
          </cell>
          <cell r="J535">
            <v>1</v>
          </cell>
          <cell r="K535">
            <v>1</v>
          </cell>
          <cell r="L535">
            <v>1</v>
          </cell>
          <cell r="M535">
            <v>1</v>
          </cell>
          <cell r="N535">
            <v>1</v>
          </cell>
          <cell r="O535">
            <v>1</v>
          </cell>
          <cell r="P535">
            <v>1</v>
          </cell>
          <cell r="Q535">
            <v>1</v>
          </cell>
          <cell r="R535">
            <v>1</v>
          </cell>
          <cell r="S535">
            <v>1</v>
          </cell>
          <cell r="T535">
            <v>1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1</v>
          </cell>
          <cell r="AB535">
            <v>1</v>
          </cell>
          <cell r="AC535">
            <v>1</v>
          </cell>
        </row>
        <row r="536">
          <cell r="A536">
            <v>73</v>
          </cell>
          <cell r="B536" t="str">
            <v>Silvan/Monbulk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 t="str">
            <v>Naambar Nursery</v>
          </cell>
          <cell r="H536">
            <v>200</v>
          </cell>
          <cell r="I536" t="str">
            <v>Flower growers</v>
          </cell>
          <cell r="J536">
            <v>1</v>
          </cell>
          <cell r="K536">
            <v>1</v>
          </cell>
          <cell r="L536">
            <v>1</v>
          </cell>
          <cell r="M536">
            <v>1</v>
          </cell>
          <cell r="N536">
            <v>1</v>
          </cell>
          <cell r="O536">
            <v>1</v>
          </cell>
          <cell r="P536">
            <v>1</v>
          </cell>
          <cell r="Q536">
            <v>1</v>
          </cell>
          <cell r="R536">
            <v>1</v>
          </cell>
          <cell r="S536">
            <v>1</v>
          </cell>
          <cell r="T536">
            <v>1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1</v>
          </cell>
          <cell r="AB536">
            <v>1</v>
          </cell>
          <cell r="AC536">
            <v>1</v>
          </cell>
        </row>
        <row r="537">
          <cell r="A537">
            <v>73</v>
          </cell>
          <cell r="B537" t="str">
            <v>Silvan/Monbulk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 t="str">
            <v>Anthony Separovich</v>
          </cell>
          <cell r="H537">
            <v>200</v>
          </cell>
          <cell r="I537" t="str">
            <v>Flower growers</v>
          </cell>
          <cell r="J537">
            <v>1</v>
          </cell>
          <cell r="K537">
            <v>1</v>
          </cell>
          <cell r="L537">
            <v>1</v>
          </cell>
          <cell r="M537">
            <v>1</v>
          </cell>
          <cell r="N537">
            <v>1</v>
          </cell>
          <cell r="O537">
            <v>1</v>
          </cell>
          <cell r="P537">
            <v>1</v>
          </cell>
          <cell r="Q537">
            <v>1</v>
          </cell>
          <cell r="R537">
            <v>1</v>
          </cell>
          <cell r="S537">
            <v>1</v>
          </cell>
          <cell r="T537">
            <v>1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1</v>
          </cell>
          <cell r="AB537">
            <v>1</v>
          </cell>
          <cell r="AC537">
            <v>1</v>
          </cell>
        </row>
        <row r="538">
          <cell r="A538">
            <v>73</v>
          </cell>
          <cell r="B538" t="str">
            <v>Silvan/Monbulk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 t="str">
            <v>Heathcote Oask Pty Ltd</v>
          </cell>
          <cell r="H538">
            <v>200</v>
          </cell>
          <cell r="I538" t="str">
            <v>Flower growers</v>
          </cell>
          <cell r="J538">
            <v>1</v>
          </cell>
          <cell r="K538">
            <v>1</v>
          </cell>
          <cell r="L538">
            <v>1</v>
          </cell>
          <cell r="M538">
            <v>1</v>
          </cell>
          <cell r="N538">
            <v>1</v>
          </cell>
          <cell r="O538">
            <v>1</v>
          </cell>
          <cell r="P538">
            <v>1</v>
          </cell>
          <cell r="Q538">
            <v>1</v>
          </cell>
          <cell r="R538">
            <v>1</v>
          </cell>
          <cell r="S538">
            <v>1</v>
          </cell>
          <cell r="T538">
            <v>1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1</v>
          </cell>
          <cell r="AB538">
            <v>1</v>
          </cell>
          <cell r="AC538">
            <v>1</v>
          </cell>
        </row>
        <row r="539">
          <cell r="A539">
            <v>73</v>
          </cell>
          <cell r="B539" t="str">
            <v>Silvan/Monbulk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 t="str">
            <v>Peter Doyne</v>
          </cell>
          <cell r="H539">
            <v>200</v>
          </cell>
          <cell r="I539" t="str">
            <v>Flower growers</v>
          </cell>
          <cell r="J539">
            <v>1</v>
          </cell>
          <cell r="K539">
            <v>1</v>
          </cell>
          <cell r="L539">
            <v>1</v>
          </cell>
          <cell r="M539">
            <v>1</v>
          </cell>
          <cell r="N539">
            <v>1</v>
          </cell>
          <cell r="O539">
            <v>1</v>
          </cell>
          <cell r="P539">
            <v>1</v>
          </cell>
          <cell r="Q539">
            <v>1</v>
          </cell>
          <cell r="R539">
            <v>1</v>
          </cell>
          <cell r="S539">
            <v>1</v>
          </cell>
          <cell r="T539">
            <v>1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1</v>
          </cell>
          <cell r="AB539">
            <v>1</v>
          </cell>
          <cell r="AC539">
            <v>1</v>
          </cell>
        </row>
        <row r="540">
          <cell r="A540">
            <v>73</v>
          </cell>
          <cell r="B540" t="str">
            <v>Silvan/Monbulk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 t="str">
            <v>N &amp; J Ellis</v>
          </cell>
          <cell r="H540">
            <v>200</v>
          </cell>
          <cell r="I540" t="str">
            <v>Flower growers</v>
          </cell>
          <cell r="J540">
            <v>1</v>
          </cell>
          <cell r="K540">
            <v>1</v>
          </cell>
          <cell r="L540">
            <v>1</v>
          </cell>
          <cell r="M540">
            <v>1</v>
          </cell>
          <cell r="N540">
            <v>1</v>
          </cell>
          <cell r="O540">
            <v>1</v>
          </cell>
          <cell r="P540">
            <v>1</v>
          </cell>
          <cell r="Q540">
            <v>1</v>
          </cell>
          <cell r="R540">
            <v>1</v>
          </cell>
          <cell r="S540">
            <v>1</v>
          </cell>
          <cell r="T540">
            <v>1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1</v>
          </cell>
          <cell r="AB540">
            <v>1</v>
          </cell>
          <cell r="AC540">
            <v>1</v>
          </cell>
        </row>
        <row r="541">
          <cell r="A541">
            <v>73</v>
          </cell>
          <cell r="B541" t="str">
            <v>Silvan/Monbulk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 t="str">
            <v>A M Raudino</v>
          </cell>
          <cell r="H541">
            <v>200</v>
          </cell>
          <cell r="I541" t="str">
            <v>Flower growers</v>
          </cell>
          <cell r="J541">
            <v>1</v>
          </cell>
          <cell r="K541">
            <v>1</v>
          </cell>
          <cell r="L541">
            <v>1</v>
          </cell>
          <cell r="M541">
            <v>1</v>
          </cell>
          <cell r="N541">
            <v>1</v>
          </cell>
          <cell r="O541">
            <v>1</v>
          </cell>
          <cell r="P541">
            <v>1</v>
          </cell>
          <cell r="Q541">
            <v>1</v>
          </cell>
          <cell r="R541">
            <v>1</v>
          </cell>
          <cell r="S541">
            <v>1</v>
          </cell>
          <cell r="T541">
            <v>1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1</v>
          </cell>
          <cell r="AB541">
            <v>1</v>
          </cell>
          <cell r="AC541">
            <v>1</v>
          </cell>
        </row>
        <row r="542">
          <cell r="A542">
            <v>33</v>
          </cell>
          <cell r="B542" t="str">
            <v>Wandin</v>
          </cell>
          <cell r="C542">
            <v>115</v>
          </cell>
          <cell r="D542">
            <v>0</v>
          </cell>
          <cell r="E542">
            <v>201</v>
          </cell>
          <cell r="F542">
            <v>0</v>
          </cell>
          <cell r="G542" t="str">
            <v>Wandin North Pre School</v>
          </cell>
          <cell r="H542">
            <v>200</v>
          </cell>
          <cell r="I542" t="str">
            <v>Pre School</v>
          </cell>
          <cell r="J542">
            <v>1</v>
          </cell>
          <cell r="K542">
            <v>1</v>
          </cell>
          <cell r="L542">
            <v>1</v>
          </cell>
          <cell r="M542">
            <v>1</v>
          </cell>
          <cell r="N542">
            <v>1</v>
          </cell>
          <cell r="O542">
            <v>1</v>
          </cell>
          <cell r="P542">
            <v>1</v>
          </cell>
          <cell r="Q542">
            <v>1</v>
          </cell>
          <cell r="R542">
            <v>1</v>
          </cell>
          <cell r="S542">
            <v>1</v>
          </cell>
          <cell r="T542">
            <v>1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1</v>
          </cell>
          <cell r="AB542">
            <v>1</v>
          </cell>
          <cell r="AC542">
            <v>1</v>
          </cell>
        </row>
        <row r="543">
          <cell r="A543">
            <v>33</v>
          </cell>
          <cell r="B543" t="str">
            <v>Wandin</v>
          </cell>
          <cell r="C543">
            <v>115</v>
          </cell>
          <cell r="D543">
            <v>0</v>
          </cell>
          <cell r="E543">
            <v>201</v>
          </cell>
          <cell r="F543">
            <v>0</v>
          </cell>
          <cell r="G543" t="str">
            <v>Wandin North Primary School</v>
          </cell>
          <cell r="H543">
            <v>200</v>
          </cell>
          <cell r="I543" t="str">
            <v>Primary School</v>
          </cell>
          <cell r="J543">
            <v>1</v>
          </cell>
          <cell r="K543">
            <v>1</v>
          </cell>
          <cell r="L543">
            <v>1</v>
          </cell>
          <cell r="M543">
            <v>1</v>
          </cell>
          <cell r="N543">
            <v>1</v>
          </cell>
          <cell r="O543">
            <v>1</v>
          </cell>
          <cell r="P543">
            <v>1</v>
          </cell>
          <cell r="Q543">
            <v>1</v>
          </cell>
          <cell r="R543">
            <v>1</v>
          </cell>
          <cell r="S543">
            <v>1</v>
          </cell>
          <cell r="T543">
            <v>1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1</v>
          </cell>
          <cell r="AB543">
            <v>1</v>
          </cell>
          <cell r="AC543">
            <v>1</v>
          </cell>
        </row>
        <row r="544">
          <cell r="A544">
            <v>33</v>
          </cell>
          <cell r="B544" t="str">
            <v>Wandin</v>
          </cell>
          <cell r="C544">
            <v>115</v>
          </cell>
          <cell r="D544">
            <v>0</v>
          </cell>
          <cell r="E544">
            <v>201</v>
          </cell>
          <cell r="F544">
            <v>0</v>
          </cell>
          <cell r="G544" t="str">
            <v>Wandin Yallock Primary school</v>
          </cell>
          <cell r="H544">
            <v>200</v>
          </cell>
          <cell r="I544" t="str">
            <v>Primary School</v>
          </cell>
          <cell r="J544">
            <v>1</v>
          </cell>
          <cell r="K544">
            <v>1</v>
          </cell>
          <cell r="L544">
            <v>1</v>
          </cell>
          <cell r="M544">
            <v>1</v>
          </cell>
          <cell r="N544">
            <v>1</v>
          </cell>
          <cell r="O544">
            <v>1</v>
          </cell>
          <cell r="P544">
            <v>1</v>
          </cell>
          <cell r="Q544">
            <v>1</v>
          </cell>
          <cell r="R544">
            <v>1</v>
          </cell>
          <cell r="S544">
            <v>1</v>
          </cell>
          <cell r="T544">
            <v>1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1</v>
          </cell>
          <cell r="AB544">
            <v>1</v>
          </cell>
          <cell r="AC544">
            <v>1</v>
          </cell>
        </row>
        <row r="545">
          <cell r="A545">
            <v>33</v>
          </cell>
          <cell r="B545" t="str">
            <v>Wandin</v>
          </cell>
          <cell r="C545">
            <v>115</v>
          </cell>
          <cell r="D545">
            <v>0</v>
          </cell>
          <cell r="E545">
            <v>201</v>
          </cell>
          <cell r="F545">
            <v>0</v>
          </cell>
          <cell r="G545" t="str">
            <v>Wandin Kids Cottage</v>
          </cell>
          <cell r="H545">
            <v>200</v>
          </cell>
          <cell r="I545" t="str">
            <v>Playgroup</v>
          </cell>
          <cell r="J545">
            <v>1</v>
          </cell>
          <cell r="K545">
            <v>1</v>
          </cell>
          <cell r="L545">
            <v>1</v>
          </cell>
          <cell r="M545">
            <v>1</v>
          </cell>
          <cell r="N545">
            <v>1</v>
          </cell>
          <cell r="O545">
            <v>1</v>
          </cell>
          <cell r="P545">
            <v>1</v>
          </cell>
          <cell r="Q545">
            <v>1</v>
          </cell>
          <cell r="R545">
            <v>1</v>
          </cell>
          <cell r="S545">
            <v>1</v>
          </cell>
          <cell r="T545">
            <v>1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1</v>
          </cell>
          <cell r="AB545">
            <v>1</v>
          </cell>
          <cell r="AC545">
            <v>1</v>
          </cell>
        </row>
        <row r="546">
          <cell r="A546">
            <v>33</v>
          </cell>
          <cell r="B546" t="str">
            <v>Wandin</v>
          </cell>
          <cell r="C546">
            <v>115</v>
          </cell>
          <cell r="D546">
            <v>0</v>
          </cell>
          <cell r="E546">
            <v>201</v>
          </cell>
          <cell r="F546">
            <v>0</v>
          </cell>
          <cell r="G546" t="str">
            <v>Berry Homes</v>
          </cell>
          <cell r="H546">
            <v>200</v>
          </cell>
          <cell r="I546" t="str">
            <v>Aged Care, independent living facilities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O546">
            <v>1</v>
          </cell>
          <cell r="P546">
            <v>1</v>
          </cell>
          <cell r="Q546">
            <v>1</v>
          </cell>
          <cell r="R546">
            <v>1</v>
          </cell>
          <cell r="S546">
            <v>1</v>
          </cell>
          <cell r="T546">
            <v>1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1</v>
          </cell>
          <cell r="AB546">
            <v>1</v>
          </cell>
          <cell r="AC546">
            <v>1</v>
          </cell>
        </row>
        <row r="547">
          <cell r="A547">
            <v>33</v>
          </cell>
          <cell r="B547" t="str">
            <v>Wandin</v>
          </cell>
          <cell r="C547">
            <v>115</v>
          </cell>
          <cell r="D547">
            <v>0</v>
          </cell>
          <cell r="E547">
            <v>201</v>
          </cell>
          <cell r="F547">
            <v>0</v>
          </cell>
          <cell r="G547" t="str">
            <v>Wandin Supermarket</v>
          </cell>
          <cell r="H547">
            <v>200</v>
          </cell>
          <cell r="I547" t="str">
            <v>Supermarket</v>
          </cell>
          <cell r="J547">
            <v>1</v>
          </cell>
          <cell r="K547">
            <v>1</v>
          </cell>
          <cell r="L547">
            <v>1</v>
          </cell>
          <cell r="M547">
            <v>1</v>
          </cell>
          <cell r="N547">
            <v>1</v>
          </cell>
          <cell r="O547">
            <v>1</v>
          </cell>
          <cell r="P547">
            <v>1</v>
          </cell>
          <cell r="Q547">
            <v>1</v>
          </cell>
          <cell r="R547">
            <v>1</v>
          </cell>
          <cell r="S547">
            <v>1</v>
          </cell>
          <cell r="T547">
            <v>1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1</v>
          </cell>
          <cell r="AB547">
            <v>1</v>
          </cell>
          <cell r="AC547">
            <v>1</v>
          </cell>
        </row>
        <row r="548">
          <cell r="A548">
            <v>33</v>
          </cell>
          <cell r="B548" t="str">
            <v>Wandin</v>
          </cell>
          <cell r="C548">
            <v>115</v>
          </cell>
          <cell r="D548">
            <v>0</v>
          </cell>
          <cell r="E548">
            <v>201</v>
          </cell>
          <cell r="F548">
            <v>0</v>
          </cell>
          <cell r="G548" t="str">
            <v>Wandin Pizza's</v>
          </cell>
          <cell r="H548">
            <v>200</v>
          </cell>
          <cell r="I548" t="str">
            <v>Takeaway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O548">
            <v>1</v>
          </cell>
          <cell r="P548">
            <v>1</v>
          </cell>
          <cell r="Q548">
            <v>1</v>
          </cell>
          <cell r="R548">
            <v>1</v>
          </cell>
          <cell r="S548">
            <v>1</v>
          </cell>
          <cell r="T548">
            <v>1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1</v>
          </cell>
          <cell r="AB548">
            <v>1</v>
          </cell>
          <cell r="AC548">
            <v>1</v>
          </cell>
        </row>
        <row r="549">
          <cell r="A549">
            <v>33</v>
          </cell>
          <cell r="B549" t="str">
            <v>Wandin</v>
          </cell>
          <cell r="C549">
            <v>115</v>
          </cell>
          <cell r="D549">
            <v>0</v>
          </cell>
          <cell r="E549">
            <v>201</v>
          </cell>
          <cell r="F549">
            <v>0</v>
          </cell>
          <cell r="G549" t="str">
            <v>Wandin Bakery</v>
          </cell>
          <cell r="H549">
            <v>200</v>
          </cell>
          <cell r="I549" t="str">
            <v>Bakery</v>
          </cell>
          <cell r="J549">
            <v>1</v>
          </cell>
          <cell r="K549">
            <v>1</v>
          </cell>
          <cell r="L549">
            <v>1</v>
          </cell>
          <cell r="M549">
            <v>1</v>
          </cell>
          <cell r="N549">
            <v>1</v>
          </cell>
          <cell r="O549">
            <v>1</v>
          </cell>
          <cell r="P549">
            <v>1</v>
          </cell>
          <cell r="Q549">
            <v>1</v>
          </cell>
          <cell r="R549">
            <v>1</v>
          </cell>
          <cell r="S549">
            <v>1</v>
          </cell>
          <cell r="T549">
            <v>1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1</v>
          </cell>
          <cell r="AB549">
            <v>1</v>
          </cell>
          <cell r="AC549">
            <v>1</v>
          </cell>
        </row>
        <row r="550">
          <cell r="A550">
            <v>33</v>
          </cell>
          <cell r="B550" t="str">
            <v>Wandin</v>
          </cell>
          <cell r="C550">
            <v>115</v>
          </cell>
          <cell r="D550">
            <v>0</v>
          </cell>
          <cell r="E550">
            <v>201</v>
          </cell>
          <cell r="F550">
            <v>0</v>
          </cell>
          <cell r="G550" t="str">
            <v>Rustic Charm Restauruant</v>
          </cell>
          <cell r="H550">
            <v>200</v>
          </cell>
          <cell r="I550" t="str">
            <v>Restaurant</v>
          </cell>
          <cell r="J550">
            <v>1</v>
          </cell>
          <cell r="K550">
            <v>1</v>
          </cell>
          <cell r="L550">
            <v>1</v>
          </cell>
          <cell r="M550">
            <v>1</v>
          </cell>
          <cell r="N550">
            <v>1</v>
          </cell>
          <cell r="O550">
            <v>1</v>
          </cell>
          <cell r="P550">
            <v>1</v>
          </cell>
          <cell r="Q550">
            <v>1</v>
          </cell>
          <cell r="R550">
            <v>1</v>
          </cell>
          <cell r="S550">
            <v>1</v>
          </cell>
          <cell r="T550">
            <v>1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1</v>
          </cell>
          <cell r="AB550">
            <v>1</v>
          </cell>
          <cell r="AC550">
            <v>1</v>
          </cell>
        </row>
        <row r="551">
          <cell r="A551">
            <v>33</v>
          </cell>
          <cell r="B551" t="str">
            <v>Wandin</v>
          </cell>
          <cell r="C551">
            <v>115</v>
          </cell>
          <cell r="D551">
            <v>0</v>
          </cell>
          <cell r="E551">
            <v>201</v>
          </cell>
          <cell r="F551">
            <v>0</v>
          </cell>
          <cell r="G551" t="str">
            <v>Wandin Veterinary Clinic</v>
          </cell>
          <cell r="H551">
            <v>200</v>
          </cell>
          <cell r="I551" t="str">
            <v>Vet Clinic</v>
          </cell>
          <cell r="J551">
            <v>1</v>
          </cell>
          <cell r="K551">
            <v>1</v>
          </cell>
          <cell r="L551">
            <v>1</v>
          </cell>
          <cell r="M551">
            <v>1</v>
          </cell>
          <cell r="N551">
            <v>1</v>
          </cell>
          <cell r="O551">
            <v>1</v>
          </cell>
          <cell r="P551">
            <v>1</v>
          </cell>
          <cell r="Q551">
            <v>1</v>
          </cell>
          <cell r="R551">
            <v>1</v>
          </cell>
          <cell r="S551">
            <v>1</v>
          </cell>
          <cell r="T551">
            <v>1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1</v>
          </cell>
          <cell r="AB551">
            <v>1</v>
          </cell>
          <cell r="AC551">
            <v>1</v>
          </cell>
        </row>
        <row r="552">
          <cell r="A552">
            <v>33</v>
          </cell>
          <cell r="B552" t="str">
            <v>Wandin</v>
          </cell>
          <cell r="C552">
            <v>115</v>
          </cell>
          <cell r="D552">
            <v>0</v>
          </cell>
          <cell r="E552">
            <v>201</v>
          </cell>
          <cell r="F552">
            <v>0</v>
          </cell>
          <cell r="G552" t="str">
            <v>Wandin North Pharmacy</v>
          </cell>
          <cell r="H552">
            <v>200</v>
          </cell>
          <cell r="I552" t="str">
            <v>Pharmacy</v>
          </cell>
          <cell r="J552">
            <v>1</v>
          </cell>
          <cell r="K552">
            <v>1</v>
          </cell>
          <cell r="L552">
            <v>1</v>
          </cell>
          <cell r="M552">
            <v>1</v>
          </cell>
          <cell r="N552">
            <v>1</v>
          </cell>
          <cell r="O552">
            <v>1</v>
          </cell>
          <cell r="P552">
            <v>1</v>
          </cell>
          <cell r="Q552">
            <v>1</v>
          </cell>
          <cell r="R552">
            <v>1</v>
          </cell>
          <cell r="S552">
            <v>1</v>
          </cell>
          <cell r="T552">
            <v>1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1</v>
          </cell>
          <cell r="AB552">
            <v>1</v>
          </cell>
          <cell r="AC552">
            <v>1</v>
          </cell>
        </row>
        <row r="553">
          <cell r="A553">
            <v>33</v>
          </cell>
          <cell r="B553" t="str">
            <v>Wandin</v>
          </cell>
          <cell r="C553">
            <v>115</v>
          </cell>
          <cell r="D553">
            <v>0</v>
          </cell>
          <cell r="E553">
            <v>201</v>
          </cell>
          <cell r="F553">
            <v>0</v>
          </cell>
          <cell r="G553" t="str">
            <v>Warrantina Lavender Farm</v>
          </cell>
          <cell r="H553">
            <v>200</v>
          </cell>
          <cell r="I553" t="str">
            <v>Lavender Farm</v>
          </cell>
          <cell r="J553">
            <v>1</v>
          </cell>
          <cell r="K553">
            <v>1</v>
          </cell>
          <cell r="L553">
            <v>1</v>
          </cell>
          <cell r="M553">
            <v>1</v>
          </cell>
          <cell r="N553">
            <v>1</v>
          </cell>
          <cell r="O553">
            <v>1</v>
          </cell>
          <cell r="P553">
            <v>1</v>
          </cell>
          <cell r="Q553">
            <v>1</v>
          </cell>
          <cell r="R553">
            <v>1</v>
          </cell>
          <cell r="S553">
            <v>1</v>
          </cell>
          <cell r="T553">
            <v>1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1</v>
          </cell>
          <cell r="AB553">
            <v>1</v>
          </cell>
          <cell r="AC553">
            <v>1</v>
          </cell>
        </row>
        <row r="554">
          <cell r="A554">
            <v>33</v>
          </cell>
          <cell r="B554" t="str">
            <v>Wandin</v>
          </cell>
          <cell r="C554">
            <v>115</v>
          </cell>
          <cell r="D554">
            <v>0</v>
          </cell>
          <cell r="E554">
            <v>201</v>
          </cell>
          <cell r="F554">
            <v>0</v>
          </cell>
          <cell r="G554" t="str">
            <v>De Vincentiis Bros</v>
          </cell>
          <cell r="H554">
            <v>200</v>
          </cell>
          <cell r="I554" t="str">
            <v>Hydroponic strawberry &amp; tomato</v>
          </cell>
          <cell r="J554">
            <v>1</v>
          </cell>
          <cell r="K554">
            <v>1</v>
          </cell>
          <cell r="L554">
            <v>1</v>
          </cell>
          <cell r="M554">
            <v>1</v>
          </cell>
          <cell r="N554">
            <v>1</v>
          </cell>
          <cell r="O554">
            <v>1</v>
          </cell>
          <cell r="P554">
            <v>1</v>
          </cell>
          <cell r="Q554">
            <v>1</v>
          </cell>
          <cell r="R554">
            <v>1</v>
          </cell>
          <cell r="S554">
            <v>1</v>
          </cell>
          <cell r="T554">
            <v>1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1</v>
          </cell>
          <cell r="AB554">
            <v>1</v>
          </cell>
          <cell r="AC554">
            <v>1</v>
          </cell>
        </row>
        <row r="555">
          <cell r="A555">
            <v>33</v>
          </cell>
          <cell r="B555" t="str">
            <v>wandin</v>
          </cell>
          <cell r="C555">
            <v>115</v>
          </cell>
          <cell r="D555">
            <v>0</v>
          </cell>
          <cell r="E555">
            <v>201</v>
          </cell>
          <cell r="F555">
            <v>0</v>
          </cell>
          <cell r="G555" t="str">
            <v>Moores Flowers</v>
          </cell>
          <cell r="H555">
            <v>200</v>
          </cell>
          <cell r="I555" t="str">
            <v>Flower grower</v>
          </cell>
          <cell r="J555">
            <v>1</v>
          </cell>
          <cell r="K555">
            <v>1</v>
          </cell>
          <cell r="L555">
            <v>1</v>
          </cell>
          <cell r="M555">
            <v>1</v>
          </cell>
          <cell r="N555">
            <v>1</v>
          </cell>
          <cell r="O555">
            <v>1</v>
          </cell>
          <cell r="P555">
            <v>1</v>
          </cell>
          <cell r="Q555">
            <v>1</v>
          </cell>
          <cell r="R555">
            <v>1</v>
          </cell>
          <cell r="S555">
            <v>1</v>
          </cell>
          <cell r="T555">
            <v>1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1</v>
          </cell>
          <cell r="AB555">
            <v>1</v>
          </cell>
          <cell r="AC555">
            <v>1</v>
          </cell>
        </row>
        <row r="556">
          <cell r="A556">
            <v>33</v>
          </cell>
          <cell r="B556" t="str">
            <v>Wandin</v>
          </cell>
          <cell r="C556">
            <v>115</v>
          </cell>
          <cell r="D556">
            <v>0</v>
          </cell>
          <cell r="E556">
            <v>201</v>
          </cell>
          <cell r="F556">
            <v>0</v>
          </cell>
          <cell r="G556" t="str">
            <v>Rick Koger</v>
          </cell>
          <cell r="H556">
            <v>200</v>
          </cell>
          <cell r="I556" t="str">
            <v>Flower grower</v>
          </cell>
          <cell r="J556">
            <v>1</v>
          </cell>
          <cell r="K556">
            <v>1</v>
          </cell>
          <cell r="L556">
            <v>1</v>
          </cell>
          <cell r="M556">
            <v>1</v>
          </cell>
          <cell r="N556">
            <v>1</v>
          </cell>
          <cell r="O556">
            <v>1</v>
          </cell>
          <cell r="P556">
            <v>1</v>
          </cell>
          <cell r="Q556">
            <v>1</v>
          </cell>
          <cell r="R556">
            <v>1</v>
          </cell>
          <cell r="S556">
            <v>1</v>
          </cell>
          <cell r="T556">
            <v>1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1</v>
          </cell>
          <cell r="AB556">
            <v>1</v>
          </cell>
          <cell r="AC556">
            <v>1</v>
          </cell>
        </row>
        <row r="557">
          <cell r="A557">
            <v>52</v>
          </cell>
          <cell r="B557" t="str">
            <v>Warburton</v>
          </cell>
          <cell r="C557">
            <v>0</v>
          </cell>
          <cell r="D557">
            <v>0</v>
          </cell>
          <cell r="E557">
            <v>201</v>
          </cell>
          <cell r="F557">
            <v>0</v>
          </cell>
          <cell r="G557" t="str">
            <v>Warburton Pre School</v>
          </cell>
          <cell r="H557">
            <v>200</v>
          </cell>
          <cell r="I557" t="str">
            <v>Pre School</v>
          </cell>
          <cell r="J557">
            <v>1</v>
          </cell>
          <cell r="K557">
            <v>1</v>
          </cell>
          <cell r="L557">
            <v>1</v>
          </cell>
          <cell r="M557">
            <v>1</v>
          </cell>
          <cell r="N557">
            <v>1</v>
          </cell>
          <cell r="O557">
            <v>1</v>
          </cell>
          <cell r="P557">
            <v>1</v>
          </cell>
          <cell r="Q557">
            <v>1</v>
          </cell>
          <cell r="R557">
            <v>1</v>
          </cell>
          <cell r="S557">
            <v>1</v>
          </cell>
          <cell r="T557">
            <v>1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1</v>
          </cell>
          <cell r="AB557">
            <v>1</v>
          </cell>
          <cell r="AC557">
            <v>1</v>
          </cell>
        </row>
        <row r="558">
          <cell r="A558">
            <v>52</v>
          </cell>
          <cell r="B558" t="str">
            <v>Warburton</v>
          </cell>
          <cell r="C558">
            <v>0</v>
          </cell>
          <cell r="D558">
            <v>0</v>
          </cell>
          <cell r="E558">
            <v>201</v>
          </cell>
          <cell r="F558">
            <v>0</v>
          </cell>
          <cell r="G558" t="str">
            <v>Warburton Primary school</v>
          </cell>
          <cell r="H558">
            <v>200</v>
          </cell>
          <cell r="I558" t="str">
            <v>Primary school</v>
          </cell>
          <cell r="J558">
            <v>1</v>
          </cell>
          <cell r="K558">
            <v>1</v>
          </cell>
          <cell r="L558">
            <v>1</v>
          </cell>
          <cell r="M558">
            <v>1</v>
          </cell>
          <cell r="N558">
            <v>1</v>
          </cell>
          <cell r="O558">
            <v>1</v>
          </cell>
          <cell r="P558">
            <v>1</v>
          </cell>
          <cell r="Q558">
            <v>1</v>
          </cell>
          <cell r="R558">
            <v>1</v>
          </cell>
          <cell r="S558">
            <v>1</v>
          </cell>
          <cell r="T558">
            <v>1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1</v>
          </cell>
          <cell r="AB558">
            <v>1</v>
          </cell>
          <cell r="AC558">
            <v>1</v>
          </cell>
        </row>
        <row r="559">
          <cell r="A559">
            <v>52</v>
          </cell>
          <cell r="B559" t="str">
            <v>Warburton</v>
          </cell>
          <cell r="C559">
            <v>0</v>
          </cell>
          <cell r="D559">
            <v>0</v>
          </cell>
          <cell r="E559">
            <v>201</v>
          </cell>
          <cell r="F559">
            <v>0</v>
          </cell>
          <cell r="G559" t="str">
            <v>Warburton Christian School</v>
          </cell>
          <cell r="H559">
            <v>200</v>
          </cell>
          <cell r="I559" t="str">
            <v>Primary School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  <cell r="O559">
            <v>1</v>
          </cell>
          <cell r="P559">
            <v>1</v>
          </cell>
          <cell r="Q559">
            <v>1</v>
          </cell>
          <cell r="R559">
            <v>1</v>
          </cell>
          <cell r="S559">
            <v>1</v>
          </cell>
          <cell r="T559">
            <v>1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1</v>
          </cell>
          <cell r="AB559">
            <v>1</v>
          </cell>
          <cell r="AC559">
            <v>1</v>
          </cell>
        </row>
        <row r="560">
          <cell r="A560">
            <v>52</v>
          </cell>
          <cell r="B560" t="str">
            <v>Warburton</v>
          </cell>
          <cell r="C560">
            <v>0</v>
          </cell>
          <cell r="D560">
            <v>0</v>
          </cell>
          <cell r="E560">
            <v>201</v>
          </cell>
          <cell r="F560">
            <v>0</v>
          </cell>
          <cell r="G560" t="str">
            <v>Warburton Senior Citizens</v>
          </cell>
          <cell r="H560">
            <v>200</v>
          </cell>
          <cell r="I560" t="str">
            <v>Function Centre</v>
          </cell>
          <cell r="J560">
            <v>1</v>
          </cell>
          <cell r="K560">
            <v>1</v>
          </cell>
          <cell r="L560">
            <v>1</v>
          </cell>
          <cell r="M560">
            <v>1</v>
          </cell>
          <cell r="N560">
            <v>1</v>
          </cell>
          <cell r="O560">
            <v>1</v>
          </cell>
          <cell r="P560">
            <v>1</v>
          </cell>
          <cell r="Q560">
            <v>1</v>
          </cell>
          <cell r="R560">
            <v>1</v>
          </cell>
          <cell r="S560">
            <v>1</v>
          </cell>
          <cell r="T560">
            <v>1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1</v>
          </cell>
          <cell r="AB560">
            <v>1</v>
          </cell>
          <cell r="AC560">
            <v>1</v>
          </cell>
        </row>
        <row r="561">
          <cell r="A561">
            <v>52</v>
          </cell>
          <cell r="B561" t="str">
            <v>Warburton</v>
          </cell>
          <cell r="C561">
            <v>0</v>
          </cell>
          <cell r="D561">
            <v>0</v>
          </cell>
          <cell r="E561">
            <v>201</v>
          </cell>
          <cell r="F561">
            <v>0</v>
          </cell>
          <cell r="G561" t="str">
            <v>Martyrs Bus service</v>
          </cell>
          <cell r="H561">
            <v>200</v>
          </cell>
          <cell r="I561" t="str">
            <v>Transport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  <cell r="O561">
            <v>1</v>
          </cell>
          <cell r="P561">
            <v>1</v>
          </cell>
          <cell r="Q561">
            <v>1</v>
          </cell>
          <cell r="R561">
            <v>1</v>
          </cell>
          <cell r="S561">
            <v>1</v>
          </cell>
          <cell r="T561">
            <v>1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1</v>
          </cell>
          <cell r="AB561">
            <v>1</v>
          </cell>
          <cell r="AC561">
            <v>1</v>
          </cell>
        </row>
        <row r="562">
          <cell r="A562">
            <v>52</v>
          </cell>
          <cell r="B562" t="str">
            <v>Warburton</v>
          </cell>
          <cell r="C562">
            <v>0</v>
          </cell>
          <cell r="D562">
            <v>0</v>
          </cell>
          <cell r="E562">
            <v>201</v>
          </cell>
          <cell r="F562">
            <v>0</v>
          </cell>
          <cell r="G562" t="str">
            <v>Yarra View Retirement Village</v>
          </cell>
          <cell r="H562">
            <v>200</v>
          </cell>
          <cell r="I562" t="str">
            <v>Retirement Village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1</v>
          </cell>
          <cell r="O562">
            <v>1</v>
          </cell>
          <cell r="P562">
            <v>1</v>
          </cell>
          <cell r="Q562">
            <v>1</v>
          </cell>
          <cell r="R562">
            <v>1</v>
          </cell>
          <cell r="S562">
            <v>1</v>
          </cell>
          <cell r="T562">
            <v>1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1</v>
          </cell>
          <cell r="AB562">
            <v>1</v>
          </cell>
          <cell r="AC562">
            <v>1</v>
          </cell>
        </row>
        <row r="563">
          <cell r="A563">
            <v>52</v>
          </cell>
          <cell r="B563" t="str">
            <v>Warburton</v>
          </cell>
          <cell r="C563">
            <v>0</v>
          </cell>
          <cell r="D563">
            <v>0</v>
          </cell>
          <cell r="E563">
            <v>201</v>
          </cell>
          <cell r="F563">
            <v>0</v>
          </cell>
          <cell r="G563" t="str">
            <v>The Valley Bakery</v>
          </cell>
          <cell r="H563">
            <v>200</v>
          </cell>
          <cell r="I563" t="str">
            <v>Bakery</v>
          </cell>
          <cell r="J563">
            <v>1</v>
          </cell>
          <cell r="K563">
            <v>1</v>
          </cell>
          <cell r="L563">
            <v>1</v>
          </cell>
          <cell r="M563">
            <v>1</v>
          </cell>
          <cell r="N563">
            <v>1</v>
          </cell>
          <cell r="O563">
            <v>1</v>
          </cell>
          <cell r="P563">
            <v>1</v>
          </cell>
          <cell r="Q563">
            <v>1</v>
          </cell>
          <cell r="R563">
            <v>1</v>
          </cell>
          <cell r="S563">
            <v>1</v>
          </cell>
          <cell r="T563">
            <v>1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1</v>
          </cell>
          <cell r="AB563">
            <v>1</v>
          </cell>
          <cell r="AC563">
            <v>1</v>
          </cell>
        </row>
        <row r="564">
          <cell r="A564">
            <v>52</v>
          </cell>
          <cell r="B564" t="str">
            <v>Warburton</v>
          </cell>
          <cell r="C564">
            <v>0</v>
          </cell>
          <cell r="D564">
            <v>0</v>
          </cell>
          <cell r="E564">
            <v>201</v>
          </cell>
          <cell r="F564">
            <v>0</v>
          </cell>
          <cell r="G564" t="str">
            <v>Foodway Supermarket</v>
          </cell>
          <cell r="H564">
            <v>200</v>
          </cell>
          <cell r="I564" t="str">
            <v>Supermarket</v>
          </cell>
          <cell r="J564">
            <v>1</v>
          </cell>
          <cell r="K564">
            <v>1</v>
          </cell>
          <cell r="L564">
            <v>1</v>
          </cell>
          <cell r="M564">
            <v>1</v>
          </cell>
          <cell r="N564">
            <v>1</v>
          </cell>
          <cell r="O564">
            <v>1</v>
          </cell>
          <cell r="P564">
            <v>1</v>
          </cell>
          <cell r="Q564">
            <v>1</v>
          </cell>
          <cell r="R564">
            <v>1</v>
          </cell>
          <cell r="S564">
            <v>1</v>
          </cell>
          <cell r="T564">
            <v>1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1</v>
          </cell>
          <cell r="AB564">
            <v>1</v>
          </cell>
          <cell r="AC564">
            <v>1</v>
          </cell>
        </row>
        <row r="565">
          <cell r="A565">
            <v>52</v>
          </cell>
          <cell r="B565" t="str">
            <v>Warburton</v>
          </cell>
          <cell r="C565">
            <v>0</v>
          </cell>
          <cell r="D565">
            <v>0</v>
          </cell>
          <cell r="E565">
            <v>201</v>
          </cell>
          <cell r="F565">
            <v>0</v>
          </cell>
          <cell r="G565" t="str">
            <v>Alpine Retreat Hotel</v>
          </cell>
          <cell r="H565">
            <v>200</v>
          </cell>
          <cell r="I565" t="str">
            <v>Hotel &amp; Accommodation</v>
          </cell>
          <cell r="J565">
            <v>1</v>
          </cell>
          <cell r="K565">
            <v>1</v>
          </cell>
          <cell r="L565">
            <v>1</v>
          </cell>
          <cell r="M565">
            <v>1</v>
          </cell>
          <cell r="N565">
            <v>1</v>
          </cell>
          <cell r="O565">
            <v>1</v>
          </cell>
          <cell r="P565">
            <v>1</v>
          </cell>
          <cell r="Q565">
            <v>1</v>
          </cell>
          <cell r="R565">
            <v>1</v>
          </cell>
          <cell r="S565">
            <v>1</v>
          </cell>
          <cell r="T565">
            <v>1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1</v>
          </cell>
          <cell r="AB565">
            <v>1</v>
          </cell>
          <cell r="AC565">
            <v>1</v>
          </cell>
        </row>
        <row r="566">
          <cell r="A566">
            <v>52</v>
          </cell>
          <cell r="B566" t="str">
            <v>Warburton</v>
          </cell>
          <cell r="C566">
            <v>0</v>
          </cell>
          <cell r="D566">
            <v>0</v>
          </cell>
          <cell r="E566">
            <v>201</v>
          </cell>
          <cell r="F566">
            <v>0</v>
          </cell>
          <cell r="G566" t="str">
            <v>Fred's Milk Bar</v>
          </cell>
          <cell r="H566">
            <v>200</v>
          </cell>
          <cell r="I566" t="str">
            <v>Takeaway</v>
          </cell>
          <cell r="J566">
            <v>1</v>
          </cell>
          <cell r="K566">
            <v>1</v>
          </cell>
          <cell r="L566">
            <v>1</v>
          </cell>
          <cell r="M566">
            <v>1</v>
          </cell>
          <cell r="N566">
            <v>1</v>
          </cell>
          <cell r="O566">
            <v>1</v>
          </cell>
          <cell r="P566">
            <v>1</v>
          </cell>
          <cell r="Q566">
            <v>1</v>
          </cell>
          <cell r="R566">
            <v>1</v>
          </cell>
          <cell r="S566">
            <v>1</v>
          </cell>
          <cell r="T566">
            <v>1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1</v>
          </cell>
          <cell r="AB566">
            <v>1</v>
          </cell>
          <cell r="AC566">
            <v>1</v>
          </cell>
        </row>
        <row r="567">
          <cell r="A567">
            <v>52</v>
          </cell>
          <cell r="B567" t="str">
            <v>Warburton</v>
          </cell>
          <cell r="C567">
            <v>0</v>
          </cell>
          <cell r="D567">
            <v>0</v>
          </cell>
          <cell r="E567">
            <v>201</v>
          </cell>
          <cell r="F567">
            <v>0</v>
          </cell>
          <cell r="G567" t="str">
            <v>Warburton Pharmacy</v>
          </cell>
          <cell r="H567">
            <v>200</v>
          </cell>
          <cell r="I567" t="str">
            <v>Pharmacy</v>
          </cell>
          <cell r="J567">
            <v>1</v>
          </cell>
          <cell r="K567">
            <v>1</v>
          </cell>
          <cell r="L567">
            <v>1</v>
          </cell>
          <cell r="M567">
            <v>1</v>
          </cell>
          <cell r="N567">
            <v>1</v>
          </cell>
          <cell r="O567">
            <v>1</v>
          </cell>
          <cell r="P567">
            <v>1</v>
          </cell>
          <cell r="Q567">
            <v>1</v>
          </cell>
          <cell r="R567">
            <v>1</v>
          </cell>
          <cell r="S567">
            <v>1</v>
          </cell>
          <cell r="T567">
            <v>1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1</v>
          </cell>
          <cell r="AB567">
            <v>1</v>
          </cell>
          <cell r="AC567">
            <v>1</v>
          </cell>
        </row>
        <row r="568">
          <cell r="A568">
            <v>52</v>
          </cell>
          <cell r="B568" t="str">
            <v>Warburton</v>
          </cell>
          <cell r="C568">
            <v>0</v>
          </cell>
          <cell r="D568">
            <v>0</v>
          </cell>
          <cell r="E568">
            <v>201</v>
          </cell>
          <cell r="F568">
            <v>0</v>
          </cell>
          <cell r="G568" t="str">
            <v>Green Gables Conference Centre</v>
          </cell>
          <cell r="H568">
            <v>200</v>
          </cell>
          <cell r="I568" t="str">
            <v>Conference Centre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  <cell r="O568">
            <v>1</v>
          </cell>
          <cell r="P568">
            <v>1</v>
          </cell>
          <cell r="Q568">
            <v>1</v>
          </cell>
          <cell r="R568">
            <v>1</v>
          </cell>
          <cell r="S568">
            <v>1</v>
          </cell>
          <cell r="T568">
            <v>1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1</v>
          </cell>
          <cell r="AB568">
            <v>1</v>
          </cell>
          <cell r="AC568">
            <v>1</v>
          </cell>
        </row>
        <row r="569">
          <cell r="A569">
            <v>52</v>
          </cell>
          <cell r="B569" t="str">
            <v>Warburton</v>
          </cell>
          <cell r="C569">
            <v>0</v>
          </cell>
          <cell r="D569">
            <v>0</v>
          </cell>
          <cell r="E569">
            <v>201</v>
          </cell>
          <cell r="F569">
            <v>0</v>
          </cell>
          <cell r="G569" t="str">
            <v>Warburton Golf &amp; Sporting Club</v>
          </cell>
          <cell r="H569">
            <v>200</v>
          </cell>
          <cell r="I569" t="str">
            <v>Function Centre</v>
          </cell>
          <cell r="J569">
            <v>1</v>
          </cell>
          <cell r="K569">
            <v>1</v>
          </cell>
          <cell r="L569">
            <v>1</v>
          </cell>
          <cell r="M569">
            <v>1</v>
          </cell>
          <cell r="N569">
            <v>1</v>
          </cell>
          <cell r="O569">
            <v>1</v>
          </cell>
          <cell r="P569">
            <v>1</v>
          </cell>
          <cell r="Q569">
            <v>1</v>
          </cell>
          <cell r="R569">
            <v>1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1</v>
          </cell>
          <cell r="AB569">
            <v>1</v>
          </cell>
          <cell r="AC569">
            <v>1</v>
          </cell>
        </row>
        <row r="570">
          <cell r="A570">
            <v>52</v>
          </cell>
          <cell r="B570" t="str">
            <v>Warburton</v>
          </cell>
          <cell r="C570">
            <v>0</v>
          </cell>
          <cell r="D570">
            <v>0</v>
          </cell>
          <cell r="E570">
            <v>201</v>
          </cell>
          <cell r="F570">
            <v>0</v>
          </cell>
          <cell r="G570" t="str">
            <v>Warburton Caravan Park</v>
          </cell>
          <cell r="H570">
            <v>200</v>
          </cell>
          <cell r="I570" t="str">
            <v>Caravan Park</v>
          </cell>
          <cell r="J570">
            <v>1</v>
          </cell>
          <cell r="K570">
            <v>1</v>
          </cell>
          <cell r="L570">
            <v>1</v>
          </cell>
          <cell r="M570">
            <v>1</v>
          </cell>
          <cell r="N570">
            <v>1</v>
          </cell>
          <cell r="O570">
            <v>1</v>
          </cell>
          <cell r="P570">
            <v>1</v>
          </cell>
          <cell r="Q570">
            <v>1</v>
          </cell>
          <cell r="R570">
            <v>1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1</v>
          </cell>
          <cell r="AB570">
            <v>1</v>
          </cell>
          <cell r="AC570">
            <v>1</v>
          </cell>
        </row>
        <row r="571">
          <cell r="A571">
            <v>52</v>
          </cell>
          <cell r="B571" t="str">
            <v>Warburton</v>
          </cell>
          <cell r="C571">
            <v>0</v>
          </cell>
          <cell r="D571">
            <v>0</v>
          </cell>
          <cell r="E571">
            <v>201</v>
          </cell>
          <cell r="F571">
            <v>0</v>
          </cell>
          <cell r="G571" t="str">
            <v>Motel Won-Wondah</v>
          </cell>
          <cell r="H571">
            <v>200</v>
          </cell>
          <cell r="I571" t="str">
            <v>Motel</v>
          </cell>
          <cell r="J571">
            <v>1</v>
          </cell>
          <cell r="K571">
            <v>1</v>
          </cell>
          <cell r="L571">
            <v>1</v>
          </cell>
          <cell r="M571">
            <v>1</v>
          </cell>
          <cell r="N571">
            <v>1</v>
          </cell>
          <cell r="O571">
            <v>1</v>
          </cell>
          <cell r="P571">
            <v>1</v>
          </cell>
          <cell r="Q571">
            <v>1</v>
          </cell>
          <cell r="R571">
            <v>1</v>
          </cell>
          <cell r="S571">
            <v>1</v>
          </cell>
          <cell r="T571">
            <v>1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1</v>
          </cell>
          <cell r="AB571">
            <v>1</v>
          </cell>
          <cell r="AC571">
            <v>1</v>
          </cell>
        </row>
        <row r="572">
          <cell r="A572">
            <v>52</v>
          </cell>
          <cell r="B572" t="str">
            <v>Warburton</v>
          </cell>
          <cell r="C572">
            <v>0</v>
          </cell>
          <cell r="D572">
            <v>0</v>
          </cell>
          <cell r="E572">
            <v>201</v>
          </cell>
          <cell r="F572">
            <v>0</v>
          </cell>
          <cell r="G572" t="str">
            <v>Warburton Grange Conference Centre</v>
          </cell>
          <cell r="H572">
            <v>200</v>
          </cell>
          <cell r="I572" t="str">
            <v>Conference Centre</v>
          </cell>
          <cell r="J572">
            <v>1</v>
          </cell>
          <cell r="K572">
            <v>1</v>
          </cell>
          <cell r="L572">
            <v>1</v>
          </cell>
          <cell r="M572">
            <v>1</v>
          </cell>
          <cell r="N572">
            <v>1</v>
          </cell>
          <cell r="O572">
            <v>1</v>
          </cell>
          <cell r="P572">
            <v>1</v>
          </cell>
          <cell r="Q572">
            <v>1</v>
          </cell>
          <cell r="R572">
            <v>1</v>
          </cell>
          <cell r="S572">
            <v>1</v>
          </cell>
          <cell r="T572">
            <v>1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1</v>
          </cell>
          <cell r="AB572">
            <v>1</v>
          </cell>
          <cell r="AC572">
            <v>1</v>
          </cell>
        </row>
        <row r="573">
          <cell r="A573">
            <v>52</v>
          </cell>
          <cell r="B573" t="str">
            <v>Warburton</v>
          </cell>
          <cell r="C573">
            <v>0</v>
          </cell>
          <cell r="D573">
            <v>0</v>
          </cell>
          <cell r="E573">
            <v>201</v>
          </cell>
          <cell r="F573">
            <v>0</v>
          </cell>
          <cell r="G573" t="str">
            <v>Sign Publishing Company</v>
          </cell>
          <cell r="H573">
            <v>200</v>
          </cell>
          <cell r="I573" t="str">
            <v>Publishing House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1</v>
          </cell>
          <cell r="Q573">
            <v>1</v>
          </cell>
          <cell r="R573">
            <v>1</v>
          </cell>
          <cell r="S573">
            <v>1</v>
          </cell>
          <cell r="T573">
            <v>1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1</v>
          </cell>
          <cell r="AB573">
            <v>1</v>
          </cell>
          <cell r="AC573">
            <v>1</v>
          </cell>
        </row>
        <row r="574">
          <cell r="A574">
            <v>52</v>
          </cell>
          <cell r="B574" t="str">
            <v>Warburton</v>
          </cell>
          <cell r="C574">
            <v>0</v>
          </cell>
          <cell r="D574">
            <v>0</v>
          </cell>
          <cell r="E574">
            <v>201</v>
          </cell>
          <cell r="F574">
            <v>0</v>
          </cell>
          <cell r="G574" t="str">
            <v>The Crocket Group</v>
          </cell>
          <cell r="H574">
            <v>200</v>
          </cell>
          <cell r="I574" t="str">
            <v>redevelopment of factory</v>
          </cell>
          <cell r="J574">
            <v>1</v>
          </cell>
          <cell r="K574">
            <v>1</v>
          </cell>
          <cell r="L574">
            <v>1</v>
          </cell>
          <cell r="M574">
            <v>1</v>
          </cell>
          <cell r="N574">
            <v>1</v>
          </cell>
          <cell r="O574">
            <v>1</v>
          </cell>
          <cell r="P574">
            <v>1</v>
          </cell>
          <cell r="Q574">
            <v>1</v>
          </cell>
          <cell r="R574">
            <v>1</v>
          </cell>
          <cell r="S574">
            <v>1</v>
          </cell>
          <cell r="T574">
            <v>1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1</v>
          </cell>
          <cell r="AB574">
            <v>1</v>
          </cell>
          <cell r="AC574">
            <v>1</v>
          </cell>
        </row>
        <row r="575">
          <cell r="A575">
            <v>52</v>
          </cell>
          <cell r="B575" t="str">
            <v>Warburton</v>
          </cell>
          <cell r="C575">
            <v>0</v>
          </cell>
          <cell r="D575">
            <v>0</v>
          </cell>
          <cell r="E575">
            <v>201</v>
          </cell>
          <cell r="F575">
            <v>0</v>
          </cell>
          <cell r="G575" t="str">
            <v>Villa Spa Pty Ltd</v>
          </cell>
          <cell r="H575">
            <v>200</v>
          </cell>
          <cell r="I575" t="str">
            <v>Closed Hospital and Health Resort</v>
          </cell>
          <cell r="J575">
            <v>1</v>
          </cell>
          <cell r="K575">
            <v>1</v>
          </cell>
          <cell r="L575">
            <v>1</v>
          </cell>
          <cell r="M575">
            <v>1</v>
          </cell>
          <cell r="N575">
            <v>1</v>
          </cell>
          <cell r="O575">
            <v>1</v>
          </cell>
          <cell r="P575">
            <v>1</v>
          </cell>
          <cell r="Q575">
            <v>1</v>
          </cell>
          <cell r="R575">
            <v>1</v>
          </cell>
          <cell r="S575">
            <v>1</v>
          </cell>
          <cell r="T575">
            <v>1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1</v>
          </cell>
          <cell r="AB575">
            <v>1</v>
          </cell>
          <cell r="AC575">
            <v>1</v>
          </cell>
        </row>
        <row r="576">
          <cell r="A576">
            <v>52</v>
          </cell>
          <cell r="B576" t="str">
            <v>Warburton</v>
          </cell>
          <cell r="C576">
            <v>0</v>
          </cell>
          <cell r="D576">
            <v>0</v>
          </cell>
          <cell r="E576">
            <v>201</v>
          </cell>
          <cell r="F576">
            <v>0</v>
          </cell>
          <cell r="G576" t="str">
            <v>Eco Resorts, KLM Gerner Consultancy Group</v>
          </cell>
          <cell r="H576">
            <v>200</v>
          </cell>
          <cell r="I576" t="str">
            <v>Proposed resort</v>
          </cell>
          <cell r="J576">
            <v>1</v>
          </cell>
          <cell r="K576">
            <v>1</v>
          </cell>
          <cell r="L576">
            <v>1</v>
          </cell>
          <cell r="M576">
            <v>1</v>
          </cell>
          <cell r="N576">
            <v>1</v>
          </cell>
          <cell r="O576">
            <v>1</v>
          </cell>
          <cell r="P576">
            <v>1</v>
          </cell>
          <cell r="Q576">
            <v>1</v>
          </cell>
          <cell r="R576">
            <v>1</v>
          </cell>
          <cell r="S576">
            <v>1</v>
          </cell>
          <cell r="T576">
            <v>1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1</v>
          </cell>
          <cell r="AB576">
            <v>1</v>
          </cell>
          <cell r="AC576">
            <v>1</v>
          </cell>
        </row>
        <row r="577">
          <cell r="A577">
            <v>52</v>
          </cell>
          <cell r="B577" t="str">
            <v>Warburton</v>
          </cell>
          <cell r="C577">
            <v>0</v>
          </cell>
          <cell r="D577">
            <v>0</v>
          </cell>
          <cell r="E577">
            <v>201</v>
          </cell>
          <cell r="F577">
            <v>0</v>
          </cell>
          <cell r="G577" t="str">
            <v>Yarra Ranges Enterprise Centre</v>
          </cell>
          <cell r="H577">
            <v>200</v>
          </cell>
          <cell r="I577" t="str">
            <v>Proposed buiness incubator</v>
          </cell>
          <cell r="J577">
            <v>1</v>
          </cell>
          <cell r="K577">
            <v>1</v>
          </cell>
          <cell r="L577">
            <v>1</v>
          </cell>
          <cell r="M577">
            <v>1</v>
          </cell>
          <cell r="N577">
            <v>1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S577">
            <v>1</v>
          </cell>
          <cell r="T577">
            <v>1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1</v>
          </cell>
          <cell r="AB577">
            <v>1</v>
          </cell>
          <cell r="AC577">
            <v>1</v>
          </cell>
        </row>
        <row r="578">
          <cell r="A578">
            <v>99</v>
          </cell>
          <cell r="B578" t="str">
            <v>Wesburn</v>
          </cell>
          <cell r="C578">
            <v>115</v>
          </cell>
          <cell r="D578">
            <v>0</v>
          </cell>
          <cell r="E578">
            <v>201</v>
          </cell>
          <cell r="F578">
            <v>0</v>
          </cell>
          <cell r="G578" t="str">
            <v>Wesburn Primary School</v>
          </cell>
          <cell r="H578">
            <v>200</v>
          </cell>
          <cell r="I578" t="str">
            <v>Primary school</v>
          </cell>
          <cell r="J578">
            <v>1</v>
          </cell>
          <cell r="K578">
            <v>1</v>
          </cell>
          <cell r="L578">
            <v>1</v>
          </cell>
          <cell r="M578">
            <v>1</v>
          </cell>
          <cell r="N578">
            <v>1</v>
          </cell>
          <cell r="O578">
            <v>1</v>
          </cell>
          <cell r="P578">
            <v>1</v>
          </cell>
          <cell r="Q578">
            <v>1</v>
          </cell>
          <cell r="R578">
            <v>1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1</v>
          </cell>
          <cell r="AB578">
            <v>1</v>
          </cell>
          <cell r="AC578">
            <v>1</v>
          </cell>
        </row>
        <row r="579">
          <cell r="A579">
            <v>99</v>
          </cell>
          <cell r="B579" t="str">
            <v>Wesburn</v>
          </cell>
          <cell r="C579">
            <v>115</v>
          </cell>
          <cell r="D579">
            <v>0</v>
          </cell>
          <cell r="E579">
            <v>201</v>
          </cell>
          <cell r="F579">
            <v>0</v>
          </cell>
          <cell r="G579" t="str">
            <v>H M Metalcraft</v>
          </cell>
          <cell r="H579">
            <v>200</v>
          </cell>
          <cell r="I579" t="str">
            <v>Industrial</v>
          </cell>
          <cell r="J579">
            <v>1</v>
          </cell>
          <cell r="K579">
            <v>1</v>
          </cell>
          <cell r="L579">
            <v>1</v>
          </cell>
          <cell r="M579">
            <v>1</v>
          </cell>
          <cell r="N579">
            <v>1</v>
          </cell>
          <cell r="O579">
            <v>1</v>
          </cell>
          <cell r="P579">
            <v>1</v>
          </cell>
          <cell r="Q579">
            <v>1</v>
          </cell>
          <cell r="R579">
            <v>1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1</v>
          </cell>
          <cell r="AB579">
            <v>1</v>
          </cell>
          <cell r="AC579">
            <v>1</v>
          </cell>
        </row>
        <row r="580">
          <cell r="A580">
            <v>99</v>
          </cell>
          <cell r="B580" t="str">
            <v>Wesburn</v>
          </cell>
          <cell r="C580">
            <v>115</v>
          </cell>
          <cell r="D580">
            <v>0</v>
          </cell>
          <cell r="E580">
            <v>201</v>
          </cell>
          <cell r="F580">
            <v>0</v>
          </cell>
          <cell r="G580" t="str">
            <v>Ismail Auto Repairs</v>
          </cell>
          <cell r="H580">
            <v>200</v>
          </cell>
          <cell r="I580" t="str">
            <v>Auto Repairs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  <cell r="O580">
            <v>1</v>
          </cell>
          <cell r="P580">
            <v>1</v>
          </cell>
          <cell r="Q580">
            <v>1</v>
          </cell>
          <cell r="R580">
            <v>1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1</v>
          </cell>
          <cell r="AB580">
            <v>1</v>
          </cell>
          <cell r="AC580">
            <v>1</v>
          </cell>
        </row>
        <row r="581">
          <cell r="A581">
            <v>99</v>
          </cell>
          <cell r="B581" t="str">
            <v>Wesburn</v>
          </cell>
          <cell r="C581">
            <v>115</v>
          </cell>
          <cell r="D581">
            <v>0</v>
          </cell>
          <cell r="E581">
            <v>201</v>
          </cell>
          <cell r="F581">
            <v>0</v>
          </cell>
          <cell r="G581" t="str">
            <v>Sam Knott Hotel</v>
          </cell>
          <cell r="H581">
            <v>200</v>
          </cell>
          <cell r="I581" t="str">
            <v>Hotel</v>
          </cell>
          <cell r="J581">
            <v>1</v>
          </cell>
          <cell r="K581">
            <v>1</v>
          </cell>
          <cell r="L581">
            <v>1</v>
          </cell>
          <cell r="M581">
            <v>1</v>
          </cell>
          <cell r="N581">
            <v>1</v>
          </cell>
          <cell r="O581">
            <v>1</v>
          </cell>
          <cell r="P581">
            <v>1</v>
          </cell>
          <cell r="Q581">
            <v>1</v>
          </cell>
          <cell r="R581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1</v>
          </cell>
          <cell r="AB581">
            <v>1</v>
          </cell>
          <cell r="AC581">
            <v>1</v>
          </cell>
        </row>
        <row r="582">
          <cell r="A582">
            <v>11</v>
          </cell>
          <cell r="B582" t="str">
            <v>Woori Yallock</v>
          </cell>
          <cell r="C582">
            <v>115</v>
          </cell>
          <cell r="D582">
            <v>0</v>
          </cell>
          <cell r="E582">
            <v>201</v>
          </cell>
          <cell r="F582">
            <v>0</v>
          </cell>
          <cell r="G582" t="str">
            <v>Woori Yallock Pre School</v>
          </cell>
          <cell r="H582">
            <v>200</v>
          </cell>
          <cell r="I582" t="str">
            <v>Pre School</v>
          </cell>
          <cell r="J582">
            <v>1</v>
          </cell>
          <cell r="K582">
            <v>1</v>
          </cell>
          <cell r="L582">
            <v>1</v>
          </cell>
          <cell r="M582">
            <v>1</v>
          </cell>
          <cell r="N582">
            <v>1</v>
          </cell>
          <cell r="O582">
            <v>1</v>
          </cell>
          <cell r="P582">
            <v>1</v>
          </cell>
          <cell r="Q582">
            <v>1</v>
          </cell>
          <cell r="R582">
            <v>1</v>
          </cell>
          <cell r="S582">
            <v>1</v>
          </cell>
          <cell r="T582">
            <v>1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1</v>
          </cell>
          <cell r="AB582">
            <v>1</v>
          </cell>
          <cell r="AC582">
            <v>1</v>
          </cell>
        </row>
        <row r="583">
          <cell r="A583">
            <v>11</v>
          </cell>
          <cell r="B583" t="str">
            <v>Woori Yallock</v>
          </cell>
          <cell r="C583">
            <v>115</v>
          </cell>
          <cell r="D583">
            <v>0</v>
          </cell>
          <cell r="E583">
            <v>201</v>
          </cell>
          <cell r="F583">
            <v>0</v>
          </cell>
          <cell r="G583" t="str">
            <v>Woori Yallock Primary school</v>
          </cell>
          <cell r="H583">
            <v>200</v>
          </cell>
          <cell r="I583" t="str">
            <v>Primary School</v>
          </cell>
          <cell r="J583">
            <v>1</v>
          </cell>
          <cell r="K583">
            <v>1</v>
          </cell>
          <cell r="L583">
            <v>1</v>
          </cell>
          <cell r="M583">
            <v>1</v>
          </cell>
          <cell r="N583">
            <v>1</v>
          </cell>
          <cell r="O583">
            <v>1</v>
          </cell>
          <cell r="P583">
            <v>1</v>
          </cell>
          <cell r="Q583">
            <v>1</v>
          </cell>
          <cell r="R583">
            <v>1</v>
          </cell>
          <cell r="S583">
            <v>1</v>
          </cell>
          <cell r="T583">
            <v>1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1</v>
          </cell>
          <cell r="AB583">
            <v>1</v>
          </cell>
          <cell r="AC583">
            <v>1</v>
          </cell>
        </row>
        <row r="584">
          <cell r="A584">
            <v>11</v>
          </cell>
          <cell r="B584" t="str">
            <v>Woori Yallock</v>
          </cell>
          <cell r="C584">
            <v>115</v>
          </cell>
          <cell r="D584">
            <v>0</v>
          </cell>
          <cell r="E584">
            <v>201</v>
          </cell>
          <cell r="F584">
            <v>0</v>
          </cell>
          <cell r="G584" t="str">
            <v>Woori Prezzy Playgroup</v>
          </cell>
          <cell r="H584">
            <v>200</v>
          </cell>
          <cell r="I584" t="str">
            <v>Playgroup</v>
          </cell>
          <cell r="J584">
            <v>1</v>
          </cell>
          <cell r="K584">
            <v>1</v>
          </cell>
          <cell r="L584">
            <v>1</v>
          </cell>
          <cell r="M584">
            <v>1</v>
          </cell>
          <cell r="N584">
            <v>1</v>
          </cell>
          <cell r="O584">
            <v>1</v>
          </cell>
          <cell r="P584">
            <v>1</v>
          </cell>
          <cell r="Q584">
            <v>1</v>
          </cell>
          <cell r="R584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1</v>
          </cell>
          <cell r="AB584">
            <v>1</v>
          </cell>
          <cell r="AC584">
            <v>1</v>
          </cell>
        </row>
        <row r="585">
          <cell r="A585">
            <v>11</v>
          </cell>
          <cell r="B585" t="str">
            <v>Woori Yallock</v>
          </cell>
          <cell r="C585">
            <v>115</v>
          </cell>
          <cell r="D585">
            <v>0</v>
          </cell>
          <cell r="E585">
            <v>201</v>
          </cell>
          <cell r="F585">
            <v>0</v>
          </cell>
          <cell r="G585" t="str">
            <v>Woori Yallock Supermarket</v>
          </cell>
          <cell r="H585">
            <v>200</v>
          </cell>
          <cell r="I585" t="str">
            <v>Supermarket</v>
          </cell>
          <cell r="J585">
            <v>1</v>
          </cell>
          <cell r="K585">
            <v>1</v>
          </cell>
          <cell r="L585">
            <v>1</v>
          </cell>
          <cell r="M585">
            <v>1</v>
          </cell>
          <cell r="N585">
            <v>1</v>
          </cell>
          <cell r="O585">
            <v>1</v>
          </cell>
          <cell r="P585">
            <v>1</v>
          </cell>
          <cell r="Q585">
            <v>1</v>
          </cell>
          <cell r="R585">
            <v>1</v>
          </cell>
          <cell r="S585">
            <v>1</v>
          </cell>
          <cell r="T585">
            <v>1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1</v>
          </cell>
          <cell r="AB585">
            <v>1</v>
          </cell>
          <cell r="AC585">
            <v>1</v>
          </cell>
        </row>
        <row r="586">
          <cell r="A586">
            <v>11</v>
          </cell>
          <cell r="B586" t="str">
            <v>Woori Yallock</v>
          </cell>
          <cell r="C586">
            <v>115</v>
          </cell>
          <cell r="D586">
            <v>0</v>
          </cell>
          <cell r="E586">
            <v>201</v>
          </cell>
          <cell r="F586">
            <v>0</v>
          </cell>
          <cell r="G586" t="str">
            <v>Woori Yallock Bakery</v>
          </cell>
          <cell r="H586">
            <v>200</v>
          </cell>
          <cell r="I586" t="str">
            <v>Bakery</v>
          </cell>
          <cell r="J586">
            <v>1</v>
          </cell>
          <cell r="K586">
            <v>1</v>
          </cell>
          <cell r="L586">
            <v>1</v>
          </cell>
          <cell r="M586">
            <v>1</v>
          </cell>
          <cell r="N586">
            <v>1</v>
          </cell>
          <cell r="O586">
            <v>1</v>
          </cell>
          <cell r="P586">
            <v>1</v>
          </cell>
          <cell r="Q586">
            <v>1</v>
          </cell>
          <cell r="R586">
            <v>1</v>
          </cell>
          <cell r="S586">
            <v>1</v>
          </cell>
          <cell r="T586">
            <v>1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1</v>
          </cell>
          <cell r="AB586">
            <v>1</v>
          </cell>
          <cell r="AC586">
            <v>1</v>
          </cell>
        </row>
        <row r="587">
          <cell r="A587">
            <v>11</v>
          </cell>
          <cell r="B587" t="str">
            <v>Woori Yallock</v>
          </cell>
          <cell r="C587">
            <v>115</v>
          </cell>
          <cell r="D587">
            <v>0</v>
          </cell>
          <cell r="E587">
            <v>201</v>
          </cell>
          <cell r="F587">
            <v>0</v>
          </cell>
          <cell r="G587" t="str">
            <v>Wooris Pizza</v>
          </cell>
          <cell r="H587">
            <v>200</v>
          </cell>
          <cell r="I587" t="str">
            <v>Takeaway food</v>
          </cell>
          <cell r="J587">
            <v>1</v>
          </cell>
          <cell r="K587">
            <v>1</v>
          </cell>
          <cell r="L587">
            <v>1</v>
          </cell>
          <cell r="M587">
            <v>1</v>
          </cell>
          <cell r="N587">
            <v>1</v>
          </cell>
          <cell r="O587">
            <v>1</v>
          </cell>
          <cell r="P587">
            <v>1</v>
          </cell>
          <cell r="Q587">
            <v>1</v>
          </cell>
          <cell r="R587">
            <v>1</v>
          </cell>
          <cell r="S587">
            <v>1</v>
          </cell>
          <cell r="T587">
            <v>1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1</v>
          </cell>
          <cell r="AB587">
            <v>1</v>
          </cell>
          <cell r="AC587">
            <v>1</v>
          </cell>
        </row>
        <row r="588">
          <cell r="A588">
            <v>11</v>
          </cell>
          <cell r="B588" t="str">
            <v>Woori Yallock</v>
          </cell>
          <cell r="C588">
            <v>115</v>
          </cell>
          <cell r="D588">
            <v>0</v>
          </cell>
          <cell r="E588">
            <v>201</v>
          </cell>
          <cell r="F588">
            <v>0</v>
          </cell>
          <cell r="G588" t="str">
            <v>Woori Yallock Fitness Centre</v>
          </cell>
          <cell r="H588">
            <v>200</v>
          </cell>
          <cell r="I588" t="str">
            <v>Fitness Centre</v>
          </cell>
          <cell r="J588">
            <v>1</v>
          </cell>
          <cell r="K588">
            <v>1</v>
          </cell>
          <cell r="L588">
            <v>1</v>
          </cell>
          <cell r="M588">
            <v>1</v>
          </cell>
          <cell r="N588">
            <v>1</v>
          </cell>
          <cell r="O588">
            <v>1</v>
          </cell>
          <cell r="P588">
            <v>1</v>
          </cell>
          <cell r="Q588">
            <v>1</v>
          </cell>
          <cell r="R588">
            <v>1</v>
          </cell>
          <cell r="S588">
            <v>1</v>
          </cell>
          <cell r="T588">
            <v>1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1</v>
          </cell>
          <cell r="AB588">
            <v>1</v>
          </cell>
          <cell r="AC588">
            <v>1</v>
          </cell>
        </row>
        <row r="589">
          <cell r="A589">
            <v>11</v>
          </cell>
          <cell r="B589" t="str">
            <v>Woori Yallock</v>
          </cell>
          <cell r="C589">
            <v>115</v>
          </cell>
          <cell r="D589">
            <v>0</v>
          </cell>
          <cell r="E589">
            <v>201</v>
          </cell>
          <cell r="F589">
            <v>0</v>
          </cell>
          <cell r="G589" t="str">
            <v>Yarra Valley Mountain District Fgootball League</v>
          </cell>
          <cell r="H589">
            <v>200</v>
          </cell>
          <cell r="I589" t="str">
            <v>Office</v>
          </cell>
          <cell r="J589">
            <v>1</v>
          </cell>
          <cell r="K589">
            <v>1</v>
          </cell>
          <cell r="L589">
            <v>1</v>
          </cell>
          <cell r="M589">
            <v>1</v>
          </cell>
          <cell r="N589">
            <v>1</v>
          </cell>
          <cell r="O589">
            <v>1</v>
          </cell>
          <cell r="P589">
            <v>1</v>
          </cell>
          <cell r="Q589">
            <v>1</v>
          </cell>
          <cell r="R589">
            <v>1</v>
          </cell>
          <cell r="S589">
            <v>1</v>
          </cell>
          <cell r="T589">
            <v>1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1</v>
          </cell>
          <cell r="AB589">
            <v>1</v>
          </cell>
          <cell r="AC589">
            <v>1</v>
          </cell>
        </row>
        <row r="590">
          <cell r="A590">
            <v>11</v>
          </cell>
          <cell r="B590" t="str">
            <v>Woori Yallock</v>
          </cell>
          <cell r="C590">
            <v>115</v>
          </cell>
          <cell r="D590">
            <v>0</v>
          </cell>
          <cell r="E590">
            <v>201</v>
          </cell>
          <cell r="F590">
            <v>0</v>
          </cell>
          <cell r="G590" t="str">
            <v>Valley Christian Fellowship</v>
          </cell>
          <cell r="H590">
            <v>200</v>
          </cell>
          <cell r="I590" t="str">
            <v>Place of assembly</v>
          </cell>
          <cell r="J590">
            <v>1</v>
          </cell>
          <cell r="K590">
            <v>1</v>
          </cell>
          <cell r="L590">
            <v>1</v>
          </cell>
          <cell r="M590">
            <v>1</v>
          </cell>
          <cell r="N590">
            <v>1</v>
          </cell>
          <cell r="O590">
            <v>1</v>
          </cell>
          <cell r="P590">
            <v>1</v>
          </cell>
          <cell r="Q590">
            <v>1</v>
          </cell>
          <cell r="R590">
            <v>1</v>
          </cell>
          <cell r="S590">
            <v>1</v>
          </cell>
          <cell r="T590">
            <v>1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1</v>
          </cell>
          <cell r="AB590">
            <v>1</v>
          </cell>
          <cell r="AC590">
            <v>1</v>
          </cell>
        </row>
        <row r="591">
          <cell r="A591">
            <v>11</v>
          </cell>
          <cell r="B591" t="str">
            <v>Woori Yallock</v>
          </cell>
          <cell r="C591">
            <v>115</v>
          </cell>
          <cell r="D591">
            <v>0</v>
          </cell>
          <cell r="E591">
            <v>201</v>
          </cell>
          <cell r="F591">
            <v>0</v>
          </cell>
          <cell r="G591" t="str">
            <v>Lorsam Family Clinic</v>
          </cell>
          <cell r="H591">
            <v>200</v>
          </cell>
          <cell r="I591" t="str">
            <v>Family Clinic</v>
          </cell>
          <cell r="J591">
            <v>1</v>
          </cell>
          <cell r="K591">
            <v>1</v>
          </cell>
          <cell r="L591">
            <v>1</v>
          </cell>
          <cell r="M591">
            <v>1</v>
          </cell>
          <cell r="N591">
            <v>1</v>
          </cell>
          <cell r="O591">
            <v>1</v>
          </cell>
          <cell r="P591">
            <v>1</v>
          </cell>
          <cell r="Q591">
            <v>1</v>
          </cell>
          <cell r="R591">
            <v>1</v>
          </cell>
          <cell r="S591">
            <v>1</v>
          </cell>
          <cell r="T591">
            <v>1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1</v>
          </cell>
          <cell r="AB591">
            <v>1</v>
          </cell>
          <cell r="AC591">
            <v>1</v>
          </cell>
        </row>
        <row r="592">
          <cell r="A592">
            <v>11</v>
          </cell>
          <cell r="B592" t="str">
            <v>Woori Yallock</v>
          </cell>
          <cell r="C592">
            <v>115</v>
          </cell>
          <cell r="D592">
            <v>0</v>
          </cell>
          <cell r="E592">
            <v>201</v>
          </cell>
          <cell r="F592">
            <v>0</v>
          </cell>
          <cell r="G592" t="str">
            <v>Shawfire Marine</v>
          </cell>
          <cell r="H592">
            <v>200</v>
          </cell>
          <cell r="I592" t="str">
            <v>Industrial</v>
          </cell>
          <cell r="J592">
            <v>1</v>
          </cell>
          <cell r="K592">
            <v>1</v>
          </cell>
          <cell r="L592">
            <v>1</v>
          </cell>
          <cell r="M592">
            <v>1</v>
          </cell>
          <cell r="N592">
            <v>1</v>
          </cell>
          <cell r="O592">
            <v>1</v>
          </cell>
          <cell r="P592">
            <v>1</v>
          </cell>
          <cell r="Q592">
            <v>1</v>
          </cell>
          <cell r="R592">
            <v>1</v>
          </cell>
          <cell r="S592">
            <v>1</v>
          </cell>
          <cell r="T592">
            <v>1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1</v>
          </cell>
          <cell r="AB592">
            <v>1</v>
          </cell>
          <cell r="AC592">
            <v>1</v>
          </cell>
        </row>
        <row r="593">
          <cell r="A593">
            <v>11</v>
          </cell>
          <cell r="B593" t="str">
            <v>Woori Yallock</v>
          </cell>
          <cell r="C593">
            <v>115</v>
          </cell>
          <cell r="D593">
            <v>0</v>
          </cell>
          <cell r="E593">
            <v>201</v>
          </cell>
          <cell r="F593">
            <v>0</v>
          </cell>
          <cell r="G593" t="str">
            <v>Brian Voigt Automotive</v>
          </cell>
          <cell r="H593">
            <v>200</v>
          </cell>
          <cell r="I593" t="str">
            <v>Automotive</v>
          </cell>
          <cell r="J593">
            <v>1</v>
          </cell>
          <cell r="K593">
            <v>1</v>
          </cell>
          <cell r="L593">
            <v>1</v>
          </cell>
          <cell r="M593">
            <v>1</v>
          </cell>
          <cell r="N593">
            <v>1</v>
          </cell>
          <cell r="O593">
            <v>1</v>
          </cell>
          <cell r="P593">
            <v>1</v>
          </cell>
          <cell r="Q593">
            <v>1</v>
          </cell>
          <cell r="R593">
            <v>1</v>
          </cell>
          <cell r="S593">
            <v>1</v>
          </cell>
          <cell r="T593">
            <v>1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1</v>
          </cell>
          <cell r="AB593">
            <v>1</v>
          </cell>
          <cell r="AC593">
            <v>1</v>
          </cell>
        </row>
        <row r="594">
          <cell r="A594">
            <v>11</v>
          </cell>
          <cell r="B594" t="str">
            <v>Woori Yallock</v>
          </cell>
          <cell r="C594">
            <v>115</v>
          </cell>
          <cell r="D594">
            <v>0</v>
          </cell>
          <cell r="E594">
            <v>201</v>
          </cell>
          <cell r="F594">
            <v>0</v>
          </cell>
          <cell r="G594" t="str">
            <v>Kevin Leslie Automotive</v>
          </cell>
          <cell r="H594">
            <v>200</v>
          </cell>
          <cell r="I594" t="str">
            <v>Automotive</v>
          </cell>
          <cell r="J594">
            <v>1</v>
          </cell>
          <cell r="K594">
            <v>1</v>
          </cell>
          <cell r="L594">
            <v>1</v>
          </cell>
          <cell r="M594">
            <v>1</v>
          </cell>
          <cell r="N594">
            <v>1</v>
          </cell>
          <cell r="O594">
            <v>1</v>
          </cell>
          <cell r="P594">
            <v>1</v>
          </cell>
          <cell r="Q594">
            <v>1</v>
          </cell>
          <cell r="R594">
            <v>1</v>
          </cell>
          <cell r="S594">
            <v>1</v>
          </cell>
          <cell r="T594">
            <v>1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1</v>
          </cell>
          <cell r="AB594">
            <v>1</v>
          </cell>
          <cell r="AC594">
            <v>1</v>
          </cell>
        </row>
        <row r="595">
          <cell r="A595">
            <v>11</v>
          </cell>
          <cell r="B595" t="str">
            <v>Woori Yallock</v>
          </cell>
          <cell r="C595">
            <v>115</v>
          </cell>
          <cell r="D595">
            <v>0</v>
          </cell>
          <cell r="E595">
            <v>201</v>
          </cell>
          <cell r="F595">
            <v>0</v>
          </cell>
          <cell r="G595" t="str">
            <v>Woori Yallock Panel Works</v>
          </cell>
          <cell r="H595">
            <v>200</v>
          </cell>
          <cell r="I595" t="str">
            <v>Panel Works</v>
          </cell>
          <cell r="J595">
            <v>1</v>
          </cell>
          <cell r="K595">
            <v>1</v>
          </cell>
          <cell r="L595">
            <v>1</v>
          </cell>
          <cell r="M595">
            <v>1</v>
          </cell>
          <cell r="N595">
            <v>1</v>
          </cell>
          <cell r="O595">
            <v>1</v>
          </cell>
          <cell r="P595">
            <v>1</v>
          </cell>
          <cell r="Q595">
            <v>1</v>
          </cell>
          <cell r="R595">
            <v>1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1</v>
          </cell>
          <cell r="AB595">
            <v>1</v>
          </cell>
          <cell r="AC595">
            <v>1</v>
          </cell>
        </row>
        <row r="596">
          <cell r="A596">
            <v>11</v>
          </cell>
          <cell r="B596" t="str">
            <v>Woori Yallock</v>
          </cell>
          <cell r="C596">
            <v>115</v>
          </cell>
          <cell r="D596">
            <v>0</v>
          </cell>
          <cell r="E596">
            <v>201</v>
          </cell>
          <cell r="F596">
            <v>0</v>
          </cell>
          <cell r="G596" t="str">
            <v>Yarra Valley Timbertops</v>
          </cell>
          <cell r="H596">
            <v>200</v>
          </cell>
          <cell r="I596" t="str">
            <v>Industrial</v>
          </cell>
          <cell r="J596">
            <v>1</v>
          </cell>
          <cell r="K596">
            <v>1</v>
          </cell>
          <cell r="L596">
            <v>1</v>
          </cell>
          <cell r="M596">
            <v>1</v>
          </cell>
          <cell r="N596">
            <v>1</v>
          </cell>
          <cell r="O596">
            <v>1</v>
          </cell>
          <cell r="P596">
            <v>1</v>
          </cell>
          <cell r="Q596">
            <v>1</v>
          </cell>
          <cell r="R596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  <cell r="Y596">
            <v>1</v>
          </cell>
          <cell r="Z596">
            <v>1</v>
          </cell>
          <cell r="AA596">
            <v>1</v>
          </cell>
          <cell r="AB596">
            <v>1</v>
          </cell>
          <cell r="AC596">
            <v>1</v>
          </cell>
        </row>
        <row r="597">
          <cell r="A597">
            <v>11</v>
          </cell>
          <cell r="B597" t="str">
            <v>Woori Yallock</v>
          </cell>
          <cell r="C597">
            <v>115</v>
          </cell>
          <cell r="D597">
            <v>0</v>
          </cell>
          <cell r="E597">
            <v>201</v>
          </cell>
          <cell r="F597">
            <v>0</v>
          </cell>
          <cell r="G597" t="str">
            <v>Upper Yarra Auto Electric's</v>
          </cell>
          <cell r="H597">
            <v>200</v>
          </cell>
          <cell r="I597" t="str">
            <v>Auto Electric's</v>
          </cell>
          <cell r="J597">
            <v>1</v>
          </cell>
          <cell r="K597">
            <v>1</v>
          </cell>
          <cell r="L597">
            <v>1</v>
          </cell>
          <cell r="M597">
            <v>1</v>
          </cell>
          <cell r="N597">
            <v>1</v>
          </cell>
          <cell r="O597">
            <v>1</v>
          </cell>
          <cell r="P597">
            <v>1</v>
          </cell>
          <cell r="Q597">
            <v>1</v>
          </cell>
          <cell r="R597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1</v>
          </cell>
          <cell r="AB597">
            <v>1</v>
          </cell>
          <cell r="AC597">
            <v>1</v>
          </cell>
        </row>
        <row r="598">
          <cell r="A598">
            <v>11</v>
          </cell>
          <cell r="B598" t="str">
            <v>Woori Yallock</v>
          </cell>
          <cell r="C598">
            <v>115</v>
          </cell>
          <cell r="D598">
            <v>0</v>
          </cell>
          <cell r="E598">
            <v>201</v>
          </cell>
          <cell r="F598">
            <v>0</v>
          </cell>
          <cell r="G598" t="str">
            <v>Yarra Valley Sheet Metail</v>
          </cell>
          <cell r="H598">
            <v>200</v>
          </cell>
          <cell r="I598" t="str">
            <v>Sheet Metal</v>
          </cell>
          <cell r="J598">
            <v>1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  <cell r="O598">
            <v>1</v>
          </cell>
          <cell r="P598">
            <v>1</v>
          </cell>
          <cell r="Q598">
            <v>1</v>
          </cell>
          <cell r="R598">
            <v>1</v>
          </cell>
          <cell r="S598">
            <v>1</v>
          </cell>
          <cell r="T598">
            <v>1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1</v>
          </cell>
          <cell r="AB598">
            <v>1</v>
          </cell>
          <cell r="AC598">
            <v>1</v>
          </cell>
        </row>
        <row r="599">
          <cell r="A599">
            <v>11</v>
          </cell>
          <cell r="B599" t="str">
            <v>Woori Yallock</v>
          </cell>
          <cell r="C599">
            <v>115</v>
          </cell>
          <cell r="D599">
            <v>0</v>
          </cell>
          <cell r="E599">
            <v>201</v>
          </cell>
          <cell r="F599">
            <v>0</v>
          </cell>
          <cell r="G599" t="str">
            <v>Yarra Valley Radiators</v>
          </cell>
          <cell r="H599">
            <v>200</v>
          </cell>
          <cell r="I599" t="str">
            <v>Automotive</v>
          </cell>
          <cell r="J599">
            <v>1</v>
          </cell>
          <cell r="K599">
            <v>1</v>
          </cell>
          <cell r="L599">
            <v>1</v>
          </cell>
          <cell r="M599">
            <v>1</v>
          </cell>
          <cell r="N599">
            <v>1</v>
          </cell>
          <cell r="O599">
            <v>1</v>
          </cell>
          <cell r="P599">
            <v>1</v>
          </cell>
          <cell r="Q599">
            <v>1</v>
          </cell>
          <cell r="R599">
            <v>1</v>
          </cell>
          <cell r="S599">
            <v>1</v>
          </cell>
          <cell r="T599">
            <v>1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1</v>
          </cell>
          <cell r="AB599">
            <v>1</v>
          </cell>
          <cell r="AC599">
            <v>1</v>
          </cell>
        </row>
        <row r="600">
          <cell r="A600">
            <v>11</v>
          </cell>
          <cell r="B600" t="str">
            <v>Woori Yallock</v>
          </cell>
          <cell r="C600">
            <v>115</v>
          </cell>
          <cell r="D600">
            <v>0</v>
          </cell>
          <cell r="E600">
            <v>201</v>
          </cell>
          <cell r="F600">
            <v>0</v>
          </cell>
          <cell r="G600" t="str">
            <v>Cook Engineering</v>
          </cell>
          <cell r="H600">
            <v>200</v>
          </cell>
          <cell r="I600" t="str">
            <v>Industrial</v>
          </cell>
          <cell r="J600">
            <v>1</v>
          </cell>
          <cell r="K600">
            <v>1</v>
          </cell>
          <cell r="L600">
            <v>1</v>
          </cell>
          <cell r="M600">
            <v>1</v>
          </cell>
          <cell r="N600">
            <v>1</v>
          </cell>
          <cell r="O600">
            <v>1</v>
          </cell>
          <cell r="P600">
            <v>1</v>
          </cell>
          <cell r="Q600">
            <v>1</v>
          </cell>
          <cell r="R600">
            <v>1</v>
          </cell>
          <cell r="S600">
            <v>1</v>
          </cell>
          <cell r="T600">
            <v>1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1</v>
          </cell>
          <cell r="AB600">
            <v>1</v>
          </cell>
          <cell r="AC600">
            <v>1</v>
          </cell>
        </row>
        <row r="601">
          <cell r="A601">
            <v>11</v>
          </cell>
          <cell r="B601" t="str">
            <v>Woori Yallock</v>
          </cell>
          <cell r="C601">
            <v>115</v>
          </cell>
          <cell r="D601">
            <v>0</v>
          </cell>
          <cell r="E601">
            <v>201</v>
          </cell>
          <cell r="F601">
            <v>0</v>
          </cell>
          <cell r="G601" t="str">
            <v>Valley Cabinets and Joinery</v>
          </cell>
          <cell r="H601">
            <v>200</v>
          </cell>
          <cell r="I601" t="str">
            <v>Industrial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1</v>
          </cell>
          <cell r="O601">
            <v>1</v>
          </cell>
          <cell r="P601">
            <v>1</v>
          </cell>
          <cell r="Q601">
            <v>1</v>
          </cell>
          <cell r="R601">
            <v>1</v>
          </cell>
          <cell r="S601">
            <v>1</v>
          </cell>
          <cell r="T601">
            <v>1</v>
          </cell>
          <cell r="U601">
            <v>1</v>
          </cell>
          <cell r="V601">
            <v>1</v>
          </cell>
          <cell r="W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1</v>
          </cell>
          <cell r="AB601">
            <v>1</v>
          </cell>
          <cell r="AC601">
            <v>1</v>
          </cell>
        </row>
        <row r="602">
          <cell r="A602">
            <v>11</v>
          </cell>
          <cell r="B602" t="str">
            <v>Woori Yallock</v>
          </cell>
          <cell r="C602">
            <v>115</v>
          </cell>
          <cell r="D602">
            <v>0</v>
          </cell>
          <cell r="E602">
            <v>201</v>
          </cell>
          <cell r="F602">
            <v>0</v>
          </cell>
          <cell r="G602" t="str">
            <v>Seville Printing</v>
          </cell>
          <cell r="H602">
            <v>200</v>
          </cell>
          <cell r="I602" t="str">
            <v>Printing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</row>
        <row r="603">
          <cell r="A603">
            <v>11</v>
          </cell>
          <cell r="B603" t="str">
            <v>Woori Yallock</v>
          </cell>
          <cell r="C603">
            <v>115</v>
          </cell>
          <cell r="D603">
            <v>0</v>
          </cell>
          <cell r="E603">
            <v>201</v>
          </cell>
          <cell r="F603">
            <v>0</v>
          </cell>
          <cell r="G603" t="str">
            <v>Woori Yallock Auto Electrics</v>
          </cell>
          <cell r="H603">
            <v>200</v>
          </cell>
          <cell r="I603" t="str">
            <v>Auto Electrics</v>
          </cell>
          <cell r="J603">
            <v>1</v>
          </cell>
          <cell r="K603">
            <v>1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</row>
        <row r="604">
          <cell r="A604">
            <v>11</v>
          </cell>
          <cell r="B604" t="str">
            <v>Woori Yallock</v>
          </cell>
          <cell r="C604">
            <v>115</v>
          </cell>
          <cell r="D604">
            <v>0</v>
          </cell>
          <cell r="E604">
            <v>201</v>
          </cell>
          <cell r="F604">
            <v>0</v>
          </cell>
          <cell r="G604" t="str">
            <v>Calulu Park Vineyard &amp; Berry Farm</v>
          </cell>
          <cell r="H604">
            <v>200</v>
          </cell>
          <cell r="I604" t="str">
            <v>Vineyard &amp; berry farm</v>
          </cell>
          <cell r="J604">
            <v>1</v>
          </cell>
          <cell r="K604">
            <v>1</v>
          </cell>
          <cell r="L604">
            <v>1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</row>
        <row r="605">
          <cell r="A605">
            <v>11</v>
          </cell>
          <cell r="B605" t="str">
            <v>Woori Yallock</v>
          </cell>
          <cell r="C605">
            <v>115</v>
          </cell>
          <cell r="D605">
            <v>0</v>
          </cell>
          <cell r="E605">
            <v>201</v>
          </cell>
          <cell r="F605">
            <v>0</v>
          </cell>
          <cell r="G605" t="str">
            <v>CG &amp; DE Voigt</v>
          </cell>
          <cell r="H605">
            <v>200</v>
          </cell>
          <cell r="I605" t="str">
            <v>Flower growers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  <cell r="P605">
            <v>1</v>
          </cell>
          <cell r="Q605">
            <v>1</v>
          </cell>
          <cell r="R605">
            <v>1</v>
          </cell>
          <cell r="S605">
            <v>1</v>
          </cell>
          <cell r="T605">
            <v>1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1</v>
          </cell>
          <cell r="AB605">
            <v>1</v>
          </cell>
          <cell r="AC605">
            <v>1</v>
          </cell>
        </row>
        <row r="606">
          <cell r="A606">
            <v>16</v>
          </cell>
          <cell r="B606" t="str">
            <v>Yarra Glen</v>
          </cell>
          <cell r="C606">
            <v>115</v>
          </cell>
          <cell r="D606">
            <v>0</v>
          </cell>
          <cell r="E606">
            <v>201</v>
          </cell>
          <cell r="F606">
            <v>0</v>
          </cell>
          <cell r="G606" t="str">
            <v>Yarra Glen Pre School</v>
          </cell>
          <cell r="H606">
            <v>200</v>
          </cell>
          <cell r="I606" t="str">
            <v>Pre School</v>
          </cell>
          <cell r="J606">
            <v>1</v>
          </cell>
          <cell r="K606">
            <v>1</v>
          </cell>
          <cell r="L606">
            <v>1</v>
          </cell>
          <cell r="M606">
            <v>1</v>
          </cell>
          <cell r="N606">
            <v>1</v>
          </cell>
          <cell r="O606">
            <v>1</v>
          </cell>
          <cell r="P606">
            <v>1</v>
          </cell>
          <cell r="Q606">
            <v>1</v>
          </cell>
          <cell r="R606">
            <v>1</v>
          </cell>
          <cell r="S606">
            <v>1</v>
          </cell>
          <cell r="T606">
            <v>1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1</v>
          </cell>
          <cell r="AB606">
            <v>1</v>
          </cell>
          <cell r="AC606">
            <v>1</v>
          </cell>
        </row>
        <row r="607">
          <cell r="A607">
            <v>16</v>
          </cell>
          <cell r="B607" t="str">
            <v>Yarra Glen</v>
          </cell>
          <cell r="C607">
            <v>115</v>
          </cell>
          <cell r="D607">
            <v>0</v>
          </cell>
          <cell r="E607">
            <v>201</v>
          </cell>
          <cell r="F607">
            <v>0</v>
          </cell>
          <cell r="G607" t="str">
            <v>Yarra Glen Primary School</v>
          </cell>
          <cell r="H607">
            <v>200</v>
          </cell>
          <cell r="I607" t="str">
            <v>Primary school</v>
          </cell>
          <cell r="J607">
            <v>1</v>
          </cell>
          <cell r="K607">
            <v>1</v>
          </cell>
          <cell r="L607">
            <v>1</v>
          </cell>
          <cell r="M607">
            <v>1</v>
          </cell>
          <cell r="N607">
            <v>1</v>
          </cell>
          <cell r="O607">
            <v>1</v>
          </cell>
          <cell r="P607">
            <v>1</v>
          </cell>
          <cell r="Q607">
            <v>1</v>
          </cell>
          <cell r="R607">
            <v>1</v>
          </cell>
          <cell r="S607">
            <v>1</v>
          </cell>
          <cell r="T607">
            <v>1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1</v>
          </cell>
          <cell r="AB607">
            <v>1</v>
          </cell>
          <cell r="AC607">
            <v>1</v>
          </cell>
        </row>
        <row r="608">
          <cell r="A608">
            <v>16</v>
          </cell>
          <cell r="B608" t="str">
            <v>Yarra Glen</v>
          </cell>
          <cell r="C608">
            <v>115</v>
          </cell>
          <cell r="D608">
            <v>0</v>
          </cell>
          <cell r="E608">
            <v>201</v>
          </cell>
          <cell r="F608">
            <v>0</v>
          </cell>
          <cell r="G608" t="str">
            <v>Yarra Glen Child Care</v>
          </cell>
          <cell r="H608">
            <v>200</v>
          </cell>
          <cell r="I608" t="str">
            <v>Child Care</v>
          </cell>
          <cell r="J608">
            <v>1</v>
          </cell>
          <cell r="K608">
            <v>1</v>
          </cell>
          <cell r="L608">
            <v>1</v>
          </cell>
          <cell r="M608">
            <v>1</v>
          </cell>
          <cell r="N608">
            <v>1</v>
          </cell>
          <cell r="O608">
            <v>1</v>
          </cell>
          <cell r="P608">
            <v>1</v>
          </cell>
          <cell r="Q608">
            <v>1</v>
          </cell>
          <cell r="R608">
            <v>1</v>
          </cell>
          <cell r="S608">
            <v>1</v>
          </cell>
          <cell r="T608">
            <v>1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1</v>
          </cell>
          <cell r="AB608">
            <v>1</v>
          </cell>
          <cell r="AC608">
            <v>1</v>
          </cell>
        </row>
        <row r="609">
          <cell r="A609">
            <v>16</v>
          </cell>
          <cell r="B609" t="str">
            <v>Yarra Glen</v>
          </cell>
          <cell r="C609">
            <v>115</v>
          </cell>
          <cell r="D609">
            <v>0</v>
          </cell>
          <cell r="E609">
            <v>201</v>
          </cell>
          <cell r="F609">
            <v>0</v>
          </cell>
          <cell r="G609" t="str">
            <v>Yarra Glen senior Citizens</v>
          </cell>
          <cell r="H609">
            <v>200</v>
          </cell>
          <cell r="I609" t="str">
            <v>Entertainment</v>
          </cell>
          <cell r="J609">
            <v>1</v>
          </cell>
          <cell r="K609">
            <v>1</v>
          </cell>
          <cell r="L609">
            <v>1</v>
          </cell>
          <cell r="M609">
            <v>1</v>
          </cell>
          <cell r="N609">
            <v>1</v>
          </cell>
          <cell r="O609">
            <v>1</v>
          </cell>
          <cell r="P609">
            <v>1</v>
          </cell>
          <cell r="Q609">
            <v>1</v>
          </cell>
          <cell r="R609">
            <v>1</v>
          </cell>
          <cell r="S609">
            <v>1</v>
          </cell>
          <cell r="T609">
            <v>1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1</v>
          </cell>
          <cell r="AB609">
            <v>1</v>
          </cell>
          <cell r="AC609">
            <v>1</v>
          </cell>
        </row>
        <row r="610">
          <cell r="A610">
            <v>16</v>
          </cell>
          <cell r="B610" t="str">
            <v>Yarra Glen</v>
          </cell>
          <cell r="C610">
            <v>115</v>
          </cell>
          <cell r="D610">
            <v>0</v>
          </cell>
          <cell r="E610">
            <v>201</v>
          </cell>
          <cell r="F610">
            <v>0</v>
          </cell>
          <cell r="G610" t="str">
            <v>Yarra Glen Grand Hotel</v>
          </cell>
          <cell r="H610">
            <v>200</v>
          </cell>
          <cell r="I610" t="str">
            <v>Hotel</v>
          </cell>
          <cell r="J610">
            <v>1</v>
          </cell>
          <cell r="K610">
            <v>1</v>
          </cell>
          <cell r="L610">
            <v>1</v>
          </cell>
          <cell r="M610">
            <v>1</v>
          </cell>
          <cell r="N610">
            <v>1</v>
          </cell>
          <cell r="O610">
            <v>1</v>
          </cell>
          <cell r="P610">
            <v>1</v>
          </cell>
          <cell r="Q610">
            <v>1</v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1</v>
          </cell>
          <cell r="AB610">
            <v>1</v>
          </cell>
          <cell r="AC610">
            <v>1</v>
          </cell>
        </row>
        <row r="611">
          <cell r="A611">
            <v>16</v>
          </cell>
          <cell r="B611" t="str">
            <v>Yarra Glen</v>
          </cell>
          <cell r="C611">
            <v>115</v>
          </cell>
          <cell r="D611">
            <v>0</v>
          </cell>
          <cell r="E611">
            <v>201</v>
          </cell>
          <cell r="F611">
            <v>0</v>
          </cell>
          <cell r="G611" t="str">
            <v>Yarra Glen Racing Club</v>
          </cell>
          <cell r="H611">
            <v>200</v>
          </cell>
          <cell r="I611" t="str">
            <v>Function Centre</v>
          </cell>
          <cell r="J611">
            <v>1</v>
          </cell>
          <cell r="K611">
            <v>1</v>
          </cell>
          <cell r="L611">
            <v>1</v>
          </cell>
          <cell r="M611">
            <v>1</v>
          </cell>
          <cell r="N611">
            <v>1</v>
          </cell>
          <cell r="O611">
            <v>1</v>
          </cell>
          <cell r="P611">
            <v>1</v>
          </cell>
          <cell r="Q611">
            <v>1</v>
          </cell>
          <cell r="R611">
            <v>1</v>
          </cell>
          <cell r="S611">
            <v>1</v>
          </cell>
          <cell r="T611">
            <v>1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1</v>
          </cell>
          <cell r="AB611">
            <v>1</v>
          </cell>
          <cell r="AC611">
            <v>1</v>
          </cell>
        </row>
        <row r="612">
          <cell r="A612">
            <v>16</v>
          </cell>
          <cell r="B612" t="str">
            <v>Yarra Glen</v>
          </cell>
          <cell r="C612">
            <v>115</v>
          </cell>
          <cell r="D612">
            <v>0</v>
          </cell>
          <cell r="E612">
            <v>201</v>
          </cell>
          <cell r="F612">
            <v>0</v>
          </cell>
          <cell r="G612" t="str">
            <v>La Porcetta Restaurant</v>
          </cell>
          <cell r="H612">
            <v>200</v>
          </cell>
          <cell r="I612" t="str">
            <v>Restaurant</v>
          </cell>
          <cell r="J612">
            <v>1</v>
          </cell>
          <cell r="K612">
            <v>1</v>
          </cell>
          <cell r="L612">
            <v>1</v>
          </cell>
          <cell r="M612">
            <v>1</v>
          </cell>
          <cell r="N612">
            <v>1</v>
          </cell>
          <cell r="O612">
            <v>1</v>
          </cell>
          <cell r="P612">
            <v>1</v>
          </cell>
          <cell r="Q612">
            <v>1</v>
          </cell>
          <cell r="R612">
            <v>1</v>
          </cell>
          <cell r="S612">
            <v>1</v>
          </cell>
          <cell r="T612">
            <v>1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1</v>
          </cell>
          <cell r="AB612">
            <v>1</v>
          </cell>
          <cell r="AC612">
            <v>1</v>
          </cell>
        </row>
        <row r="613">
          <cell r="A613">
            <v>16</v>
          </cell>
          <cell r="B613" t="str">
            <v>Yarra Glen</v>
          </cell>
          <cell r="C613">
            <v>115</v>
          </cell>
          <cell r="D613">
            <v>0</v>
          </cell>
          <cell r="E613">
            <v>201</v>
          </cell>
          <cell r="F613">
            <v>0</v>
          </cell>
          <cell r="G613" t="str">
            <v>Watsons in Yarra Valley</v>
          </cell>
          <cell r="H613">
            <v>200</v>
          </cell>
          <cell r="I613" t="str">
            <v>Restaurant</v>
          </cell>
          <cell r="J613">
            <v>1</v>
          </cell>
          <cell r="K613">
            <v>1</v>
          </cell>
          <cell r="L613">
            <v>1</v>
          </cell>
          <cell r="M613">
            <v>1</v>
          </cell>
          <cell r="N613">
            <v>1</v>
          </cell>
          <cell r="O613">
            <v>1</v>
          </cell>
          <cell r="P613">
            <v>1</v>
          </cell>
          <cell r="Q613">
            <v>1</v>
          </cell>
          <cell r="R613">
            <v>1</v>
          </cell>
          <cell r="S613">
            <v>1</v>
          </cell>
          <cell r="T613">
            <v>1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1</v>
          </cell>
          <cell r="AB613">
            <v>1</v>
          </cell>
          <cell r="AC613">
            <v>1</v>
          </cell>
        </row>
        <row r="614">
          <cell r="A614">
            <v>16</v>
          </cell>
          <cell r="B614" t="str">
            <v>Yarra Glen</v>
          </cell>
          <cell r="C614">
            <v>115</v>
          </cell>
          <cell r="D614">
            <v>0</v>
          </cell>
          <cell r="E614">
            <v>201</v>
          </cell>
          <cell r="F614">
            <v>0</v>
          </cell>
          <cell r="G614" t="str">
            <v>Yarra Glen Bakehouse</v>
          </cell>
          <cell r="H614">
            <v>200</v>
          </cell>
          <cell r="I614" t="str">
            <v>Bakery</v>
          </cell>
          <cell r="J614">
            <v>1</v>
          </cell>
          <cell r="K614">
            <v>1</v>
          </cell>
          <cell r="L614">
            <v>1</v>
          </cell>
          <cell r="M614">
            <v>1</v>
          </cell>
          <cell r="N614">
            <v>1</v>
          </cell>
          <cell r="O614">
            <v>1</v>
          </cell>
          <cell r="P614">
            <v>1</v>
          </cell>
          <cell r="Q614">
            <v>1</v>
          </cell>
          <cell r="R614">
            <v>1</v>
          </cell>
          <cell r="S614">
            <v>1</v>
          </cell>
          <cell r="T614">
            <v>1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1</v>
          </cell>
          <cell r="AB614">
            <v>1</v>
          </cell>
          <cell r="AC614">
            <v>1</v>
          </cell>
        </row>
        <row r="615">
          <cell r="A615">
            <v>16</v>
          </cell>
          <cell r="B615" t="str">
            <v>Yarra Glen</v>
          </cell>
          <cell r="C615">
            <v>115</v>
          </cell>
          <cell r="D615">
            <v>0</v>
          </cell>
          <cell r="E615">
            <v>201</v>
          </cell>
          <cell r="F615">
            <v>0</v>
          </cell>
          <cell r="G615" t="str">
            <v>Yarra Glenn Café &amp; Store</v>
          </cell>
          <cell r="H615">
            <v>200</v>
          </cell>
          <cell r="I615" t="str">
            <v>Café &amp; takeaway food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  <cell r="O615">
            <v>1</v>
          </cell>
          <cell r="P615">
            <v>1</v>
          </cell>
          <cell r="Q615">
            <v>1</v>
          </cell>
          <cell r="R615">
            <v>1</v>
          </cell>
          <cell r="S615">
            <v>1</v>
          </cell>
          <cell r="T615">
            <v>1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1</v>
          </cell>
          <cell r="AB615">
            <v>1</v>
          </cell>
          <cell r="AC615">
            <v>1</v>
          </cell>
        </row>
        <row r="616">
          <cell r="A616">
            <v>16</v>
          </cell>
          <cell r="B616" t="str">
            <v>Yarra Glen</v>
          </cell>
          <cell r="C616">
            <v>115</v>
          </cell>
          <cell r="D616">
            <v>0</v>
          </cell>
          <cell r="E616">
            <v>201</v>
          </cell>
          <cell r="F616">
            <v>0</v>
          </cell>
          <cell r="G616" t="str">
            <v>Spotswood Holdings Pty Ltd</v>
          </cell>
          <cell r="H616">
            <v>200</v>
          </cell>
          <cell r="I616" t="str">
            <v>Commercial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  <cell r="O616">
            <v>1</v>
          </cell>
          <cell r="P616">
            <v>1</v>
          </cell>
          <cell r="Q616">
            <v>1</v>
          </cell>
          <cell r="R616">
            <v>1</v>
          </cell>
          <cell r="S616">
            <v>1</v>
          </cell>
          <cell r="T616">
            <v>1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1</v>
          </cell>
          <cell r="AB616">
            <v>1</v>
          </cell>
          <cell r="AC616">
            <v>1</v>
          </cell>
        </row>
        <row r="617">
          <cell r="A617">
            <v>16</v>
          </cell>
          <cell r="B617" t="str">
            <v>Yarra Glen</v>
          </cell>
          <cell r="C617">
            <v>115</v>
          </cell>
          <cell r="D617">
            <v>0</v>
          </cell>
          <cell r="E617">
            <v>201</v>
          </cell>
          <cell r="F617">
            <v>0</v>
          </cell>
          <cell r="G617" t="str">
            <v>Yarra Glenn Licenced Supermarket</v>
          </cell>
          <cell r="H617">
            <v>200</v>
          </cell>
          <cell r="I617" t="str">
            <v>Supermarket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  <cell r="P617">
            <v>1</v>
          </cell>
          <cell r="Q617">
            <v>1</v>
          </cell>
          <cell r="R617">
            <v>1</v>
          </cell>
          <cell r="S617">
            <v>1</v>
          </cell>
          <cell r="T617">
            <v>1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1</v>
          </cell>
          <cell r="AB617">
            <v>1</v>
          </cell>
          <cell r="AC617">
            <v>1</v>
          </cell>
        </row>
        <row r="618">
          <cell r="A618">
            <v>51</v>
          </cell>
          <cell r="B618" t="str">
            <v>Yarra Junction</v>
          </cell>
          <cell r="C618">
            <v>115</v>
          </cell>
          <cell r="D618">
            <v>0</v>
          </cell>
          <cell r="E618">
            <v>201</v>
          </cell>
          <cell r="F618">
            <v>0</v>
          </cell>
          <cell r="G618" t="str">
            <v>All Saints Pre School</v>
          </cell>
          <cell r="H618">
            <v>200</v>
          </cell>
          <cell r="I618" t="str">
            <v>Pre School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  <cell r="O618">
            <v>1</v>
          </cell>
          <cell r="P618">
            <v>1</v>
          </cell>
          <cell r="Q618">
            <v>1</v>
          </cell>
          <cell r="R618">
            <v>1</v>
          </cell>
          <cell r="S618">
            <v>1</v>
          </cell>
          <cell r="T618">
            <v>1</v>
          </cell>
          <cell r="U618">
            <v>1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1</v>
          </cell>
          <cell r="AB618">
            <v>1</v>
          </cell>
          <cell r="AC618">
            <v>1</v>
          </cell>
        </row>
        <row r="619">
          <cell r="A619">
            <v>51</v>
          </cell>
          <cell r="B619" t="str">
            <v>Yarra Junction</v>
          </cell>
          <cell r="C619">
            <v>115</v>
          </cell>
          <cell r="D619">
            <v>0</v>
          </cell>
          <cell r="E619">
            <v>201</v>
          </cell>
          <cell r="F619">
            <v>0</v>
          </cell>
          <cell r="G619" t="str">
            <v>Yarra Junction Primary School</v>
          </cell>
          <cell r="H619">
            <v>200</v>
          </cell>
          <cell r="I619" t="str">
            <v>Primary School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  <cell r="O619">
            <v>1</v>
          </cell>
          <cell r="P619">
            <v>1</v>
          </cell>
          <cell r="Q619">
            <v>1</v>
          </cell>
          <cell r="R619">
            <v>1</v>
          </cell>
          <cell r="S619">
            <v>1</v>
          </cell>
          <cell r="T619">
            <v>1</v>
          </cell>
          <cell r="U619">
            <v>1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1</v>
          </cell>
          <cell r="AB619">
            <v>1</v>
          </cell>
          <cell r="AC619">
            <v>1</v>
          </cell>
        </row>
        <row r="620">
          <cell r="A620">
            <v>51</v>
          </cell>
          <cell r="B620" t="str">
            <v>Yarra Junction</v>
          </cell>
          <cell r="C620">
            <v>115</v>
          </cell>
          <cell r="D620">
            <v>0</v>
          </cell>
          <cell r="E620">
            <v>201</v>
          </cell>
          <cell r="F620">
            <v>0</v>
          </cell>
          <cell r="G620" t="str">
            <v>St Joseph's Primary School</v>
          </cell>
          <cell r="H620">
            <v>200</v>
          </cell>
          <cell r="I620" t="str">
            <v>Primary school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  <cell r="O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  <cell r="T620">
            <v>1</v>
          </cell>
          <cell r="U620">
            <v>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>
            <v>1</v>
          </cell>
          <cell r="AC620">
            <v>1</v>
          </cell>
        </row>
        <row r="621">
          <cell r="A621">
            <v>51</v>
          </cell>
          <cell r="B621" t="str">
            <v>Yarra Junction</v>
          </cell>
          <cell r="C621">
            <v>115</v>
          </cell>
          <cell r="D621">
            <v>0</v>
          </cell>
          <cell r="E621">
            <v>201</v>
          </cell>
          <cell r="F621">
            <v>0</v>
          </cell>
          <cell r="G621" t="str">
            <v>Upper Yarra Secondary college</v>
          </cell>
          <cell r="H621">
            <v>200</v>
          </cell>
          <cell r="I621" t="str">
            <v>Secondary School</v>
          </cell>
          <cell r="J621">
            <v>1</v>
          </cell>
          <cell r="K621">
            <v>1</v>
          </cell>
          <cell r="L621">
            <v>1</v>
          </cell>
          <cell r="M621">
            <v>1</v>
          </cell>
          <cell r="N621">
            <v>1</v>
          </cell>
          <cell r="O621">
            <v>1</v>
          </cell>
          <cell r="P621">
            <v>1</v>
          </cell>
          <cell r="Q621">
            <v>1</v>
          </cell>
          <cell r="R621">
            <v>1</v>
          </cell>
          <cell r="S621">
            <v>1</v>
          </cell>
          <cell r="T621">
            <v>1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1</v>
          </cell>
          <cell r="AB621">
            <v>1</v>
          </cell>
          <cell r="AC621">
            <v>1</v>
          </cell>
        </row>
        <row r="622">
          <cell r="A622">
            <v>51</v>
          </cell>
          <cell r="B622" t="str">
            <v>Yarra Junction</v>
          </cell>
          <cell r="C622">
            <v>115</v>
          </cell>
          <cell r="D622">
            <v>0</v>
          </cell>
          <cell r="E622">
            <v>201</v>
          </cell>
          <cell r="F622">
            <v>0</v>
          </cell>
          <cell r="G622" t="str">
            <v>Little Yarra Steiner School</v>
          </cell>
          <cell r="H622">
            <v>200</v>
          </cell>
          <cell r="I622" t="str">
            <v>Primary &amp; Secondary School</v>
          </cell>
          <cell r="J622">
            <v>1</v>
          </cell>
          <cell r="K622">
            <v>1</v>
          </cell>
          <cell r="L622">
            <v>1</v>
          </cell>
          <cell r="M622">
            <v>1</v>
          </cell>
          <cell r="N622">
            <v>1</v>
          </cell>
          <cell r="O622">
            <v>1</v>
          </cell>
          <cell r="P622">
            <v>1</v>
          </cell>
          <cell r="Q622">
            <v>1</v>
          </cell>
          <cell r="R622">
            <v>1</v>
          </cell>
          <cell r="S622">
            <v>1</v>
          </cell>
          <cell r="T622">
            <v>1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1</v>
          </cell>
          <cell r="AB622">
            <v>1</v>
          </cell>
          <cell r="AC622">
            <v>1</v>
          </cell>
        </row>
        <row r="623">
          <cell r="A623">
            <v>51</v>
          </cell>
          <cell r="B623" t="str">
            <v>Yarra Junction</v>
          </cell>
          <cell r="C623">
            <v>115</v>
          </cell>
          <cell r="D623">
            <v>0</v>
          </cell>
          <cell r="E623">
            <v>201</v>
          </cell>
          <cell r="F623">
            <v>0</v>
          </cell>
          <cell r="G623" t="str">
            <v>UYCH Learning Centre</v>
          </cell>
          <cell r="H623">
            <v>200</v>
          </cell>
          <cell r="I623" t="str">
            <v>Child Care</v>
          </cell>
          <cell r="J623">
            <v>1</v>
          </cell>
          <cell r="K623">
            <v>1</v>
          </cell>
          <cell r="L623">
            <v>1</v>
          </cell>
          <cell r="M623">
            <v>1</v>
          </cell>
          <cell r="N623">
            <v>1</v>
          </cell>
          <cell r="O623">
            <v>1</v>
          </cell>
          <cell r="P623">
            <v>1</v>
          </cell>
          <cell r="Q623">
            <v>1</v>
          </cell>
          <cell r="R623">
            <v>1</v>
          </cell>
          <cell r="S623">
            <v>1</v>
          </cell>
          <cell r="T623">
            <v>1</v>
          </cell>
          <cell r="U623">
            <v>1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1</v>
          </cell>
          <cell r="AC623">
            <v>1</v>
          </cell>
        </row>
        <row r="624">
          <cell r="A624">
            <v>51</v>
          </cell>
          <cell r="B624" t="str">
            <v>Yarra Junction</v>
          </cell>
          <cell r="C624">
            <v>115</v>
          </cell>
          <cell r="D624">
            <v>0</v>
          </cell>
          <cell r="E624">
            <v>201</v>
          </cell>
          <cell r="F624">
            <v>0</v>
          </cell>
          <cell r="G624" t="str">
            <v>Upper Yarra Child Care Centre</v>
          </cell>
          <cell r="H624">
            <v>200</v>
          </cell>
          <cell r="I624" t="str">
            <v>Child Care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O624">
            <v>1</v>
          </cell>
          <cell r="P624">
            <v>1</v>
          </cell>
          <cell r="Q624">
            <v>1</v>
          </cell>
          <cell r="R624">
            <v>1</v>
          </cell>
          <cell r="S624">
            <v>1</v>
          </cell>
          <cell r="T624">
            <v>1</v>
          </cell>
          <cell r="U624">
            <v>1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1</v>
          </cell>
          <cell r="AC624">
            <v>1</v>
          </cell>
        </row>
        <row r="625">
          <cell r="A625">
            <v>51</v>
          </cell>
          <cell r="B625" t="str">
            <v>Yarra Junction</v>
          </cell>
          <cell r="C625">
            <v>115</v>
          </cell>
          <cell r="D625">
            <v>0</v>
          </cell>
          <cell r="E625">
            <v>201</v>
          </cell>
          <cell r="F625">
            <v>0</v>
          </cell>
          <cell r="G625" t="str">
            <v>Yarraburn Senior Citizens Club</v>
          </cell>
          <cell r="H625">
            <v>200</v>
          </cell>
          <cell r="I625" t="str">
            <v>Function Centre</v>
          </cell>
          <cell r="J625">
            <v>1</v>
          </cell>
          <cell r="K625">
            <v>1</v>
          </cell>
          <cell r="L625">
            <v>1</v>
          </cell>
          <cell r="M625">
            <v>1</v>
          </cell>
          <cell r="N625">
            <v>1</v>
          </cell>
          <cell r="O625">
            <v>1</v>
          </cell>
          <cell r="P625">
            <v>1</v>
          </cell>
          <cell r="Q625">
            <v>1</v>
          </cell>
          <cell r="R625">
            <v>1</v>
          </cell>
          <cell r="S625">
            <v>1</v>
          </cell>
          <cell r="T625">
            <v>1</v>
          </cell>
          <cell r="U625">
            <v>1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1</v>
          </cell>
          <cell r="AC625">
            <v>1</v>
          </cell>
        </row>
        <row r="626">
          <cell r="A626">
            <v>51</v>
          </cell>
          <cell r="B626" t="str">
            <v>Yarra Junction</v>
          </cell>
          <cell r="C626">
            <v>115</v>
          </cell>
          <cell r="D626">
            <v>0</v>
          </cell>
          <cell r="E626">
            <v>201</v>
          </cell>
          <cell r="F626">
            <v>0</v>
          </cell>
          <cell r="G626" t="str">
            <v>Karinya Village</v>
          </cell>
          <cell r="H626">
            <v>200</v>
          </cell>
          <cell r="I626" t="str">
            <v>Community retirement village</v>
          </cell>
          <cell r="J626">
            <v>1</v>
          </cell>
          <cell r="K626">
            <v>1</v>
          </cell>
          <cell r="L626">
            <v>1</v>
          </cell>
          <cell r="M626">
            <v>1</v>
          </cell>
          <cell r="N626">
            <v>1</v>
          </cell>
          <cell r="O626">
            <v>1</v>
          </cell>
          <cell r="P626">
            <v>1</v>
          </cell>
          <cell r="Q626">
            <v>1</v>
          </cell>
          <cell r="R626">
            <v>1</v>
          </cell>
          <cell r="S626">
            <v>1</v>
          </cell>
          <cell r="T626">
            <v>1</v>
          </cell>
          <cell r="U626">
            <v>1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1</v>
          </cell>
          <cell r="AC626">
            <v>1</v>
          </cell>
        </row>
        <row r="627">
          <cell r="A627">
            <v>51</v>
          </cell>
          <cell r="B627" t="str">
            <v>Yarra Junction</v>
          </cell>
          <cell r="C627">
            <v>115</v>
          </cell>
          <cell r="D627">
            <v>0</v>
          </cell>
          <cell r="E627">
            <v>201</v>
          </cell>
          <cell r="F627">
            <v>0</v>
          </cell>
          <cell r="G627" t="str">
            <v>Yarra Valley Nursing Home</v>
          </cell>
          <cell r="H627">
            <v>200</v>
          </cell>
          <cell r="I627" t="str">
            <v>Nursing Home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  <cell r="O627">
            <v>1</v>
          </cell>
          <cell r="P627">
            <v>1</v>
          </cell>
          <cell r="Q627">
            <v>1</v>
          </cell>
          <cell r="R627">
            <v>1</v>
          </cell>
          <cell r="S627">
            <v>1</v>
          </cell>
          <cell r="T627">
            <v>1</v>
          </cell>
          <cell r="U627">
            <v>1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1</v>
          </cell>
          <cell r="AC627">
            <v>1</v>
          </cell>
        </row>
        <row r="628">
          <cell r="A628">
            <v>51</v>
          </cell>
          <cell r="B628" t="str">
            <v>Yarra Junction</v>
          </cell>
          <cell r="C628">
            <v>115</v>
          </cell>
          <cell r="D628">
            <v>0</v>
          </cell>
          <cell r="E628">
            <v>201</v>
          </cell>
          <cell r="F628">
            <v>0</v>
          </cell>
          <cell r="G628" t="str">
            <v>Tromp Pies</v>
          </cell>
          <cell r="H628">
            <v>200</v>
          </cell>
          <cell r="I628" t="str">
            <v>Bakery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  <cell r="O628">
            <v>1</v>
          </cell>
          <cell r="P628">
            <v>1</v>
          </cell>
          <cell r="Q628">
            <v>1</v>
          </cell>
          <cell r="R628">
            <v>1</v>
          </cell>
          <cell r="S628">
            <v>1</v>
          </cell>
          <cell r="T628">
            <v>1</v>
          </cell>
          <cell r="U628">
            <v>1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1</v>
          </cell>
          <cell r="AC628">
            <v>1</v>
          </cell>
        </row>
        <row r="629">
          <cell r="A629">
            <v>51</v>
          </cell>
          <cell r="B629" t="str">
            <v>Yarra Junction</v>
          </cell>
          <cell r="C629">
            <v>115</v>
          </cell>
          <cell r="D629">
            <v>0</v>
          </cell>
          <cell r="E629">
            <v>201</v>
          </cell>
          <cell r="F629">
            <v>0</v>
          </cell>
          <cell r="G629" t="str">
            <v>Safeway</v>
          </cell>
          <cell r="H629">
            <v>200</v>
          </cell>
          <cell r="I629" t="str">
            <v>Supermarket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  <cell r="O629">
            <v>1</v>
          </cell>
          <cell r="P629">
            <v>1</v>
          </cell>
          <cell r="Q629">
            <v>1</v>
          </cell>
          <cell r="R629">
            <v>1</v>
          </cell>
          <cell r="S629">
            <v>1</v>
          </cell>
          <cell r="T629">
            <v>1</v>
          </cell>
          <cell r="U629">
            <v>1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1</v>
          </cell>
          <cell r="AC629">
            <v>1</v>
          </cell>
        </row>
        <row r="630">
          <cell r="A630">
            <v>51</v>
          </cell>
          <cell r="B630" t="str">
            <v>Yarra Junction</v>
          </cell>
          <cell r="C630">
            <v>115</v>
          </cell>
          <cell r="D630">
            <v>0</v>
          </cell>
          <cell r="E630">
            <v>201</v>
          </cell>
          <cell r="F630">
            <v>0</v>
          </cell>
          <cell r="G630" t="str">
            <v>Yarra Junction Milk Bar</v>
          </cell>
          <cell r="H630">
            <v>200</v>
          </cell>
          <cell r="I630" t="str">
            <v>Takeaway food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  <cell r="P630">
            <v>1</v>
          </cell>
          <cell r="Q630">
            <v>1</v>
          </cell>
          <cell r="R630">
            <v>1</v>
          </cell>
          <cell r="S630">
            <v>1</v>
          </cell>
          <cell r="T630">
            <v>1</v>
          </cell>
          <cell r="U630">
            <v>1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1</v>
          </cell>
          <cell r="AC630">
            <v>1</v>
          </cell>
        </row>
        <row r="631">
          <cell r="A631">
            <v>51</v>
          </cell>
          <cell r="B631" t="str">
            <v>Yarra Junction</v>
          </cell>
          <cell r="C631">
            <v>115</v>
          </cell>
          <cell r="D631">
            <v>0</v>
          </cell>
          <cell r="E631">
            <v>201</v>
          </cell>
          <cell r="F631">
            <v>0</v>
          </cell>
          <cell r="G631" t="str">
            <v>Spinakers Fish &amp; Chip Shop</v>
          </cell>
          <cell r="H631">
            <v>200</v>
          </cell>
          <cell r="I631" t="str">
            <v>Takeaway food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  <cell r="O631">
            <v>1</v>
          </cell>
          <cell r="P631">
            <v>1</v>
          </cell>
          <cell r="Q631">
            <v>1</v>
          </cell>
          <cell r="R631">
            <v>1</v>
          </cell>
          <cell r="S631">
            <v>1</v>
          </cell>
          <cell r="T631">
            <v>1</v>
          </cell>
          <cell r="U631">
            <v>1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1</v>
          </cell>
          <cell r="AC631">
            <v>1</v>
          </cell>
        </row>
        <row r="632">
          <cell r="A632">
            <v>51</v>
          </cell>
          <cell r="B632" t="str">
            <v>Yarra Junction</v>
          </cell>
          <cell r="C632">
            <v>115</v>
          </cell>
          <cell r="D632">
            <v>0</v>
          </cell>
          <cell r="E632">
            <v>201</v>
          </cell>
          <cell r="F632">
            <v>0</v>
          </cell>
          <cell r="G632" t="str">
            <v>Pridey's Pizza</v>
          </cell>
          <cell r="H632">
            <v>200</v>
          </cell>
          <cell r="I632" t="str">
            <v>Takeaway food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  <cell r="O632">
            <v>1</v>
          </cell>
          <cell r="P632">
            <v>1</v>
          </cell>
          <cell r="Q632">
            <v>1</v>
          </cell>
          <cell r="R632">
            <v>1</v>
          </cell>
          <cell r="S632">
            <v>1</v>
          </cell>
          <cell r="T632">
            <v>1</v>
          </cell>
          <cell r="U632">
            <v>1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1</v>
          </cell>
          <cell r="AC632">
            <v>1</v>
          </cell>
        </row>
        <row r="633">
          <cell r="A633">
            <v>51</v>
          </cell>
          <cell r="B633" t="str">
            <v>Yarra Junction</v>
          </cell>
          <cell r="C633">
            <v>115</v>
          </cell>
          <cell r="D633">
            <v>0</v>
          </cell>
          <cell r="E633">
            <v>201</v>
          </cell>
          <cell r="F633">
            <v>0</v>
          </cell>
          <cell r="G633" t="str">
            <v>Yarra Junction Pharmacy</v>
          </cell>
          <cell r="H633">
            <v>200</v>
          </cell>
          <cell r="I633" t="str">
            <v>Pharmacy</v>
          </cell>
          <cell r="J633">
            <v>1</v>
          </cell>
          <cell r="K633">
            <v>1</v>
          </cell>
          <cell r="L633">
            <v>1</v>
          </cell>
          <cell r="M633">
            <v>1</v>
          </cell>
          <cell r="N633">
            <v>1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1</v>
          </cell>
          <cell r="T633">
            <v>1</v>
          </cell>
          <cell r="U633">
            <v>1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1</v>
          </cell>
          <cell r="AC633">
            <v>1</v>
          </cell>
        </row>
        <row r="634">
          <cell r="A634">
            <v>51</v>
          </cell>
          <cell r="B634" t="str">
            <v>Yarra Junction</v>
          </cell>
          <cell r="C634">
            <v>115</v>
          </cell>
          <cell r="D634">
            <v>0</v>
          </cell>
          <cell r="E634">
            <v>201</v>
          </cell>
          <cell r="F634">
            <v>0</v>
          </cell>
          <cell r="G634" t="str">
            <v>Yarra Junction Dentist</v>
          </cell>
          <cell r="H634">
            <v>200</v>
          </cell>
          <cell r="I634" t="str">
            <v>Dental Clinic</v>
          </cell>
          <cell r="J634">
            <v>1</v>
          </cell>
          <cell r="K634">
            <v>1</v>
          </cell>
          <cell r="L634">
            <v>1</v>
          </cell>
          <cell r="M634">
            <v>1</v>
          </cell>
          <cell r="N634">
            <v>1</v>
          </cell>
          <cell r="O634">
            <v>1</v>
          </cell>
          <cell r="P634">
            <v>1</v>
          </cell>
          <cell r="Q634">
            <v>1</v>
          </cell>
          <cell r="R634">
            <v>1</v>
          </cell>
          <cell r="S634">
            <v>1</v>
          </cell>
          <cell r="T634">
            <v>1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</row>
        <row r="635">
          <cell r="A635">
            <v>51</v>
          </cell>
          <cell r="B635" t="str">
            <v>Yarra Junction</v>
          </cell>
          <cell r="C635">
            <v>115</v>
          </cell>
          <cell r="D635">
            <v>0</v>
          </cell>
          <cell r="E635">
            <v>201</v>
          </cell>
          <cell r="F635">
            <v>0</v>
          </cell>
          <cell r="G635" t="str">
            <v>Cunningham's Iris Inn</v>
          </cell>
          <cell r="H635">
            <v>200</v>
          </cell>
          <cell r="I635" t="str">
            <v>Hotel</v>
          </cell>
          <cell r="J635">
            <v>1</v>
          </cell>
          <cell r="K635">
            <v>1</v>
          </cell>
          <cell r="L635">
            <v>1</v>
          </cell>
          <cell r="M635">
            <v>1</v>
          </cell>
          <cell r="N635">
            <v>1</v>
          </cell>
          <cell r="O635">
            <v>1</v>
          </cell>
          <cell r="P635">
            <v>1</v>
          </cell>
          <cell r="Q635">
            <v>1</v>
          </cell>
          <cell r="R635">
            <v>1</v>
          </cell>
          <cell r="S635">
            <v>1</v>
          </cell>
          <cell r="T635">
            <v>1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1</v>
          </cell>
          <cell r="AC635">
            <v>1</v>
          </cell>
        </row>
        <row r="636">
          <cell r="A636">
            <v>51</v>
          </cell>
          <cell r="B636" t="str">
            <v>Yarra Junction</v>
          </cell>
          <cell r="C636">
            <v>115</v>
          </cell>
          <cell r="D636">
            <v>0</v>
          </cell>
          <cell r="E636">
            <v>201</v>
          </cell>
          <cell r="F636">
            <v>0</v>
          </cell>
          <cell r="G636" t="str">
            <v>Yarra Burn Winery Restaurant</v>
          </cell>
          <cell r="H636">
            <v>200</v>
          </cell>
          <cell r="I636" t="str">
            <v>Winery &amp; Restaurant</v>
          </cell>
          <cell r="J636">
            <v>1</v>
          </cell>
          <cell r="K636">
            <v>1</v>
          </cell>
          <cell r="L636">
            <v>1</v>
          </cell>
          <cell r="M636">
            <v>1</v>
          </cell>
          <cell r="N636">
            <v>1</v>
          </cell>
          <cell r="O636">
            <v>1</v>
          </cell>
          <cell r="P636">
            <v>1</v>
          </cell>
          <cell r="Q636">
            <v>1</v>
          </cell>
          <cell r="R636">
            <v>1</v>
          </cell>
          <cell r="S636">
            <v>1</v>
          </cell>
          <cell r="T636">
            <v>1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</row>
        <row r="637">
          <cell r="A637">
            <v>51</v>
          </cell>
          <cell r="B637" t="str">
            <v>Yarra Junction</v>
          </cell>
          <cell r="C637">
            <v>115</v>
          </cell>
          <cell r="D637">
            <v>0</v>
          </cell>
          <cell r="E637">
            <v>201</v>
          </cell>
          <cell r="F637">
            <v>0</v>
          </cell>
          <cell r="G637" t="str">
            <v>Upper Yarra Veterinary Clinic</v>
          </cell>
          <cell r="H637">
            <v>200</v>
          </cell>
          <cell r="I637" t="str">
            <v>Vet Clinic</v>
          </cell>
          <cell r="J637">
            <v>1</v>
          </cell>
          <cell r="K637">
            <v>1</v>
          </cell>
          <cell r="L637">
            <v>1</v>
          </cell>
          <cell r="M637">
            <v>1</v>
          </cell>
          <cell r="N637">
            <v>1</v>
          </cell>
          <cell r="O637">
            <v>1</v>
          </cell>
          <cell r="P637">
            <v>1</v>
          </cell>
          <cell r="Q637">
            <v>1</v>
          </cell>
          <cell r="R637">
            <v>1</v>
          </cell>
          <cell r="S637">
            <v>1</v>
          </cell>
          <cell r="T637">
            <v>1</v>
          </cell>
          <cell r="U637">
            <v>1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1</v>
          </cell>
          <cell r="AC637">
            <v>1</v>
          </cell>
        </row>
        <row r="638">
          <cell r="A638">
            <v>51</v>
          </cell>
          <cell r="B638" t="str">
            <v>Yarra Junction</v>
          </cell>
          <cell r="C638">
            <v>115</v>
          </cell>
          <cell r="D638">
            <v>0</v>
          </cell>
          <cell r="E638">
            <v>201</v>
          </cell>
          <cell r="F638">
            <v>0</v>
          </cell>
          <cell r="G638" t="str">
            <v>Reid Vros Sawmillers Pty Ltd</v>
          </cell>
          <cell r="H638">
            <v>200</v>
          </cell>
          <cell r="I638" t="str">
            <v>Sawmillers</v>
          </cell>
          <cell r="J638">
            <v>1</v>
          </cell>
          <cell r="K638">
            <v>1</v>
          </cell>
          <cell r="L638">
            <v>1</v>
          </cell>
          <cell r="M638">
            <v>1</v>
          </cell>
          <cell r="N638">
            <v>1</v>
          </cell>
          <cell r="O638">
            <v>1</v>
          </cell>
          <cell r="P638">
            <v>1</v>
          </cell>
          <cell r="Q638">
            <v>1</v>
          </cell>
          <cell r="R638">
            <v>1</v>
          </cell>
          <cell r="S638">
            <v>1</v>
          </cell>
          <cell r="T638">
            <v>1</v>
          </cell>
          <cell r="U638">
            <v>1</v>
          </cell>
          <cell r="V638">
            <v>1</v>
          </cell>
          <cell r="W638">
            <v>1</v>
          </cell>
          <cell r="X638">
            <v>1</v>
          </cell>
          <cell r="Y638">
            <v>1</v>
          </cell>
          <cell r="Z638">
            <v>1</v>
          </cell>
          <cell r="AA638">
            <v>1</v>
          </cell>
          <cell r="AB638">
            <v>1</v>
          </cell>
          <cell r="AC638">
            <v>1</v>
          </cell>
        </row>
        <row r="639">
          <cell r="A639">
            <v>51</v>
          </cell>
          <cell r="B639" t="str">
            <v>Yarra Junction</v>
          </cell>
          <cell r="C639">
            <v>115</v>
          </cell>
          <cell r="D639">
            <v>0</v>
          </cell>
          <cell r="E639">
            <v>201</v>
          </cell>
          <cell r="F639">
            <v>0</v>
          </cell>
          <cell r="G639" t="str">
            <v>Bell &amp; Lay Sawmillers Pty Ltd</v>
          </cell>
          <cell r="H639">
            <v>200</v>
          </cell>
          <cell r="I639" t="str">
            <v>Sawmillers</v>
          </cell>
          <cell r="J639">
            <v>1</v>
          </cell>
          <cell r="K639">
            <v>1</v>
          </cell>
          <cell r="L639">
            <v>1</v>
          </cell>
          <cell r="M639">
            <v>1</v>
          </cell>
          <cell r="N639">
            <v>1</v>
          </cell>
          <cell r="O639">
            <v>1</v>
          </cell>
          <cell r="P639">
            <v>1</v>
          </cell>
          <cell r="Q639">
            <v>1</v>
          </cell>
          <cell r="R639">
            <v>1</v>
          </cell>
          <cell r="S639">
            <v>1</v>
          </cell>
          <cell r="T639">
            <v>1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1</v>
          </cell>
          <cell r="Z639">
            <v>1</v>
          </cell>
          <cell r="AA639">
            <v>1</v>
          </cell>
          <cell r="AB639">
            <v>1</v>
          </cell>
          <cell r="AC639">
            <v>1</v>
          </cell>
        </row>
        <row r="640">
          <cell r="A640">
            <v>51</v>
          </cell>
          <cell r="B640" t="str">
            <v>Yarra Junction</v>
          </cell>
          <cell r="C640">
            <v>115</v>
          </cell>
          <cell r="D640">
            <v>0</v>
          </cell>
          <cell r="E640">
            <v>201</v>
          </cell>
          <cell r="F640">
            <v>0</v>
          </cell>
          <cell r="G640" t="str">
            <v>Nursery</v>
          </cell>
          <cell r="H640">
            <v>200</v>
          </cell>
          <cell r="I640" t="str">
            <v>Water plant &amp; seedling nursery</v>
          </cell>
          <cell r="J640">
            <v>1</v>
          </cell>
          <cell r="K640">
            <v>1</v>
          </cell>
          <cell r="L640">
            <v>1</v>
          </cell>
          <cell r="M640">
            <v>1</v>
          </cell>
          <cell r="N640">
            <v>1</v>
          </cell>
          <cell r="O640">
            <v>1</v>
          </cell>
          <cell r="P640">
            <v>1</v>
          </cell>
          <cell r="Q640">
            <v>1</v>
          </cell>
          <cell r="R640">
            <v>1</v>
          </cell>
          <cell r="S640">
            <v>1</v>
          </cell>
          <cell r="T640">
            <v>1</v>
          </cell>
          <cell r="U640">
            <v>1</v>
          </cell>
          <cell r="V640">
            <v>1</v>
          </cell>
          <cell r="W640">
            <v>1</v>
          </cell>
          <cell r="X640">
            <v>1</v>
          </cell>
          <cell r="Y640">
            <v>1</v>
          </cell>
          <cell r="Z640">
            <v>1</v>
          </cell>
          <cell r="AA640">
            <v>1</v>
          </cell>
          <cell r="AB640">
            <v>1</v>
          </cell>
          <cell r="AC640">
            <v>1</v>
          </cell>
        </row>
        <row r="641">
          <cell r="A641">
            <v>51</v>
          </cell>
          <cell r="B641" t="str">
            <v>Yarra Junction</v>
          </cell>
          <cell r="C641">
            <v>115</v>
          </cell>
          <cell r="D641">
            <v>0</v>
          </cell>
          <cell r="E641">
            <v>201</v>
          </cell>
          <cell r="F641">
            <v>0</v>
          </cell>
          <cell r="G641" t="str">
            <v>Shire of Yarra Ranges</v>
          </cell>
          <cell r="H641">
            <v>200</v>
          </cell>
          <cell r="I641" t="str">
            <v>Heated pool</v>
          </cell>
          <cell r="J641">
            <v>1</v>
          </cell>
          <cell r="K641">
            <v>1</v>
          </cell>
          <cell r="L641">
            <v>1</v>
          </cell>
          <cell r="M641">
            <v>1</v>
          </cell>
          <cell r="N641">
            <v>1</v>
          </cell>
          <cell r="O641">
            <v>1</v>
          </cell>
          <cell r="P641">
            <v>1</v>
          </cell>
          <cell r="Q641">
            <v>1</v>
          </cell>
          <cell r="R641">
            <v>1</v>
          </cell>
          <cell r="S641">
            <v>1</v>
          </cell>
          <cell r="T641">
            <v>1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1</v>
          </cell>
          <cell r="AC641">
            <v>1</v>
          </cell>
        </row>
        <row r="642">
          <cell r="A642">
            <v>155</v>
          </cell>
          <cell r="B642" t="str">
            <v>Pyramid Hill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 t="str">
            <v>Pyramid Jill Salt</v>
          </cell>
          <cell r="H642">
            <v>200</v>
          </cell>
          <cell r="I642" t="str">
            <v>Salt production</v>
          </cell>
          <cell r="J642">
            <v>1</v>
          </cell>
          <cell r="K642">
            <v>1</v>
          </cell>
          <cell r="L642">
            <v>1</v>
          </cell>
          <cell r="M642">
            <v>1</v>
          </cell>
          <cell r="N642">
            <v>1</v>
          </cell>
          <cell r="O642">
            <v>1</v>
          </cell>
          <cell r="P642">
            <v>1</v>
          </cell>
          <cell r="Q642">
            <v>1</v>
          </cell>
          <cell r="R642">
            <v>1</v>
          </cell>
          <cell r="S642">
            <v>1</v>
          </cell>
          <cell r="T642">
            <v>1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  <cell r="Y642">
            <v>1</v>
          </cell>
          <cell r="Z642">
            <v>1</v>
          </cell>
          <cell r="AA642">
            <v>1</v>
          </cell>
          <cell r="AB642">
            <v>1</v>
          </cell>
          <cell r="AC642">
            <v>1</v>
          </cell>
        </row>
        <row r="643">
          <cell r="A643">
            <v>155</v>
          </cell>
          <cell r="B643" t="str">
            <v>Pyramid Hill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 t="str">
            <v>Australian Speciality Pet Foods</v>
          </cell>
          <cell r="H643">
            <v>200</v>
          </cell>
          <cell r="I643" t="str">
            <v>Canned Pet Food</v>
          </cell>
          <cell r="J643">
            <v>1</v>
          </cell>
          <cell r="K643">
            <v>1</v>
          </cell>
          <cell r="L643">
            <v>1</v>
          </cell>
          <cell r="M643">
            <v>1</v>
          </cell>
          <cell r="N643">
            <v>1</v>
          </cell>
          <cell r="O643">
            <v>1</v>
          </cell>
          <cell r="P643">
            <v>1</v>
          </cell>
          <cell r="Q643">
            <v>1</v>
          </cell>
          <cell r="R643">
            <v>1</v>
          </cell>
          <cell r="S643">
            <v>1</v>
          </cell>
          <cell r="T643">
            <v>1</v>
          </cell>
          <cell r="U643">
            <v>1</v>
          </cell>
          <cell r="V643">
            <v>1</v>
          </cell>
          <cell r="W643">
            <v>1</v>
          </cell>
          <cell r="X643">
            <v>1</v>
          </cell>
          <cell r="Y643">
            <v>1</v>
          </cell>
          <cell r="Z643">
            <v>1</v>
          </cell>
          <cell r="AA643">
            <v>1</v>
          </cell>
          <cell r="AB643">
            <v>1</v>
          </cell>
          <cell r="AC643">
            <v>1</v>
          </cell>
        </row>
        <row r="644">
          <cell r="A644">
            <v>155</v>
          </cell>
          <cell r="B644" t="str">
            <v>Pyramid Hill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 t="str">
            <v>Ozimeats</v>
          </cell>
          <cell r="H644">
            <v>200</v>
          </cell>
          <cell r="I644" t="str">
            <v>Meat Processing</v>
          </cell>
          <cell r="J644">
            <v>1</v>
          </cell>
          <cell r="K644">
            <v>1</v>
          </cell>
          <cell r="L644">
            <v>1</v>
          </cell>
          <cell r="M644">
            <v>1</v>
          </cell>
          <cell r="N644">
            <v>1</v>
          </cell>
          <cell r="O644">
            <v>1</v>
          </cell>
          <cell r="P644">
            <v>1</v>
          </cell>
          <cell r="Q644">
            <v>1</v>
          </cell>
          <cell r="R644">
            <v>1</v>
          </cell>
          <cell r="S644">
            <v>1</v>
          </cell>
          <cell r="T644">
            <v>1</v>
          </cell>
          <cell r="U644">
            <v>1</v>
          </cell>
          <cell r="V644">
            <v>1</v>
          </cell>
          <cell r="W644">
            <v>1</v>
          </cell>
          <cell r="X644">
            <v>1</v>
          </cell>
          <cell r="Y644">
            <v>1</v>
          </cell>
          <cell r="Z644">
            <v>1</v>
          </cell>
          <cell r="AA644">
            <v>1</v>
          </cell>
          <cell r="AB644">
            <v>1</v>
          </cell>
          <cell r="AC644">
            <v>1</v>
          </cell>
        </row>
        <row r="645">
          <cell r="A645">
            <v>155</v>
          </cell>
          <cell r="B645" t="str">
            <v>Pyramid Hill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 t="str">
            <v>Pyramid Hill College</v>
          </cell>
          <cell r="H645">
            <v>200</v>
          </cell>
          <cell r="I645" t="str">
            <v>Education</v>
          </cell>
          <cell r="J645">
            <v>1</v>
          </cell>
          <cell r="K645">
            <v>1</v>
          </cell>
          <cell r="L645">
            <v>1</v>
          </cell>
          <cell r="M645">
            <v>1</v>
          </cell>
          <cell r="N645">
            <v>1</v>
          </cell>
          <cell r="O645">
            <v>1</v>
          </cell>
          <cell r="P645">
            <v>1</v>
          </cell>
          <cell r="Q645">
            <v>1</v>
          </cell>
          <cell r="R645">
            <v>1</v>
          </cell>
          <cell r="S645">
            <v>1</v>
          </cell>
          <cell r="T645">
            <v>1</v>
          </cell>
          <cell r="U645">
            <v>1</v>
          </cell>
          <cell r="V645">
            <v>1</v>
          </cell>
          <cell r="W645">
            <v>1</v>
          </cell>
          <cell r="X645">
            <v>1</v>
          </cell>
          <cell r="Y645">
            <v>1</v>
          </cell>
          <cell r="Z645">
            <v>1</v>
          </cell>
          <cell r="AA645">
            <v>1</v>
          </cell>
          <cell r="AB645">
            <v>1</v>
          </cell>
          <cell r="AC645">
            <v>1</v>
          </cell>
        </row>
        <row r="646">
          <cell r="A646">
            <v>155</v>
          </cell>
          <cell r="B646" t="str">
            <v>Pyramid Hill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 t="str">
            <v>St Patricks Primary School</v>
          </cell>
          <cell r="H646">
            <v>200</v>
          </cell>
          <cell r="I646" t="str">
            <v>Education</v>
          </cell>
          <cell r="J646">
            <v>1</v>
          </cell>
          <cell r="K646">
            <v>1</v>
          </cell>
          <cell r="L646">
            <v>1</v>
          </cell>
          <cell r="M646">
            <v>1</v>
          </cell>
          <cell r="N646">
            <v>1</v>
          </cell>
          <cell r="O646">
            <v>1</v>
          </cell>
          <cell r="P646">
            <v>1</v>
          </cell>
          <cell r="Q646">
            <v>1</v>
          </cell>
          <cell r="R646">
            <v>1</v>
          </cell>
          <cell r="S646">
            <v>1</v>
          </cell>
          <cell r="T646">
            <v>1</v>
          </cell>
          <cell r="U646">
            <v>1</v>
          </cell>
          <cell r="V646">
            <v>1</v>
          </cell>
          <cell r="W646">
            <v>1</v>
          </cell>
          <cell r="X646">
            <v>1</v>
          </cell>
          <cell r="Y646">
            <v>1</v>
          </cell>
          <cell r="Z646">
            <v>1</v>
          </cell>
          <cell r="AA646">
            <v>1</v>
          </cell>
          <cell r="AB646">
            <v>1</v>
          </cell>
          <cell r="AC646">
            <v>1</v>
          </cell>
        </row>
        <row r="647">
          <cell r="A647">
            <v>155</v>
          </cell>
          <cell r="B647" t="str">
            <v>Pyramid Hill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 t="str">
            <v>Pyramid Hill Hostel</v>
          </cell>
          <cell r="H647">
            <v>200</v>
          </cell>
          <cell r="I647" t="str">
            <v>Aged Care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</v>
          </cell>
          <cell r="Z647">
            <v>1</v>
          </cell>
          <cell r="AA647">
            <v>1</v>
          </cell>
          <cell r="AB647">
            <v>1</v>
          </cell>
          <cell r="AC647">
            <v>1</v>
          </cell>
        </row>
        <row r="648">
          <cell r="A648">
            <v>155</v>
          </cell>
          <cell r="B648" t="str">
            <v>Pyramid Hill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 t="str">
            <v>Victoria Hotel</v>
          </cell>
          <cell r="H648">
            <v>200</v>
          </cell>
          <cell r="I648" t="str">
            <v>Hotel</v>
          </cell>
          <cell r="J648">
            <v>1</v>
          </cell>
          <cell r="K648">
            <v>1</v>
          </cell>
          <cell r="L648">
            <v>1</v>
          </cell>
          <cell r="M648">
            <v>1</v>
          </cell>
          <cell r="N648">
            <v>1</v>
          </cell>
          <cell r="O648">
            <v>1</v>
          </cell>
          <cell r="P648">
            <v>1</v>
          </cell>
          <cell r="Q648">
            <v>1</v>
          </cell>
          <cell r="R648">
            <v>1</v>
          </cell>
          <cell r="S648">
            <v>1</v>
          </cell>
          <cell r="T648">
            <v>1</v>
          </cell>
          <cell r="U648">
            <v>1</v>
          </cell>
          <cell r="V648">
            <v>1</v>
          </cell>
          <cell r="W648">
            <v>1</v>
          </cell>
          <cell r="X648">
            <v>1</v>
          </cell>
          <cell r="Y648">
            <v>1</v>
          </cell>
          <cell r="Z648">
            <v>1</v>
          </cell>
          <cell r="AA648">
            <v>1</v>
          </cell>
          <cell r="AB648">
            <v>1</v>
          </cell>
          <cell r="AC648">
            <v>1</v>
          </cell>
        </row>
        <row r="649">
          <cell r="A649">
            <v>154</v>
          </cell>
          <cell r="B649" t="str">
            <v>Boort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 t="str">
            <v>Boort District Hospital</v>
          </cell>
          <cell r="H649">
            <v>200</v>
          </cell>
          <cell r="I649" t="str">
            <v>Hospital</v>
          </cell>
          <cell r="J649">
            <v>1</v>
          </cell>
          <cell r="K649">
            <v>1</v>
          </cell>
          <cell r="L649">
            <v>1</v>
          </cell>
          <cell r="M649">
            <v>1</v>
          </cell>
          <cell r="N649">
            <v>1</v>
          </cell>
          <cell r="O649">
            <v>1</v>
          </cell>
          <cell r="P649">
            <v>1</v>
          </cell>
          <cell r="Q649">
            <v>1</v>
          </cell>
          <cell r="R649">
            <v>1</v>
          </cell>
          <cell r="S649">
            <v>1</v>
          </cell>
          <cell r="T649">
            <v>1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A649">
            <v>1</v>
          </cell>
          <cell r="AB649">
            <v>1</v>
          </cell>
          <cell r="AC649">
            <v>1</v>
          </cell>
        </row>
        <row r="650">
          <cell r="A650">
            <v>154</v>
          </cell>
          <cell r="B650" t="str">
            <v>Boort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 t="str">
            <v>Hyclibe Elders</v>
          </cell>
          <cell r="H650">
            <v>200</v>
          </cell>
          <cell r="I650" t="str">
            <v>Exporting</v>
          </cell>
          <cell r="J650">
            <v>1</v>
          </cell>
          <cell r="K650">
            <v>1</v>
          </cell>
          <cell r="L650">
            <v>1</v>
          </cell>
          <cell r="M650">
            <v>1</v>
          </cell>
          <cell r="N650">
            <v>1</v>
          </cell>
          <cell r="O650">
            <v>1</v>
          </cell>
          <cell r="P650">
            <v>1</v>
          </cell>
          <cell r="Q650">
            <v>1</v>
          </cell>
          <cell r="R650">
            <v>1</v>
          </cell>
          <cell r="S650">
            <v>1</v>
          </cell>
          <cell r="T650">
            <v>1</v>
          </cell>
          <cell r="U650">
            <v>1</v>
          </cell>
          <cell r="V650">
            <v>1</v>
          </cell>
          <cell r="W650">
            <v>1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1</v>
          </cell>
          <cell r="AC650">
            <v>1</v>
          </cell>
        </row>
        <row r="651">
          <cell r="A651">
            <v>154</v>
          </cell>
          <cell r="B651" t="str">
            <v>Boort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 t="str">
            <v>Boort Hostel</v>
          </cell>
          <cell r="H651">
            <v>200</v>
          </cell>
          <cell r="I651" t="str">
            <v>Aged Care</v>
          </cell>
          <cell r="J651">
            <v>1</v>
          </cell>
          <cell r="K651">
            <v>1</v>
          </cell>
          <cell r="L651">
            <v>1</v>
          </cell>
          <cell r="M651">
            <v>1</v>
          </cell>
          <cell r="N651">
            <v>1</v>
          </cell>
          <cell r="O651">
            <v>1</v>
          </cell>
          <cell r="P651">
            <v>1</v>
          </cell>
          <cell r="Q651">
            <v>1</v>
          </cell>
          <cell r="R651">
            <v>1</v>
          </cell>
          <cell r="S651">
            <v>1</v>
          </cell>
          <cell r="T651">
            <v>1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A651">
            <v>1</v>
          </cell>
          <cell r="AB651">
            <v>1</v>
          </cell>
          <cell r="AC651">
            <v>1</v>
          </cell>
        </row>
        <row r="652">
          <cell r="A652">
            <v>154</v>
          </cell>
          <cell r="B652" t="str">
            <v>Boort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 t="str">
            <v>Boort Secondary College</v>
          </cell>
          <cell r="H652">
            <v>200</v>
          </cell>
          <cell r="I652" t="str">
            <v>School</v>
          </cell>
          <cell r="J652">
            <v>1</v>
          </cell>
          <cell r="K652">
            <v>1</v>
          </cell>
          <cell r="L652">
            <v>1</v>
          </cell>
          <cell r="M652">
            <v>1</v>
          </cell>
          <cell r="N652">
            <v>1</v>
          </cell>
          <cell r="O652">
            <v>1</v>
          </cell>
          <cell r="P652">
            <v>1</v>
          </cell>
          <cell r="Q652">
            <v>1</v>
          </cell>
          <cell r="R652">
            <v>1</v>
          </cell>
          <cell r="S652">
            <v>1</v>
          </cell>
          <cell r="T652">
            <v>1</v>
          </cell>
          <cell r="U652">
            <v>1</v>
          </cell>
          <cell r="V652">
            <v>1</v>
          </cell>
          <cell r="W652">
            <v>1</v>
          </cell>
          <cell r="X652">
            <v>1</v>
          </cell>
          <cell r="Y652">
            <v>1</v>
          </cell>
          <cell r="Z652">
            <v>1</v>
          </cell>
          <cell r="AA652">
            <v>1</v>
          </cell>
          <cell r="AB652">
            <v>1</v>
          </cell>
          <cell r="AC652">
            <v>1</v>
          </cell>
        </row>
        <row r="653">
          <cell r="A653">
            <v>154</v>
          </cell>
          <cell r="B653" t="str">
            <v>Boort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 t="str">
            <v>Johnson Asani</v>
          </cell>
          <cell r="H653">
            <v>200</v>
          </cell>
          <cell r="I653" t="str">
            <v>Exporting</v>
          </cell>
          <cell r="J653">
            <v>1</v>
          </cell>
          <cell r="K653">
            <v>1</v>
          </cell>
          <cell r="L653">
            <v>1</v>
          </cell>
          <cell r="M653">
            <v>1</v>
          </cell>
          <cell r="N653">
            <v>1</v>
          </cell>
          <cell r="O653">
            <v>1</v>
          </cell>
          <cell r="P653">
            <v>1</v>
          </cell>
          <cell r="Q653">
            <v>1</v>
          </cell>
          <cell r="R653">
            <v>1</v>
          </cell>
          <cell r="S653">
            <v>1</v>
          </cell>
          <cell r="T653">
            <v>1</v>
          </cell>
          <cell r="U653">
            <v>1</v>
          </cell>
          <cell r="V653">
            <v>1</v>
          </cell>
          <cell r="W653">
            <v>1</v>
          </cell>
          <cell r="X653">
            <v>1</v>
          </cell>
          <cell r="Y653">
            <v>1</v>
          </cell>
          <cell r="Z653">
            <v>1</v>
          </cell>
          <cell r="AA653">
            <v>1</v>
          </cell>
          <cell r="AB653">
            <v>1</v>
          </cell>
          <cell r="AC653">
            <v>1</v>
          </cell>
        </row>
        <row r="654">
          <cell r="A654">
            <v>154</v>
          </cell>
          <cell r="B654" t="str">
            <v>Boort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 t="str">
            <v>Timber Corp Olive Corp</v>
          </cell>
          <cell r="H654">
            <v>200</v>
          </cell>
          <cell r="I654" t="str">
            <v>Processing</v>
          </cell>
          <cell r="J654">
            <v>1</v>
          </cell>
          <cell r="K654">
            <v>1</v>
          </cell>
          <cell r="L654">
            <v>1</v>
          </cell>
          <cell r="M654">
            <v>1</v>
          </cell>
          <cell r="N654">
            <v>1</v>
          </cell>
          <cell r="O654">
            <v>1</v>
          </cell>
          <cell r="P654">
            <v>1</v>
          </cell>
          <cell r="Q654">
            <v>1</v>
          </cell>
          <cell r="R654">
            <v>1</v>
          </cell>
          <cell r="S654">
            <v>1</v>
          </cell>
          <cell r="T654">
            <v>1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  <cell r="Y654">
            <v>1</v>
          </cell>
          <cell r="Z654">
            <v>1</v>
          </cell>
          <cell r="AA654">
            <v>1</v>
          </cell>
          <cell r="AB654">
            <v>1</v>
          </cell>
          <cell r="AC654">
            <v>1</v>
          </cell>
        </row>
        <row r="655">
          <cell r="A655">
            <v>154</v>
          </cell>
          <cell r="B655" t="str">
            <v>Boort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 t="str">
            <v>Railway Hotel</v>
          </cell>
          <cell r="H655">
            <v>200</v>
          </cell>
          <cell r="I655" t="str">
            <v>Accommondation</v>
          </cell>
          <cell r="J655">
            <v>1</v>
          </cell>
          <cell r="K655">
            <v>1</v>
          </cell>
          <cell r="L655">
            <v>1</v>
          </cell>
          <cell r="M655">
            <v>1</v>
          </cell>
          <cell r="N655">
            <v>1</v>
          </cell>
          <cell r="O655">
            <v>1</v>
          </cell>
          <cell r="P655">
            <v>1</v>
          </cell>
          <cell r="Q655">
            <v>1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1</v>
          </cell>
          <cell r="W655">
            <v>1</v>
          </cell>
          <cell r="X655">
            <v>1</v>
          </cell>
          <cell r="Y655">
            <v>1</v>
          </cell>
          <cell r="Z655">
            <v>1</v>
          </cell>
          <cell r="AA655">
            <v>1</v>
          </cell>
          <cell r="AB655">
            <v>1</v>
          </cell>
          <cell r="AC655">
            <v>1</v>
          </cell>
        </row>
        <row r="656">
          <cell r="A656">
            <v>154</v>
          </cell>
          <cell r="B656" t="str">
            <v>Boort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 t="str">
            <v>Commercial Hotel</v>
          </cell>
          <cell r="H656">
            <v>200</v>
          </cell>
          <cell r="I656" t="str">
            <v>Hotel</v>
          </cell>
          <cell r="J656">
            <v>1</v>
          </cell>
          <cell r="K656">
            <v>1</v>
          </cell>
          <cell r="L656">
            <v>1</v>
          </cell>
          <cell r="M656">
            <v>1</v>
          </cell>
          <cell r="N656">
            <v>1</v>
          </cell>
          <cell r="O656">
            <v>1</v>
          </cell>
          <cell r="P656">
            <v>1</v>
          </cell>
          <cell r="Q656">
            <v>1</v>
          </cell>
          <cell r="R656">
            <v>1</v>
          </cell>
          <cell r="S656">
            <v>1</v>
          </cell>
          <cell r="T656">
            <v>1</v>
          </cell>
          <cell r="U656">
            <v>1</v>
          </cell>
          <cell r="V656">
            <v>1</v>
          </cell>
          <cell r="W656">
            <v>1</v>
          </cell>
          <cell r="X656">
            <v>1</v>
          </cell>
          <cell r="Y656">
            <v>1</v>
          </cell>
          <cell r="Z656">
            <v>1</v>
          </cell>
          <cell r="AA656">
            <v>1</v>
          </cell>
          <cell r="AB656">
            <v>1</v>
          </cell>
          <cell r="AC656">
            <v>1</v>
          </cell>
        </row>
        <row r="657">
          <cell r="A657">
            <v>154</v>
          </cell>
          <cell r="B657" t="str">
            <v>Boort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 t="str">
            <v>Motel/Backpaker</v>
          </cell>
          <cell r="H657">
            <v>200</v>
          </cell>
          <cell r="I657" t="str">
            <v>Accommodation</v>
          </cell>
          <cell r="J657">
            <v>1</v>
          </cell>
          <cell r="K657">
            <v>1</v>
          </cell>
          <cell r="L657">
            <v>1</v>
          </cell>
          <cell r="M657">
            <v>1</v>
          </cell>
          <cell r="N657">
            <v>1</v>
          </cell>
          <cell r="O657">
            <v>1</v>
          </cell>
          <cell r="P657">
            <v>1</v>
          </cell>
          <cell r="Q657">
            <v>1</v>
          </cell>
          <cell r="R657">
            <v>1</v>
          </cell>
          <cell r="S657">
            <v>1</v>
          </cell>
          <cell r="T657">
            <v>1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  <cell r="Y657">
            <v>1</v>
          </cell>
          <cell r="Z657">
            <v>1</v>
          </cell>
          <cell r="AA657">
            <v>1</v>
          </cell>
          <cell r="AB657">
            <v>1</v>
          </cell>
          <cell r="AC657">
            <v>1</v>
          </cell>
        </row>
        <row r="658">
          <cell r="A658">
            <v>146</v>
          </cell>
          <cell r="B658" t="str">
            <v>Bridgewater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 t="str">
            <v>Water wheel Vineyard</v>
          </cell>
          <cell r="H658">
            <v>200</v>
          </cell>
          <cell r="I658" t="str">
            <v>Winery</v>
          </cell>
          <cell r="J658">
            <v>1</v>
          </cell>
          <cell r="K658">
            <v>1</v>
          </cell>
          <cell r="L658">
            <v>1</v>
          </cell>
          <cell r="M658">
            <v>1</v>
          </cell>
          <cell r="N658">
            <v>1</v>
          </cell>
          <cell r="O658">
            <v>1</v>
          </cell>
          <cell r="P658">
            <v>1</v>
          </cell>
          <cell r="Q658">
            <v>1</v>
          </cell>
          <cell r="R658">
            <v>1</v>
          </cell>
          <cell r="S658">
            <v>1</v>
          </cell>
          <cell r="T658">
            <v>1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  <cell r="Y658">
            <v>1</v>
          </cell>
          <cell r="Z658">
            <v>1</v>
          </cell>
          <cell r="AA658">
            <v>1</v>
          </cell>
          <cell r="AB658">
            <v>1</v>
          </cell>
          <cell r="AC658">
            <v>1</v>
          </cell>
        </row>
        <row r="659">
          <cell r="A659">
            <v>146</v>
          </cell>
          <cell r="B659" t="str">
            <v>Bridgewater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 t="str">
            <v>Loddon Valley Eggs</v>
          </cell>
          <cell r="H659">
            <v>200</v>
          </cell>
          <cell r="I659" t="str">
            <v>Egg production</v>
          </cell>
          <cell r="J659">
            <v>1</v>
          </cell>
          <cell r="K659">
            <v>1</v>
          </cell>
          <cell r="L659">
            <v>1</v>
          </cell>
          <cell r="M659">
            <v>1</v>
          </cell>
          <cell r="N659">
            <v>1</v>
          </cell>
          <cell r="O659">
            <v>1</v>
          </cell>
          <cell r="P659">
            <v>1</v>
          </cell>
          <cell r="Q659">
            <v>1</v>
          </cell>
          <cell r="R659">
            <v>1</v>
          </cell>
          <cell r="S659">
            <v>1</v>
          </cell>
          <cell r="T659">
            <v>1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  <cell r="Y659">
            <v>1</v>
          </cell>
          <cell r="Z659">
            <v>1</v>
          </cell>
          <cell r="AA659">
            <v>1</v>
          </cell>
          <cell r="AB659">
            <v>1</v>
          </cell>
          <cell r="AC659">
            <v>1</v>
          </cell>
        </row>
        <row r="660">
          <cell r="A660">
            <v>146</v>
          </cell>
          <cell r="B660" t="str">
            <v>Bridgewater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 t="str">
            <v>Laucke Flour Mill</v>
          </cell>
          <cell r="H660">
            <v>200</v>
          </cell>
          <cell r="I660" t="str">
            <v>Grain Flour</v>
          </cell>
          <cell r="J660">
            <v>1</v>
          </cell>
          <cell r="K660">
            <v>1</v>
          </cell>
          <cell r="L660">
            <v>1</v>
          </cell>
          <cell r="M660">
            <v>1</v>
          </cell>
          <cell r="N660">
            <v>1</v>
          </cell>
          <cell r="O660">
            <v>1</v>
          </cell>
          <cell r="P660">
            <v>1</v>
          </cell>
          <cell r="Q660">
            <v>1</v>
          </cell>
          <cell r="R660">
            <v>1</v>
          </cell>
          <cell r="S660">
            <v>1</v>
          </cell>
          <cell r="T660">
            <v>1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A660">
            <v>1</v>
          </cell>
          <cell r="AB660">
            <v>1</v>
          </cell>
          <cell r="AC660">
            <v>1</v>
          </cell>
        </row>
        <row r="661">
          <cell r="A661">
            <v>146</v>
          </cell>
          <cell r="B661" t="str">
            <v>Bridgewater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 t="str">
            <v>Water Wheel Holdings</v>
          </cell>
          <cell r="H661">
            <v>200</v>
          </cell>
          <cell r="I661" t="str">
            <v>Grains Rice</v>
          </cell>
          <cell r="J661">
            <v>1</v>
          </cell>
          <cell r="K661">
            <v>1</v>
          </cell>
          <cell r="L661">
            <v>1</v>
          </cell>
          <cell r="M661">
            <v>1</v>
          </cell>
          <cell r="N661">
            <v>1</v>
          </cell>
          <cell r="O661">
            <v>1</v>
          </cell>
          <cell r="P661">
            <v>1</v>
          </cell>
          <cell r="Q661">
            <v>1</v>
          </cell>
          <cell r="R661">
            <v>1</v>
          </cell>
          <cell r="S661">
            <v>1</v>
          </cell>
          <cell r="T661">
            <v>1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  <cell r="Y661">
            <v>1</v>
          </cell>
          <cell r="Z661">
            <v>1</v>
          </cell>
          <cell r="AA661">
            <v>1</v>
          </cell>
          <cell r="AB661">
            <v>1</v>
          </cell>
          <cell r="AC661">
            <v>1</v>
          </cell>
        </row>
        <row r="662">
          <cell r="A662">
            <v>146</v>
          </cell>
          <cell r="B662" t="str">
            <v>Bridgewater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 t="str">
            <v>Motel</v>
          </cell>
          <cell r="H662">
            <v>200</v>
          </cell>
          <cell r="I662" t="str">
            <v>Accommodation</v>
          </cell>
          <cell r="J662">
            <v>1</v>
          </cell>
          <cell r="K662">
            <v>1</v>
          </cell>
          <cell r="L662">
            <v>1</v>
          </cell>
          <cell r="M662">
            <v>1</v>
          </cell>
          <cell r="N662">
            <v>1</v>
          </cell>
          <cell r="O662">
            <v>1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1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</row>
        <row r="663">
          <cell r="A663">
            <v>146</v>
          </cell>
          <cell r="B663" t="str">
            <v>Bridgewater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 t="str">
            <v>Bridgewater Loddon Hotel</v>
          </cell>
          <cell r="H663">
            <v>200</v>
          </cell>
          <cell r="I663" t="str">
            <v>Hotel</v>
          </cell>
          <cell r="J663">
            <v>1</v>
          </cell>
          <cell r="K663">
            <v>1</v>
          </cell>
          <cell r="L663">
            <v>1</v>
          </cell>
          <cell r="M663">
            <v>1</v>
          </cell>
          <cell r="N663">
            <v>1</v>
          </cell>
          <cell r="O663">
            <v>1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  <cell r="Y663">
            <v>1</v>
          </cell>
          <cell r="Z663">
            <v>1</v>
          </cell>
          <cell r="AA663">
            <v>1</v>
          </cell>
          <cell r="AB663">
            <v>1</v>
          </cell>
          <cell r="AC663">
            <v>1</v>
          </cell>
        </row>
        <row r="664">
          <cell r="A664">
            <v>146</v>
          </cell>
          <cell r="B664" t="str">
            <v>Bridgewater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 t="str">
            <v>Bridgewater Milkbar</v>
          </cell>
          <cell r="H664">
            <v>200</v>
          </cell>
          <cell r="I664" t="str">
            <v>Food Premises</v>
          </cell>
          <cell r="J664">
            <v>1</v>
          </cell>
          <cell r="K664">
            <v>1</v>
          </cell>
          <cell r="L664">
            <v>1</v>
          </cell>
          <cell r="M664">
            <v>1</v>
          </cell>
          <cell r="N664">
            <v>1</v>
          </cell>
          <cell r="O664">
            <v>1</v>
          </cell>
          <cell r="P664">
            <v>1</v>
          </cell>
          <cell r="Q664">
            <v>1</v>
          </cell>
          <cell r="R664">
            <v>1</v>
          </cell>
          <cell r="S664">
            <v>1</v>
          </cell>
          <cell r="T664">
            <v>1</v>
          </cell>
          <cell r="U664">
            <v>1</v>
          </cell>
          <cell r="V664">
            <v>1</v>
          </cell>
          <cell r="W664">
            <v>1</v>
          </cell>
          <cell r="X664">
            <v>1</v>
          </cell>
          <cell r="Y664">
            <v>1</v>
          </cell>
          <cell r="Z664">
            <v>1</v>
          </cell>
          <cell r="AA664">
            <v>1</v>
          </cell>
          <cell r="AB664">
            <v>1</v>
          </cell>
          <cell r="AC664">
            <v>1</v>
          </cell>
        </row>
        <row r="665">
          <cell r="A665">
            <v>146</v>
          </cell>
          <cell r="B665" t="str">
            <v>Bridgewater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 t="str">
            <v>Harra's Place</v>
          </cell>
          <cell r="H665">
            <v>200</v>
          </cell>
          <cell r="I665" t="str">
            <v>Food Premises</v>
          </cell>
          <cell r="J665">
            <v>1</v>
          </cell>
          <cell r="K665">
            <v>1</v>
          </cell>
          <cell r="L665">
            <v>1</v>
          </cell>
          <cell r="M665">
            <v>1</v>
          </cell>
          <cell r="N665">
            <v>1</v>
          </cell>
          <cell r="O665">
            <v>1</v>
          </cell>
          <cell r="P665">
            <v>1</v>
          </cell>
          <cell r="Q665">
            <v>1</v>
          </cell>
          <cell r="R665">
            <v>1</v>
          </cell>
          <cell r="S665">
            <v>1</v>
          </cell>
          <cell r="T665">
            <v>1</v>
          </cell>
          <cell r="U665">
            <v>1</v>
          </cell>
          <cell r="V665">
            <v>1</v>
          </cell>
          <cell r="W665">
            <v>1</v>
          </cell>
          <cell r="X665">
            <v>1</v>
          </cell>
          <cell r="Y665">
            <v>1</v>
          </cell>
          <cell r="Z665">
            <v>1</v>
          </cell>
          <cell r="AA665">
            <v>1</v>
          </cell>
          <cell r="AB665">
            <v>1</v>
          </cell>
          <cell r="AC665">
            <v>1</v>
          </cell>
        </row>
        <row r="666">
          <cell r="A666">
            <v>143</v>
          </cell>
          <cell r="B666" t="str">
            <v>Wedderburn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 t="str">
            <v>Wedderburn College</v>
          </cell>
          <cell r="H666">
            <v>200</v>
          </cell>
          <cell r="I666" t="str">
            <v>Education</v>
          </cell>
          <cell r="J666">
            <v>1</v>
          </cell>
          <cell r="K666">
            <v>1</v>
          </cell>
          <cell r="L666">
            <v>1</v>
          </cell>
          <cell r="M666">
            <v>1</v>
          </cell>
          <cell r="N666">
            <v>1</v>
          </cell>
          <cell r="O666">
            <v>1</v>
          </cell>
          <cell r="P666">
            <v>1</v>
          </cell>
          <cell r="Q666">
            <v>1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>
            <v>1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1</v>
          </cell>
          <cell r="AC666">
            <v>1</v>
          </cell>
        </row>
        <row r="667">
          <cell r="A667">
            <v>143</v>
          </cell>
          <cell r="B667" t="str">
            <v>Wedderburn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 t="str">
            <v>Turf Engineering</v>
          </cell>
          <cell r="H667">
            <v>200</v>
          </cell>
          <cell r="I667" t="str">
            <v>Light engineering</v>
          </cell>
          <cell r="J667">
            <v>1</v>
          </cell>
          <cell r="K667">
            <v>1</v>
          </cell>
          <cell r="L667">
            <v>1</v>
          </cell>
          <cell r="M667">
            <v>1</v>
          </cell>
          <cell r="N667">
            <v>1</v>
          </cell>
          <cell r="O667">
            <v>1</v>
          </cell>
          <cell r="P667">
            <v>1</v>
          </cell>
          <cell r="Q667">
            <v>1</v>
          </cell>
          <cell r="R667">
            <v>1</v>
          </cell>
          <cell r="S667">
            <v>1</v>
          </cell>
          <cell r="T667">
            <v>1</v>
          </cell>
          <cell r="U667">
            <v>1</v>
          </cell>
          <cell r="V667">
            <v>1</v>
          </cell>
          <cell r="W667">
            <v>1</v>
          </cell>
          <cell r="X667">
            <v>1</v>
          </cell>
          <cell r="Y667">
            <v>1</v>
          </cell>
          <cell r="Z667">
            <v>1</v>
          </cell>
          <cell r="AA667">
            <v>1</v>
          </cell>
          <cell r="AB667">
            <v>1</v>
          </cell>
          <cell r="AC667">
            <v>1</v>
          </cell>
        </row>
        <row r="668">
          <cell r="A668">
            <v>143</v>
          </cell>
          <cell r="B668" t="str">
            <v>Wedderburn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 t="str">
            <v>Weddburn Hotel</v>
          </cell>
          <cell r="H668">
            <v>200</v>
          </cell>
          <cell r="I668" t="str">
            <v>Hotel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O668">
            <v>1</v>
          </cell>
          <cell r="P668">
            <v>1</v>
          </cell>
          <cell r="Q668">
            <v>1</v>
          </cell>
          <cell r="R668">
            <v>1</v>
          </cell>
          <cell r="S668">
            <v>1</v>
          </cell>
          <cell r="T668">
            <v>1</v>
          </cell>
          <cell r="U668">
            <v>1</v>
          </cell>
          <cell r="V668">
            <v>1</v>
          </cell>
          <cell r="W668">
            <v>1</v>
          </cell>
          <cell r="X668">
            <v>1</v>
          </cell>
          <cell r="Y668">
            <v>1</v>
          </cell>
          <cell r="Z668">
            <v>1</v>
          </cell>
          <cell r="AA668">
            <v>1</v>
          </cell>
          <cell r="AB668">
            <v>1</v>
          </cell>
          <cell r="AC668">
            <v>1</v>
          </cell>
        </row>
        <row r="669">
          <cell r="A669">
            <v>143</v>
          </cell>
          <cell r="B669" t="str">
            <v>Wedderburn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 t="str">
            <v>Randall Supermarket</v>
          </cell>
          <cell r="H669">
            <v>200</v>
          </cell>
          <cell r="I669" t="str">
            <v>Supermarket</v>
          </cell>
          <cell r="J669">
            <v>1</v>
          </cell>
          <cell r="K669">
            <v>1</v>
          </cell>
          <cell r="L669">
            <v>1</v>
          </cell>
          <cell r="M669">
            <v>1</v>
          </cell>
          <cell r="N669">
            <v>1</v>
          </cell>
          <cell r="O669">
            <v>1</v>
          </cell>
          <cell r="P669">
            <v>1</v>
          </cell>
          <cell r="Q669">
            <v>1</v>
          </cell>
          <cell r="R669">
            <v>1</v>
          </cell>
          <cell r="S669">
            <v>1</v>
          </cell>
          <cell r="T669">
            <v>1</v>
          </cell>
          <cell r="U669">
            <v>1</v>
          </cell>
          <cell r="V669">
            <v>1</v>
          </cell>
          <cell r="W669">
            <v>1</v>
          </cell>
          <cell r="X669">
            <v>1</v>
          </cell>
          <cell r="Y669">
            <v>1</v>
          </cell>
          <cell r="Z669">
            <v>1</v>
          </cell>
          <cell r="AA669">
            <v>1</v>
          </cell>
          <cell r="AB669">
            <v>1</v>
          </cell>
          <cell r="AC669">
            <v>1</v>
          </cell>
        </row>
        <row r="670">
          <cell r="A670">
            <v>143</v>
          </cell>
          <cell r="B670" t="str">
            <v>Wedderburn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 t="str">
            <v>W D Powdercoating</v>
          </cell>
          <cell r="H670">
            <v>200</v>
          </cell>
          <cell r="I670" t="str">
            <v>Industrial Powdercoating</v>
          </cell>
          <cell r="J670">
            <v>1</v>
          </cell>
          <cell r="K670">
            <v>1</v>
          </cell>
          <cell r="L670">
            <v>1</v>
          </cell>
          <cell r="M670">
            <v>1</v>
          </cell>
          <cell r="N670">
            <v>1</v>
          </cell>
          <cell r="O670">
            <v>1</v>
          </cell>
          <cell r="P670">
            <v>1</v>
          </cell>
          <cell r="Q670">
            <v>1</v>
          </cell>
          <cell r="R670">
            <v>1</v>
          </cell>
          <cell r="S670">
            <v>1</v>
          </cell>
          <cell r="T670">
            <v>1</v>
          </cell>
          <cell r="U670">
            <v>1</v>
          </cell>
          <cell r="V670">
            <v>1</v>
          </cell>
          <cell r="W670">
            <v>1</v>
          </cell>
          <cell r="X670">
            <v>1</v>
          </cell>
          <cell r="Y670">
            <v>1</v>
          </cell>
          <cell r="Z670">
            <v>1</v>
          </cell>
          <cell r="AA670">
            <v>1</v>
          </cell>
          <cell r="AB670">
            <v>1</v>
          </cell>
          <cell r="AC670">
            <v>1</v>
          </cell>
        </row>
        <row r="671">
          <cell r="A671">
            <v>143</v>
          </cell>
          <cell r="B671" t="str">
            <v>Wedderburn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 t="str">
            <v>Loddon Shire Admin Depot</v>
          </cell>
          <cell r="H671">
            <v>200</v>
          </cell>
          <cell r="I671" t="str">
            <v>Administration</v>
          </cell>
          <cell r="J671">
            <v>1</v>
          </cell>
          <cell r="K671">
            <v>1</v>
          </cell>
          <cell r="L671">
            <v>1</v>
          </cell>
          <cell r="M671">
            <v>1</v>
          </cell>
          <cell r="N671">
            <v>1</v>
          </cell>
          <cell r="O671">
            <v>1</v>
          </cell>
          <cell r="P671">
            <v>1</v>
          </cell>
          <cell r="Q671">
            <v>1</v>
          </cell>
          <cell r="R671">
            <v>1</v>
          </cell>
          <cell r="S671">
            <v>1</v>
          </cell>
          <cell r="T671">
            <v>1</v>
          </cell>
          <cell r="U671">
            <v>1</v>
          </cell>
          <cell r="V671">
            <v>1</v>
          </cell>
          <cell r="W671">
            <v>1</v>
          </cell>
          <cell r="X671">
            <v>1</v>
          </cell>
          <cell r="Y671">
            <v>1</v>
          </cell>
          <cell r="Z671">
            <v>1</v>
          </cell>
          <cell r="AA671">
            <v>1</v>
          </cell>
          <cell r="AB671">
            <v>1</v>
          </cell>
          <cell r="AC671">
            <v>1</v>
          </cell>
        </row>
        <row r="672">
          <cell r="A672">
            <v>143</v>
          </cell>
          <cell r="B672" t="str">
            <v>Wedderburn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 t="str">
            <v>Industrial Estate</v>
          </cell>
          <cell r="H672">
            <v>200</v>
          </cell>
          <cell r="I672" t="str">
            <v>Industrial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  <cell r="P672">
            <v>1</v>
          </cell>
          <cell r="Q672">
            <v>1</v>
          </cell>
          <cell r="R672">
            <v>1</v>
          </cell>
          <cell r="S672">
            <v>1</v>
          </cell>
          <cell r="T672">
            <v>1</v>
          </cell>
          <cell r="U672">
            <v>1</v>
          </cell>
          <cell r="V672">
            <v>1</v>
          </cell>
          <cell r="W672">
            <v>1</v>
          </cell>
          <cell r="X672">
            <v>1</v>
          </cell>
          <cell r="Y672">
            <v>1</v>
          </cell>
          <cell r="Z672">
            <v>1</v>
          </cell>
          <cell r="AA672">
            <v>1</v>
          </cell>
          <cell r="AB672">
            <v>1</v>
          </cell>
          <cell r="AC672">
            <v>1</v>
          </cell>
        </row>
        <row r="673">
          <cell r="A673">
            <v>134</v>
          </cell>
          <cell r="B673" t="str">
            <v>Inglewood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 t="str">
            <v>Inglewood Primary School</v>
          </cell>
          <cell r="H673">
            <v>200</v>
          </cell>
          <cell r="I673" t="str">
            <v>Education</v>
          </cell>
          <cell r="J673">
            <v>1</v>
          </cell>
          <cell r="K673">
            <v>1</v>
          </cell>
          <cell r="L673">
            <v>1</v>
          </cell>
          <cell r="M673">
            <v>1</v>
          </cell>
          <cell r="N673">
            <v>1</v>
          </cell>
          <cell r="O673">
            <v>1</v>
          </cell>
          <cell r="P673">
            <v>1</v>
          </cell>
          <cell r="Q673">
            <v>1</v>
          </cell>
          <cell r="R673">
            <v>1</v>
          </cell>
          <cell r="S673">
            <v>1</v>
          </cell>
          <cell r="T673">
            <v>1</v>
          </cell>
          <cell r="U673">
            <v>1</v>
          </cell>
          <cell r="V673">
            <v>1</v>
          </cell>
          <cell r="W673">
            <v>1</v>
          </cell>
          <cell r="X673">
            <v>1</v>
          </cell>
          <cell r="Y673">
            <v>1</v>
          </cell>
          <cell r="Z673">
            <v>1</v>
          </cell>
          <cell r="AA673">
            <v>1</v>
          </cell>
          <cell r="AB673">
            <v>1</v>
          </cell>
          <cell r="AC673">
            <v>1</v>
          </cell>
        </row>
        <row r="674">
          <cell r="A674">
            <v>134</v>
          </cell>
          <cell r="B674" t="str">
            <v>Inglewood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 t="str">
            <v>Inglewood Motel &amp; Park</v>
          </cell>
          <cell r="H674">
            <v>200</v>
          </cell>
          <cell r="I674" t="str">
            <v>Accommodation</v>
          </cell>
          <cell r="J674">
            <v>1</v>
          </cell>
          <cell r="K674">
            <v>1</v>
          </cell>
          <cell r="L674">
            <v>1</v>
          </cell>
          <cell r="M674">
            <v>1</v>
          </cell>
          <cell r="N674">
            <v>1</v>
          </cell>
          <cell r="O674">
            <v>1</v>
          </cell>
          <cell r="P674">
            <v>1</v>
          </cell>
          <cell r="Q674">
            <v>1</v>
          </cell>
          <cell r="R674">
            <v>1</v>
          </cell>
          <cell r="S674">
            <v>1</v>
          </cell>
          <cell r="T674">
            <v>1</v>
          </cell>
          <cell r="U674">
            <v>1</v>
          </cell>
          <cell r="V674">
            <v>1</v>
          </cell>
          <cell r="W674">
            <v>1</v>
          </cell>
          <cell r="X674">
            <v>1</v>
          </cell>
          <cell r="Y674">
            <v>1</v>
          </cell>
          <cell r="Z674">
            <v>1</v>
          </cell>
          <cell r="AA674">
            <v>1</v>
          </cell>
          <cell r="AB674">
            <v>1</v>
          </cell>
          <cell r="AC674">
            <v>1</v>
          </cell>
        </row>
        <row r="675">
          <cell r="A675">
            <v>134</v>
          </cell>
          <cell r="B675" t="str">
            <v>Inglewood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 t="str">
            <v>Inglewood &amp; District Hospital</v>
          </cell>
          <cell r="H675">
            <v>200</v>
          </cell>
          <cell r="I675" t="str">
            <v>Hospital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  <cell r="O675">
            <v>1</v>
          </cell>
          <cell r="P675">
            <v>1</v>
          </cell>
          <cell r="Q675">
            <v>1</v>
          </cell>
          <cell r="R675">
            <v>1</v>
          </cell>
          <cell r="S675">
            <v>1</v>
          </cell>
          <cell r="T675">
            <v>1</v>
          </cell>
          <cell r="U675">
            <v>1</v>
          </cell>
          <cell r="V675">
            <v>1</v>
          </cell>
          <cell r="W675">
            <v>1</v>
          </cell>
          <cell r="X675">
            <v>1</v>
          </cell>
          <cell r="Y675">
            <v>1</v>
          </cell>
          <cell r="Z675">
            <v>1</v>
          </cell>
          <cell r="AA675">
            <v>1</v>
          </cell>
          <cell r="AB675">
            <v>1</v>
          </cell>
          <cell r="AC675">
            <v>1</v>
          </cell>
        </row>
        <row r="676">
          <cell r="A676">
            <v>134</v>
          </cell>
          <cell r="B676" t="str">
            <v>Inglewood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 t="str">
            <v>IGA Supermarket</v>
          </cell>
          <cell r="H676">
            <v>200</v>
          </cell>
          <cell r="I676" t="str">
            <v>Supermarket</v>
          </cell>
          <cell r="J676">
            <v>1</v>
          </cell>
          <cell r="K676">
            <v>1</v>
          </cell>
          <cell r="L676">
            <v>1</v>
          </cell>
          <cell r="M676">
            <v>1</v>
          </cell>
          <cell r="N676">
            <v>1</v>
          </cell>
          <cell r="O676">
            <v>1</v>
          </cell>
          <cell r="P676">
            <v>1</v>
          </cell>
          <cell r="Q676">
            <v>1</v>
          </cell>
          <cell r="R676">
            <v>1</v>
          </cell>
          <cell r="S676">
            <v>1</v>
          </cell>
          <cell r="T676">
            <v>1</v>
          </cell>
          <cell r="U676">
            <v>1</v>
          </cell>
          <cell r="V676">
            <v>1</v>
          </cell>
          <cell r="W676">
            <v>1</v>
          </cell>
          <cell r="X676">
            <v>1</v>
          </cell>
          <cell r="Y676">
            <v>1</v>
          </cell>
          <cell r="Z676">
            <v>1</v>
          </cell>
          <cell r="AA676">
            <v>1</v>
          </cell>
          <cell r="AB676">
            <v>1</v>
          </cell>
          <cell r="AC676">
            <v>1</v>
          </cell>
        </row>
        <row r="677">
          <cell r="A677">
            <v>134</v>
          </cell>
          <cell r="B677" t="str">
            <v>Inglewood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 t="str">
            <v>Goodfellows Supermarket</v>
          </cell>
          <cell r="H677">
            <v>200</v>
          </cell>
          <cell r="I677" t="str">
            <v>Supermarket</v>
          </cell>
          <cell r="J677">
            <v>1</v>
          </cell>
          <cell r="K677">
            <v>1</v>
          </cell>
          <cell r="L677">
            <v>1</v>
          </cell>
          <cell r="M677">
            <v>1</v>
          </cell>
          <cell r="N677">
            <v>1</v>
          </cell>
          <cell r="O677">
            <v>1</v>
          </cell>
          <cell r="P677">
            <v>1</v>
          </cell>
          <cell r="Q677">
            <v>1</v>
          </cell>
          <cell r="R677">
            <v>1</v>
          </cell>
          <cell r="S677">
            <v>1</v>
          </cell>
          <cell r="T677">
            <v>1</v>
          </cell>
          <cell r="U677">
            <v>1</v>
          </cell>
          <cell r="V677">
            <v>1</v>
          </cell>
          <cell r="W677">
            <v>1</v>
          </cell>
          <cell r="X677">
            <v>1</v>
          </cell>
          <cell r="Y677">
            <v>1</v>
          </cell>
          <cell r="Z677">
            <v>1</v>
          </cell>
          <cell r="AA677">
            <v>1</v>
          </cell>
          <cell r="AB677">
            <v>1</v>
          </cell>
          <cell r="AC677">
            <v>1</v>
          </cell>
        </row>
        <row r="678">
          <cell r="A678">
            <v>134</v>
          </cell>
          <cell r="B678" t="str">
            <v>Inglewood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 t="str">
            <v>Empire Hotel</v>
          </cell>
          <cell r="H678">
            <v>200</v>
          </cell>
          <cell r="I678" t="str">
            <v>Hotel</v>
          </cell>
          <cell r="J678">
            <v>1</v>
          </cell>
          <cell r="K678">
            <v>1</v>
          </cell>
          <cell r="L678">
            <v>1</v>
          </cell>
          <cell r="M678">
            <v>1</v>
          </cell>
          <cell r="N678">
            <v>1</v>
          </cell>
          <cell r="O678">
            <v>1</v>
          </cell>
          <cell r="P678">
            <v>1</v>
          </cell>
          <cell r="Q678">
            <v>1</v>
          </cell>
          <cell r="R678">
            <v>1</v>
          </cell>
          <cell r="S678">
            <v>1</v>
          </cell>
          <cell r="T678">
            <v>1</v>
          </cell>
          <cell r="U678">
            <v>1</v>
          </cell>
          <cell r="V678">
            <v>1</v>
          </cell>
          <cell r="W678">
            <v>1</v>
          </cell>
          <cell r="X678">
            <v>1</v>
          </cell>
          <cell r="Y678">
            <v>1</v>
          </cell>
          <cell r="Z678">
            <v>1</v>
          </cell>
          <cell r="AA678">
            <v>1</v>
          </cell>
          <cell r="AB678">
            <v>1</v>
          </cell>
          <cell r="AC678">
            <v>1</v>
          </cell>
        </row>
        <row r="679">
          <cell r="A679">
            <v>134</v>
          </cell>
          <cell r="B679" t="str">
            <v>Inglewood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 t="str">
            <v>Royal Hotel</v>
          </cell>
          <cell r="H679">
            <v>200</v>
          </cell>
          <cell r="I679" t="str">
            <v>Hotel</v>
          </cell>
          <cell r="J679">
            <v>1</v>
          </cell>
          <cell r="K679">
            <v>1</v>
          </cell>
          <cell r="L679">
            <v>1</v>
          </cell>
          <cell r="M679">
            <v>1</v>
          </cell>
          <cell r="N679">
            <v>1</v>
          </cell>
          <cell r="O679">
            <v>1</v>
          </cell>
          <cell r="P679">
            <v>1</v>
          </cell>
          <cell r="Q679">
            <v>1</v>
          </cell>
          <cell r="R679">
            <v>1</v>
          </cell>
          <cell r="S679">
            <v>1</v>
          </cell>
          <cell r="T679">
            <v>1</v>
          </cell>
          <cell r="U679">
            <v>1</v>
          </cell>
          <cell r="V679">
            <v>1</v>
          </cell>
          <cell r="W679">
            <v>1</v>
          </cell>
          <cell r="X679">
            <v>1</v>
          </cell>
          <cell r="Y679">
            <v>1</v>
          </cell>
          <cell r="Z679">
            <v>1</v>
          </cell>
          <cell r="AA679">
            <v>1</v>
          </cell>
          <cell r="AB679">
            <v>1</v>
          </cell>
          <cell r="AC679">
            <v>1</v>
          </cell>
        </row>
        <row r="680">
          <cell r="A680">
            <v>153</v>
          </cell>
          <cell r="B680" t="str">
            <v>Tarnagulla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 t="str">
            <v>Victoria Hotel-Golden Age</v>
          </cell>
          <cell r="H680">
            <v>200</v>
          </cell>
          <cell r="I680" t="str">
            <v>Hotel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1</v>
          </cell>
          <cell r="S680">
            <v>1</v>
          </cell>
          <cell r="T680">
            <v>1</v>
          </cell>
          <cell r="U680">
            <v>1</v>
          </cell>
          <cell r="V680">
            <v>1</v>
          </cell>
          <cell r="W680">
            <v>1</v>
          </cell>
          <cell r="X680">
            <v>1</v>
          </cell>
          <cell r="Y680">
            <v>1</v>
          </cell>
          <cell r="Z680">
            <v>1</v>
          </cell>
          <cell r="AA680">
            <v>1</v>
          </cell>
          <cell r="AB680">
            <v>1</v>
          </cell>
          <cell r="AC680">
            <v>1</v>
          </cell>
        </row>
        <row r="681">
          <cell r="A681">
            <v>153</v>
          </cell>
          <cell r="B681" t="str">
            <v>Tarnagulla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 t="str">
            <v>Tarnegulla Caravan Park</v>
          </cell>
          <cell r="H681">
            <v>200</v>
          </cell>
          <cell r="I681" t="str">
            <v>Caravan Park</v>
          </cell>
          <cell r="J681">
            <v>1</v>
          </cell>
          <cell r="K681">
            <v>1</v>
          </cell>
          <cell r="L681">
            <v>1</v>
          </cell>
          <cell r="M681">
            <v>1</v>
          </cell>
          <cell r="N681">
            <v>1</v>
          </cell>
          <cell r="O681">
            <v>1</v>
          </cell>
          <cell r="P681">
            <v>1</v>
          </cell>
          <cell r="Q681">
            <v>1</v>
          </cell>
          <cell r="R681">
            <v>1</v>
          </cell>
          <cell r="S681">
            <v>1</v>
          </cell>
          <cell r="T681">
            <v>1</v>
          </cell>
          <cell r="U681">
            <v>1</v>
          </cell>
          <cell r="V681">
            <v>1</v>
          </cell>
          <cell r="W681">
            <v>1</v>
          </cell>
          <cell r="X681">
            <v>1</v>
          </cell>
          <cell r="Y681">
            <v>1</v>
          </cell>
          <cell r="Z681">
            <v>1</v>
          </cell>
          <cell r="AA681">
            <v>1</v>
          </cell>
          <cell r="AB681">
            <v>1</v>
          </cell>
          <cell r="AC681">
            <v>1</v>
          </cell>
        </row>
        <row r="682">
          <cell r="A682">
            <v>79</v>
          </cell>
          <cell r="B682" t="str">
            <v>Myrtleford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 t="str">
            <v>Marian College</v>
          </cell>
          <cell r="H682">
            <v>200</v>
          </cell>
          <cell r="I682" t="str">
            <v>Secondary School</v>
          </cell>
          <cell r="J682">
            <v>1</v>
          </cell>
          <cell r="K682">
            <v>1</v>
          </cell>
          <cell r="L682">
            <v>1</v>
          </cell>
          <cell r="M682">
            <v>1</v>
          </cell>
          <cell r="N682">
            <v>1</v>
          </cell>
          <cell r="O682">
            <v>1</v>
          </cell>
          <cell r="P682">
            <v>1</v>
          </cell>
          <cell r="Q682">
            <v>1</v>
          </cell>
          <cell r="R682">
            <v>1</v>
          </cell>
          <cell r="S682">
            <v>1</v>
          </cell>
          <cell r="T682">
            <v>1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  <cell r="Y682">
            <v>1</v>
          </cell>
          <cell r="Z682">
            <v>1</v>
          </cell>
          <cell r="AA682">
            <v>1</v>
          </cell>
          <cell r="AB682">
            <v>1</v>
          </cell>
          <cell r="AC682">
            <v>1</v>
          </cell>
        </row>
        <row r="683">
          <cell r="A683">
            <v>79</v>
          </cell>
          <cell r="B683" t="str">
            <v>Myrtleford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 t="str">
            <v>Myrtleford Secondary College</v>
          </cell>
          <cell r="H683">
            <v>200</v>
          </cell>
          <cell r="I683" t="str">
            <v>Secondary school</v>
          </cell>
          <cell r="J683">
            <v>1</v>
          </cell>
          <cell r="K683">
            <v>1</v>
          </cell>
          <cell r="L683">
            <v>1</v>
          </cell>
          <cell r="M683">
            <v>1</v>
          </cell>
          <cell r="N683">
            <v>1</v>
          </cell>
          <cell r="O683">
            <v>1</v>
          </cell>
          <cell r="P683">
            <v>1</v>
          </cell>
          <cell r="Q683">
            <v>1</v>
          </cell>
          <cell r="R683">
            <v>1</v>
          </cell>
          <cell r="S683">
            <v>1</v>
          </cell>
          <cell r="T683">
            <v>1</v>
          </cell>
          <cell r="U683">
            <v>1</v>
          </cell>
          <cell r="V683">
            <v>1</v>
          </cell>
          <cell r="W683">
            <v>1</v>
          </cell>
          <cell r="X683">
            <v>1</v>
          </cell>
          <cell r="Y683">
            <v>1</v>
          </cell>
          <cell r="Z683">
            <v>1</v>
          </cell>
          <cell r="AA683">
            <v>1</v>
          </cell>
          <cell r="AB683">
            <v>1</v>
          </cell>
          <cell r="AC683">
            <v>1</v>
          </cell>
        </row>
        <row r="684">
          <cell r="A684">
            <v>79</v>
          </cell>
          <cell r="B684" t="str">
            <v>Myrtleford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 t="str">
            <v>Myrtleford St Mary's Catholic Primary School</v>
          </cell>
          <cell r="H684">
            <v>200</v>
          </cell>
          <cell r="I684" t="str">
            <v>Primary School</v>
          </cell>
          <cell r="J684">
            <v>1</v>
          </cell>
          <cell r="K684">
            <v>1</v>
          </cell>
          <cell r="L684">
            <v>1</v>
          </cell>
          <cell r="M684">
            <v>1</v>
          </cell>
          <cell r="N684">
            <v>1</v>
          </cell>
          <cell r="O684">
            <v>1</v>
          </cell>
          <cell r="P684">
            <v>1</v>
          </cell>
          <cell r="Q684">
            <v>1</v>
          </cell>
          <cell r="R684">
            <v>1</v>
          </cell>
          <cell r="S684">
            <v>1</v>
          </cell>
          <cell r="T684">
            <v>1</v>
          </cell>
          <cell r="U684">
            <v>1</v>
          </cell>
          <cell r="V684">
            <v>1</v>
          </cell>
          <cell r="W684">
            <v>1</v>
          </cell>
          <cell r="X684">
            <v>1</v>
          </cell>
          <cell r="Y684">
            <v>1</v>
          </cell>
          <cell r="Z684">
            <v>1</v>
          </cell>
          <cell r="AA684">
            <v>1</v>
          </cell>
          <cell r="AB684">
            <v>1</v>
          </cell>
          <cell r="AC684">
            <v>1</v>
          </cell>
        </row>
        <row r="685">
          <cell r="A685">
            <v>79</v>
          </cell>
          <cell r="B685" t="str">
            <v>Myrtleford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 t="str">
            <v>Myrtleford Primary School</v>
          </cell>
          <cell r="H685">
            <v>200</v>
          </cell>
          <cell r="I685" t="str">
            <v>Primary School</v>
          </cell>
          <cell r="J685">
            <v>1</v>
          </cell>
          <cell r="K685">
            <v>1</v>
          </cell>
          <cell r="L685">
            <v>1</v>
          </cell>
          <cell r="M685">
            <v>1</v>
          </cell>
          <cell r="N685">
            <v>1</v>
          </cell>
          <cell r="O685">
            <v>1</v>
          </cell>
          <cell r="P685">
            <v>1</v>
          </cell>
          <cell r="Q685">
            <v>1</v>
          </cell>
          <cell r="R685">
            <v>1</v>
          </cell>
          <cell r="S685">
            <v>1</v>
          </cell>
          <cell r="T685">
            <v>1</v>
          </cell>
          <cell r="U685">
            <v>1</v>
          </cell>
          <cell r="V685">
            <v>1</v>
          </cell>
          <cell r="W685">
            <v>1</v>
          </cell>
          <cell r="X685">
            <v>1</v>
          </cell>
          <cell r="Y685">
            <v>1</v>
          </cell>
          <cell r="Z685">
            <v>1</v>
          </cell>
          <cell r="AA685">
            <v>1</v>
          </cell>
          <cell r="AB685">
            <v>1</v>
          </cell>
          <cell r="AC685">
            <v>1</v>
          </cell>
        </row>
        <row r="686">
          <cell r="A686">
            <v>79</v>
          </cell>
          <cell r="B686" t="str">
            <v>Myrtleford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 t="str">
            <v>Alpine Health Myrtleford District War Memorial Hos</v>
          </cell>
          <cell r="H686">
            <v>200</v>
          </cell>
          <cell r="I686" t="str">
            <v>Hospital</v>
          </cell>
          <cell r="J686">
            <v>1</v>
          </cell>
          <cell r="K686">
            <v>1</v>
          </cell>
          <cell r="L686">
            <v>1</v>
          </cell>
          <cell r="M686">
            <v>1</v>
          </cell>
          <cell r="N686">
            <v>1</v>
          </cell>
          <cell r="O686">
            <v>1</v>
          </cell>
          <cell r="P686">
            <v>1</v>
          </cell>
          <cell r="Q686">
            <v>1</v>
          </cell>
          <cell r="R686">
            <v>1</v>
          </cell>
          <cell r="S686">
            <v>1</v>
          </cell>
          <cell r="T686">
            <v>1</v>
          </cell>
          <cell r="U686">
            <v>1</v>
          </cell>
          <cell r="V686">
            <v>1</v>
          </cell>
          <cell r="W686">
            <v>1</v>
          </cell>
          <cell r="X686">
            <v>1</v>
          </cell>
          <cell r="Y686">
            <v>1</v>
          </cell>
          <cell r="Z686">
            <v>1</v>
          </cell>
          <cell r="AA686">
            <v>1</v>
          </cell>
          <cell r="AB686">
            <v>1</v>
          </cell>
          <cell r="AC686">
            <v>1</v>
          </cell>
        </row>
        <row r="687">
          <cell r="A687">
            <v>79</v>
          </cell>
          <cell r="B687" t="str">
            <v>Myrtleford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 t="str">
            <v>Mountain View Children's Centre</v>
          </cell>
          <cell r="H687">
            <v>200</v>
          </cell>
          <cell r="I687" t="str">
            <v>Child Care &amp; Kindergarten</v>
          </cell>
          <cell r="J687">
            <v>1</v>
          </cell>
          <cell r="K687">
            <v>1</v>
          </cell>
          <cell r="L687">
            <v>1</v>
          </cell>
          <cell r="M687">
            <v>1</v>
          </cell>
          <cell r="N687">
            <v>1</v>
          </cell>
          <cell r="O687">
            <v>1</v>
          </cell>
          <cell r="P687">
            <v>1</v>
          </cell>
          <cell r="Q687">
            <v>1</v>
          </cell>
          <cell r="R687">
            <v>1</v>
          </cell>
          <cell r="S687">
            <v>1</v>
          </cell>
          <cell r="T687">
            <v>1</v>
          </cell>
          <cell r="U687">
            <v>1</v>
          </cell>
          <cell r="V687">
            <v>1</v>
          </cell>
          <cell r="W687">
            <v>1</v>
          </cell>
          <cell r="X687">
            <v>1</v>
          </cell>
          <cell r="Y687">
            <v>1</v>
          </cell>
          <cell r="Z687">
            <v>1</v>
          </cell>
          <cell r="AA687">
            <v>1</v>
          </cell>
          <cell r="AB687">
            <v>1</v>
          </cell>
          <cell r="AC687">
            <v>1</v>
          </cell>
        </row>
        <row r="688">
          <cell r="A688">
            <v>79</v>
          </cell>
          <cell r="B688" t="str">
            <v>Myrtleford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 t="str">
            <v>Myrtleford Lodge Aged Care</v>
          </cell>
          <cell r="H688">
            <v>200</v>
          </cell>
          <cell r="I688" t="str">
            <v>Aged Care Hostel</v>
          </cell>
          <cell r="J688">
            <v>1</v>
          </cell>
          <cell r="K688">
            <v>1</v>
          </cell>
          <cell r="L688">
            <v>1</v>
          </cell>
          <cell r="M688">
            <v>1</v>
          </cell>
          <cell r="N688">
            <v>1</v>
          </cell>
          <cell r="O688">
            <v>1</v>
          </cell>
          <cell r="P688">
            <v>1</v>
          </cell>
          <cell r="Q688">
            <v>1</v>
          </cell>
          <cell r="R688">
            <v>1</v>
          </cell>
          <cell r="S688">
            <v>1</v>
          </cell>
          <cell r="T688">
            <v>1</v>
          </cell>
          <cell r="U688">
            <v>1</v>
          </cell>
          <cell r="V688">
            <v>1</v>
          </cell>
          <cell r="W688">
            <v>1</v>
          </cell>
          <cell r="X688">
            <v>1</v>
          </cell>
          <cell r="Y688">
            <v>1</v>
          </cell>
          <cell r="Z688">
            <v>1</v>
          </cell>
          <cell r="AA688">
            <v>1</v>
          </cell>
          <cell r="AB688">
            <v>1</v>
          </cell>
          <cell r="AC688">
            <v>1</v>
          </cell>
        </row>
        <row r="689">
          <cell r="A689">
            <v>79</v>
          </cell>
          <cell r="B689" t="str">
            <v>Myrtleford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 t="str">
            <v>Barwidgee Lodge Myrtleford</v>
          </cell>
          <cell r="H689">
            <v>200</v>
          </cell>
          <cell r="I689" t="str">
            <v>Residential Aged Care Facility</v>
          </cell>
          <cell r="J689">
            <v>1</v>
          </cell>
          <cell r="K689">
            <v>1</v>
          </cell>
          <cell r="L689">
            <v>1</v>
          </cell>
          <cell r="M689">
            <v>1</v>
          </cell>
          <cell r="N689">
            <v>1</v>
          </cell>
          <cell r="O689">
            <v>1</v>
          </cell>
          <cell r="P689">
            <v>1</v>
          </cell>
          <cell r="Q689">
            <v>1</v>
          </cell>
          <cell r="R689">
            <v>1</v>
          </cell>
          <cell r="S689">
            <v>1</v>
          </cell>
          <cell r="T689">
            <v>1</v>
          </cell>
          <cell r="U689">
            <v>1</v>
          </cell>
          <cell r="V689">
            <v>1</v>
          </cell>
          <cell r="W689">
            <v>1</v>
          </cell>
          <cell r="X689">
            <v>1</v>
          </cell>
          <cell r="Y689">
            <v>1</v>
          </cell>
          <cell r="Z689">
            <v>1</v>
          </cell>
          <cell r="AA689">
            <v>1</v>
          </cell>
          <cell r="AB689">
            <v>1</v>
          </cell>
          <cell r="AC689">
            <v>1</v>
          </cell>
        </row>
        <row r="690">
          <cell r="A690">
            <v>79</v>
          </cell>
          <cell r="B690" t="str">
            <v>Myrtleford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 t="str">
            <v>Myrtleford Caravan Park</v>
          </cell>
          <cell r="H690">
            <v>200</v>
          </cell>
          <cell r="I690" t="str">
            <v>Caravan Park</v>
          </cell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N690">
            <v>1</v>
          </cell>
          <cell r="O690">
            <v>1</v>
          </cell>
          <cell r="P690">
            <v>1</v>
          </cell>
          <cell r="Q690">
            <v>1</v>
          </cell>
          <cell r="R690">
            <v>1</v>
          </cell>
          <cell r="S690">
            <v>1</v>
          </cell>
          <cell r="T690">
            <v>1</v>
          </cell>
          <cell r="U690">
            <v>1</v>
          </cell>
          <cell r="V690">
            <v>1</v>
          </cell>
          <cell r="W690">
            <v>1</v>
          </cell>
          <cell r="X690">
            <v>1</v>
          </cell>
          <cell r="Y690">
            <v>1</v>
          </cell>
          <cell r="Z690">
            <v>1</v>
          </cell>
          <cell r="AA690">
            <v>1</v>
          </cell>
          <cell r="AB690">
            <v>1</v>
          </cell>
          <cell r="AC690">
            <v>1</v>
          </cell>
        </row>
        <row r="691">
          <cell r="A691">
            <v>79</v>
          </cell>
          <cell r="B691" t="str">
            <v>Myrtleford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 t="str">
            <v>Myrtleford Savoy Club</v>
          </cell>
          <cell r="H691">
            <v>200</v>
          </cell>
          <cell r="I691" t="str">
            <v>Club</v>
          </cell>
          <cell r="J691">
            <v>1</v>
          </cell>
          <cell r="K691">
            <v>1</v>
          </cell>
          <cell r="L691">
            <v>1</v>
          </cell>
          <cell r="M691">
            <v>1</v>
          </cell>
          <cell r="N691">
            <v>1</v>
          </cell>
          <cell r="O691">
            <v>1</v>
          </cell>
          <cell r="P691">
            <v>1</v>
          </cell>
          <cell r="Q691">
            <v>1</v>
          </cell>
          <cell r="R691">
            <v>1</v>
          </cell>
          <cell r="S691">
            <v>1</v>
          </cell>
          <cell r="T691">
            <v>1</v>
          </cell>
          <cell r="U691">
            <v>1</v>
          </cell>
          <cell r="V691">
            <v>1</v>
          </cell>
          <cell r="W691">
            <v>1</v>
          </cell>
          <cell r="X691">
            <v>1</v>
          </cell>
          <cell r="Y691">
            <v>1</v>
          </cell>
          <cell r="Z691">
            <v>1</v>
          </cell>
          <cell r="AA691">
            <v>1</v>
          </cell>
          <cell r="AB691">
            <v>1</v>
          </cell>
          <cell r="AC691">
            <v>1</v>
          </cell>
        </row>
        <row r="692">
          <cell r="A692">
            <v>79</v>
          </cell>
          <cell r="B692" t="str">
            <v>Myrtleford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 t="str">
            <v>Tobacco Cooperative of Victoria</v>
          </cell>
          <cell r="H692">
            <v>200</v>
          </cell>
          <cell r="I692" t="str">
            <v>Tobacco cooperative</v>
          </cell>
          <cell r="J692">
            <v>1</v>
          </cell>
          <cell r="K692">
            <v>1</v>
          </cell>
          <cell r="L692">
            <v>1</v>
          </cell>
          <cell r="M692">
            <v>1</v>
          </cell>
          <cell r="N692">
            <v>1</v>
          </cell>
          <cell r="O692">
            <v>1</v>
          </cell>
          <cell r="P692">
            <v>1</v>
          </cell>
          <cell r="Q692">
            <v>1</v>
          </cell>
          <cell r="R692">
            <v>1</v>
          </cell>
          <cell r="S692">
            <v>1</v>
          </cell>
          <cell r="T692">
            <v>1</v>
          </cell>
          <cell r="U692">
            <v>1</v>
          </cell>
          <cell r="V692">
            <v>1</v>
          </cell>
          <cell r="W692">
            <v>1</v>
          </cell>
          <cell r="X692">
            <v>1</v>
          </cell>
          <cell r="Y692">
            <v>1</v>
          </cell>
          <cell r="Z692">
            <v>1</v>
          </cell>
          <cell r="AA692">
            <v>1</v>
          </cell>
          <cell r="AB692">
            <v>1</v>
          </cell>
          <cell r="AC692">
            <v>1</v>
          </cell>
        </row>
        <row r="693">
          <cell r="A693">
            <v>79</v>
          </cell>
          <cell r="B693" t="str">
            <v>Myrtleford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 t="str">
            <v>Carter Holt Harvey</v>
          </cell>
          <cell r="H693">
            <v>200</v>
          </cell>
          <cell r="I693" t="str">
            <v>Softwood Timber milling &amp; processing</v>
          </cell>
          <cell r="J693">
            <v>1</v>
          </cell>
          <cell r="K693">
            <v>1</v>
          </cell>
          <cell r="L693">
            <v>1</v>
          </cell>
          <cell r="M693">
            <v>1</v>
          </cell>
          <cell r="N693">
            <v>1</v>
          </cell>
          <cell r="O693">
            <v>1</v>
          </cell>
          <cell r="P693">
            <v>1</v>
          </cell>
          <cell r="Q693">
            <v>1</v>
          </cell>
          <cell r="R693">
            <v>1</v>
          </cell>
          <cell r="S693">
            <v>1</v>
          </cell>
          <cell r="T693">
            <v>1</v>
          </cell>
          <cell r="U693">
            <v>1</v>
          </cell>
          <cell r="V693">
            <v>1</v>
          </cell>
          <cell r="W693">
            <v>1</v>
          </cell>
          <cell r="X693">
            <v>1</v>
          </cell>
          <cell r="Y693">
            <v>1</v>
          </cell>
          <cell r="Z693">
            <v>1</v>
          </cell>
          <cell r="AA693">
            <v>1</v>
          </cell>
          <cell r="AB693">
            <v>1</v>
          </cell>
          <cell r="AC693">
            <v>1</v>
          </cell>
        </row>
        <row r="694">
          <cell r="A694">
            <v>79</v>
          </cell>
          <cell r="B694" t="str">
            <v>Myrtleford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 t="str">
            <v>Rostrevor Hop Garden Ltd</v>
          </cell>
          <cell r="H694">
            <v>200</v>
          </cell>
          <cell r="I694" t="str">
            <v>Hops grower &amp; processor</v>
          </cell>
          <cell r="J694">
            <v>1</v>
          </cell>
          <cell r="K694">
            <v>1</v>
          </cell>
          <cell r="L694">
            <v>1</v>
          </cell>
          <cell r="M694">
            <v>1</v>
          </cell>
          <cell r="N694">
            <v>1</v>
          </cell>
          <cell r="O694">
            <v>1</v>
          </cell>
          <cell r="P694">
            <v>1</v>
          </cell>
          <cell r="Q694">
            <v>1</v>
          </cell>
          <cell r="R694">
            <v>1</v>
          </cell>
          <cell r="S694">
            <v>1</v>
          </cell>
          <cell r="T694">
            <v>1</v>
          </cell>
          <cell r="U694">
            <v>1</v>
          </cell>
          <cell r="V694">
            <v>1</v>
          </cell>
          <cell r="W694">
            <v>1</v>
          </cell>
          <cell r="X694">
            <v>1</v>
          </cell>
          <cell r="Y694">
            <v>1</v>
          </cell>
          <cell r="Z694">
            <v>1</v>
          </cell>
          <cell r="AA694">
            <v>1</v>
          </cell>
          <cell r="AB694">
            <v>1</v>
          </cell>
          <cell r="AC694">
            <v>1</v>
          </cell>
        </row>
        <row r="695">
          <cell r="A695">
            <v>79</v>
          </cell>
          <cell r="B695" t="str">
            <v>Myrtleford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 t="str">
            <v>Ardens Caravan Park</v>
          </cell>
          <cell r="H695">
            <v>200</v>
          </cell>
          <cell r="I695" t="str">
            <v>Caravan Park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  <cell r="P695">
            <v>1</v>
          </cell>
          <cell r="Q695">
            <v>1</v>
          </cell>
          <cell r="R695">
            <v>1</v>
          </cell>
          <cell r="S695">
            <v>1</v>
          </cell>
          <cell r="T695">
            <v>1</v>
          </cell>
          <cell r="U695">
            <v>1</v>
          </cell>
          <cell r="V695">
            <v>1</v>
          </cell>
          <cell r="W695">
            <v>1</v>
          </cell>
          <cell r="X695">
            <v>1</v>
          </cell>
          <cell r="Y695">
            <v>1</v>
          </cell>
          <cell r="Z695">
            <v>1</v>
          </cell>
          <cell r="AA695">
            <v>1</v>
          </cell>
          <cell r="AB695">
            <v>1</v>
          </cell>
          <cell r="AC695">
            <v>1</v>
          </cell>
        </row>
        <row r="696">
          <cell r="A696">
            <v>79</v>
          </cell>
          <cell r="B696" t="str">
            <v>Myrtleford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 t="str">
            <v>Michelini Wines</v>
          </cell>
          <cell r="H696">
            <v>200</v>
          </cell>
          <cell r="I696" t="str">
            <v>Wine manufacturer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  <cell r="P696">
            <v>1</v>
          </cell>
          <cell r="Q696">
            <v>1</v>
          </cell>
          <cell r="R696">
            <v>1</v>
          </cell>
          <cell r="S696">
            <v>1</v>
          </cell>
          <cell r="T696">
            <v>1</v>
          </cell>
          <cell r="U696">
            <v>1</v>
          </cell>
          <cell r="V696">
            <v>1</v>
          </cell>
          <cell r="W696">
            <v>1</v>
          </cell>
          <cell r="X696">
            <v>1</v>
          </cell>
          <cell r="Y696">
            <v>1</v>
          </cell>
          <cell r="Z696">
            <v>1</v>
          </cell>
          <cell r="AA696">
            <v>1</v>
          </cell>
          <cell r="AB696">
            <v>1</v>
          </cell>
          <cell r="AC696">
            <v>1</v>
          </cell>
        </row>
        <row r="697">
          <cell r="A697">
            <v>79</v>
          </cell>
          <cell r="B697" t="str">
            <v>Myrtleford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 t="str">
            <v>Myrtleford Caravan Park</v>
          </cell>
          <cell r="H697">
            <v>200</v>
          </cell>
          <cell r="I697" t="str">
            <v>Caravan Park</v>
          </cell>
          <cell r="J697">
            <v>1</v>
          </cell>
          <cell r="K697">
            <v>1</v>
          </cell>
          <cell r="L697">
            <v>1</v>
          </cell>
          <cell r="M697">
            <v>1</v>
          </cell>
          <cell r="N697">
            <v>1</v>
          </cell>
          <cell r="O697">
            <v>1</v>
          </cell>
          <cell r="P697">
            <v>1</v>
          </cell>
          <cell r="Q697">
            <v>1</v>
          </cell>
          <cell r="R697">
            <v>1</v>
          </cell>
          <cell r="S697">
            <v>1</v>
          </cell>
          <cell r="T697">
            <v>1</v>
          </cell>
          <cell r="U697">
            <v>1</v>
          </cell>
          <cell r="V697">
            <v>1</v>
          </cell>
          <cell r="W697">
            <v>1</v>
          </cell>
          <cell r="X697">
            <v>1</v>
          </cell>
          <cell r="Y697">
            <v>1</v>
          </cell>
          <cell r="Z697">
            <v>1</v>
          </cell>
          <cell r="AA697">
            <v>1</v>
          </cell>
          <cell r="AB697">
            <v>1</v>
          </cell>
          <cell r="AC697">
            <v>1</v>
          </cell>
        </row>
        <row r="698">
          <cell r="A698">
            <v>79</v>
          </cell>
          <cell r="B698" t="str">
            <v>Myrtleford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 t="str">
            <v>Golden Leaf Conference Centre &amp; Motel</v>
          </cell>
          <cell r="H698">
            <v>200</v>
          </cell>
          <cell r="I698" t="str">
            <v>Accommodation &amp; Restaurant</v>
          </cell>
          <cell r="J698">
            <v>1</v>
          </cell>
          <cell r="K698">
            <v>1</v>
          </cell>
          <cell r="L698">
            <v>1</v>
          </cell>
          <cell r="M698">
            <v>1</v>
          </cell>
          <cell r="N698">
            <v>1</v>
          </cell>
          <cell r="O698">
            <v>1</v>
          </cell>
          <cell r="P698">
            <v>1</v>
          </cell>
          <cell r="Q698">
            <v>1</v>
          </cell>
          <cell r="R698">
            <v>1</v>
          </cell>
          <cell r="S698">
            <v>1</v>
          </cell>
          <cell r="T698">
            <v>1</v>
          </cell>
          <cell r="U698">
            <v>1</v>
          </cell>
          <cell r="V698">
            <v>1</v>
          </cell>
          <cell r="W698">
            <v>1</v>
          </cell>
          <cell r="X698">
            <v>1</v>
          </cell>
          <cell r="Y698">
            <v>1</v>
          </cell>
          <cell r="Z698">
            <v>1</v>
          </cell>
          <cell r="AA698">
            <v>1</v>
          </cell>
          <cell r="AB698">
            <v>1</v>
          </cell>
          <cell r="AC698">
            <v>1</v>
          </cell>
        </row>
        <row r="699">
          <cell r="A699">
            <v>145</v>
          </cell>
          <cell r="B699" t="str">
            <v>Porepunkah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 t="str">
            <v>Porepunkah Primary School</v>
          </cell>
          <cell r="H699">
            <v>200</v>
          </cell>
          <cell r="I699" t="str">
            <v>Primary School</v>
          </cell>
          <cell r="J699">
            <v>1</v>
          </cell>
          <cell r="K699">
            <v>1</v>
          </cell>
          <cell r="L699">
            <v>1</v>
          </cell>
          <cell r="M699">
            <v>1</v>
          </cell>
          <cell r="N699">
            <v>1</v>
          </cell>
          <cell r="O699">
            <v>1</v>
          </cell>
          <cell r="P699">
            <v>1</v>
          </cell>
          <cell r="Q699">
            <v>1</v>
          </cell>
          <cell r="R699">
            <v>1</v>
          </cell>
          <cell r="S699">
            <v>1</v>
          </cell>
          <cell r="T699">
            <v>1</v>
          </cell>
          <cell r="U699">
            <v>1</v>
          </cell>
          <cell r="V699">
            <v>1</v>
          </cell>
          <cell r="W699">
            <v>1</v>
          </cell>
          <cell r="X699">
            <v>1</v>
          </cell>
          <cell r="Y699">
            <v>1</v>
          </cell>
          <cell r="Z699">
            <v>1</v>
          </cell>
          <cell r="AA699">
            <v>1</v>
          </cell>
          <cell r="AB699">
            <v>1</v>
          </cell>
          <cell r="AC699">
            <v>1</v>
          </cell>
        </row>
        <row r="700">
          <cell r="A700">
            <v>145</v>
          </cell>
          <cell r="B700" t="str">
            <v>Porepunkah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 t="str">
            <v>Mount Buffalo Caravan Park</v>
          </cell>
          <cell r="H700">
            <v>200</v>
          </cell>
          <cell r="I700" t="str">
            <v>Caravan Park</v>
          </cell>
          <cell r="J700">
            <v>1</v>
          </cell>
          <cell r="K700">
            <v>1</v>
          </cell>
          <cell r="L700">
            <v>1</v>
          </cell>
          <cell r="M700">
            <v>1</v>
          </cell>
          <cell r="N700">
            <v>1</v>
          </cell>
          <cell r="O700">
            <v>1</v>
          </cell>
          <cell r="P700">
            <v>1</v>
          </cell>
          <cell r="Q700">
            <v>1</v>
          </cell>
          <cell r="R700">
            <v>1</v>
          </cell>
          <cell r="S700">
            <v>1</v>
          </cell>
          <cell r="T700">
            <v>1</v>
          </cell>
          <cell r="U700">
            <v>1</v>
          </cell>
          <cell r="V700">
            <v>1</v>
          </cell>
          <cell r="W700">
            <v>1</v>
          </cell>
          <cell r="X700">
            <v>1</v>
          </cell>
          <cell r="Y700">
            <v>1</v>
          </cell>
          <cell r="Z700">
            <v>1</v>
          </cell>
          <cell r="AA700">
            <v>1</v>
          </cell>
          <cell r="AB700">
            <v>1</v>
          </cell>
          <cell r="AC700">
            <v>1</v>
          </cell>
        </row>
        <row r="701">
          <cell r="A701">
            <v>145</v>
          </cell>
          <cell r="B701" t="str">
            <v>Porepunkah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 t="str">
            <v>Porepunkah Caravan Park</v>
          </cell>
          <cell r="H701">
            <v>200</v>
          </cell>
          <cell r="I701" t="str">
            <v>Caravan Park</v>
          </cell>
          <cell r="J701">
            <v>1</v>
          </cell>
          <cell r="K701">
            <v>1</v>
          </cell>
          <cell r="L701">
            <v>1</v>
          </cell>
          <cell r="M701">
            <v>1</v>
          </cell>
          <cell r="N701">
            <v>1</v>
          </cell>
          <cell r="O701">
            <v>1</v>
          </cell>
          <cell r="P701">
            <v>1</v>
          </cell>
          <cell r="Q701">
            <v>1</v>
          </cell>
          <cell r="R701">
            <v>1</v>
          </cell>
          <cell r="S701">
            <v>1</v>
          </cell>
          <cell r="T701">
            <v>1</v>
          </cell>
          <cell r="U701">
            <v>1</v>
          </cell>
          <cell r="V701">
            <v>1</v>
          </cell>
          <cell r="W701">
            <v>1</v>
          </cell>
          <cell r="X701">
            <v>1</v>
          </cell>
          <cell r="Y701">
            <v>1</v>
          </cell>
          <cell r="Z701">
            <v>1</v>
          </cell>
          <cell r="AA701">
            <v>1</v>
          </cell>
          <cell r="AB701">
            <v>1</v>
          </cell>
          <cell r="AC701">
            <v>1</v>
          </cell>
        </row>
        <row r="702">
          <cell r="A702">
            <v>145</v>
          </cell>
          <cell r="B702" t="str">
            <v>Porepunkah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 t="str">
            <v>Alpine Park Holiday Cottages</v>
          </cell>
          <cell r="H702">
            <v>200</v>
          </cell>
          <cell r="I702" t="str">
            <v>Accommodation</v>
          </cell>
          <cell r="J702">
            <v>1</v>
          </cell>
          <cell r="K702">
            <v>1</v>
          </cell>
          <cell r="L702">
            <v>1</v>
          </cell>
          <cell r="M702">
            <v>1</v>
          </cell>
          <cell r="N702">
            <v>1</v>
          </cell>
          <cell r="O702">
            <v>1</v>
          </cell>
          <cell r="P702">
            <v>1</v>
          </cell>
          <cell r="Q702">
            <v>1</v>
          </cell>
          <cell r="R702">
            <v>1</v>
          </cell>
          <cell r="S702">
            <v>1</v>
          </cell>
          <cell r="T702">
            <v>1</v>
          </cell>
          <cell r="U702">
            <v>1</v>
          </cell>
          <cell r="V702">
            <v>1</v>
          </cell>
          <cell r="W702">
            <v>1</v>
          </cell>
          <cell r="X702">
            <v>1</v>
          </cell>
          <cell r="Y702">
            <v>1</v>
          </cell>
          <cell r="Z702">
            <v>1</v>
          </cell>
          <cell r="AA702">
            <v>1</v>
          </cell>
          <cell r="AB702">
            <v>1</v>
          </cell>
          <cell r="AC702">
            <v>1</v>
          </cell>
        </row>
        <row r="703">
          <cell r="A703">
            <v>145</v>
          </cell>
          <cell r="B703" t="str">
            <v>Porepunkah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 t="str">
            <v>Porepunkah Hotel/Motel</v>
          </cell>
          <cell r="H703">
            <v>200</v>
          </cell>
          <cell r="I703" t="str">
            <v>Hotel/Motel</v>
          </cell>
          <cell r="J703">
            <v>1</v>
          </cell>
          <cell r="K703">
            <v>1</v>
          </cell>
          <cell r="L703">
            <v>1</v>
          </cell>
          <cell r="M703">
            <v>1</v>
          </cell>
          <cell r="N703">
            <v>1</v>
          </cell>
          <cell r="O703">
            <v>1</v>
          </cell>
          <cell r="P703">
            <v>1</v>
          </cell>
          <cell r="Q703">
            <v>1</v>
          </cell>
          <cell r="R703">
            <v>1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  <cell r="W703">
            <v>1</v>
          </cell>
          <cell r="X703">
            <v>1</v>
          </cell>
          <cell r="Y703">
            <v>1</v>
          </cell>
          <cell r="Z703">
            <v>1</v>
          </cell>
          <cell r="AA703">
            <v>1</v>
          </cell>
          <cell r="AB703">
            <v>1</v>
          </cell>
          <cell r="AC703">
            <v>1</v>
          </cell>
        </row>
        <row r="704">
          <cell r="A704">
            <v>145</v>
          </cell>
          <cell r="B704" t="str">
            <v>Porepunkah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 t="str">
            <v>Riverview Caravan Park</v>
          </cell>
          <cell r="H704">
            <v>200</v>
          </cell>
          <cell r="I704" t="str">
            <v>Caravan Park</v>
          </cell>
          <cell r="J704">
            <v>1</v>
          </cell>
          <cell r="K704">
            <v>1</v>
          </cell>
          <cell r="L704">
            <v>1</v>
          </cell>
          <cell r="M704">
            <v>1</v>
          </cell>
          <cell r="N704">
            <v>1</v>
          </cell>
          <cell r="O704">
            <v>1</v>
          </cell>
          <cell r="P704">
            <v>1</v>
          </cell>
          <cell r="Q704">
            <v>1</v>
          </cell>
          <cell r="R704">
            <v>1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  <cell r="W704">
            <v>1</v>
          </cell>
          <cell r="X704">
            <v>1</v>
          </cell>
          <cell r="Y704">
            <v>1</v>
          </cell>
          <cell r="Z704">
            <v>1</v>
          </cell>
          <cell r="AA704">
            <v>1</v>
          </cell>
          <cell r="AB704">
            <v>1</v>
          </cell>
          <cell r="AC704">
            <v>1</v>
          </cell>
        </row>
        <row r="705">
          <cell r="A705">
            <v>145</v>
          </cell>
          <cell r="B705" t="str">
            <v>Porepunkah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 t="str">
            <v>Rush Inn Caravan Park</v>
          </cell>
          <cell r="H705">
            <v>200</v>
          </cell>
          <cell r="I705" t="str">
            <v>Caravan Park &amp; Tavern</v>
          </cell>
          <cell r="J705">
            <v>1</v>
          </cell>
          <cell r="K705">
            <v>1</v>
          </cell>
          <cell r="L705">
            <v>1</v>
          </cell>
          <cell r="M705">
            <v>1</v>
          </cell>
          <cell r="N705">
            <v>1</v>
          </cell>
          <cell r="O705">
            <v>1</v>
          </cell>
          <cell r="P705">
            <v>1</v>
          </cell>
          <cell r="Q705">
            <v>1</v>
          </cell>
          <cell r="R705">
            <v>1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  <cell r="W705">
            <v>1</v>
          </cell>
          <cell r="X705">
            <v>1</v>
          </cell>
          <cell r="Y705">
            <v>1</v>
          </cell>
          <cell r="Z705">
            <v>1</v>
          </cell>
          <cell r="AA705">
            <v>1</v>
          </cell>
          <cell r="AB705">
            <v>1</v>
          </cell>
          <cell r="AC705">
            <v>1</v>
          </cell>
        </row>
        <row r="706">
          <cell r="A706">
            <v>145</v>
          </cell>
          <cell r="B706" t="str">
            <v>Porepunkah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 t="str">
            <v>Boyton's Winery</v>
          </cell>
          <cell r="H706">
            <v>200</v>
          </cell>
          <cell r="I706" t="str">
            <v>Wine Manufacturer</v>
          </cell>
          <cell r="J706">
            <v>1</v>
          </cell>
          <cell r="K706">
            <v>1</v>
          </cell>
          <cell r="L706">
            <v>1</v>
          </cell>
          <cell r="M706">
            <v>1</v>
          </cell>
          <cell r="N706">
            <v>1</v>
          </cell>
          <cell r="O706">
            <v>1</v>
          </cell>
          <cell r="P706">
            <v>1</v>
          </cell>
          <cell r="Q706">
            <v>1</v>
          </cell>
          <cell r="R706">
            <v>1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  <cell r="W706">
            <v>1</v>
          </cell>
          <cell r="X706">
            <v>1</v>
          </cell>
          <cell r="Y706">
            <v>1</v>
          </cell>
          <cell r="Z706">
            <v>1</v>
          </cell>
          <cell r="AA706">
            <v>1</v>
          </cell>
          <cell r="AB706">
            <v>1</v>
          </cell>
          <cell r="AC706">
            <v>1</v>
          </cell>
        </row>
        <row r="707">
          <cell r="A707">
            <v>104</v>
          </cell>
          <cell r="B707" t="str">
            <v>Bright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 t="str">
            <v>Bright P-12 College</v>
          </cell>
          <cell r="H707">
            <v>200</v>
          </cell>
          <cell r="I707" t="str">
            <v>Secondary School</v>
          </cell>
          <cell r="J707">
            <v>1</v>
          </cell>
          <cell r="K707">
            <v>1</v>
          </cell>
          <cell r="L707">
            <v>1</v>
          </cell>
          <cell r="M707">
            <v>1</v>
          </cell>
          <cell r="N707">
            <v>1</v>
          </cell>
          <cell r="O707">
            <v>1</v>
          </cell>
          <cell r="P707">
            <v>1</v>
          </cell>
          <cell r="Q707">
            <v>1</v>
          </cell>
          <cell r="R707">
            <v>1</v>
          </cell>
          <cell r="S707">
            <v>1</v>
          </cell>
          <cell r="T707">
            <v>1</v>
          </cell>
          <cell r="U707">
            <v>1</v>
          </cell>
          <cell r="V707">
            <v>1</v>
          </cell>
          <cell r="W707">
            <v>1</v>
          </cell>
          <cell r="X707">
            <v>1</v>
          </cell>
          <cell r="Y707">
            <v>1</v>
          </cell>
          <cell r="Z707">
            <v>1</v>
          </cell>
          <cell r="AA707">
            <v>1</v>
          </cell>
          <cell r="AB707">
            <v>1</v>
          </cell>
          <cell r="AC707">
            <v>1</v>
          </cell>
        </row>
        <row r="708">
          <cell r="A708">
            <v>104</v>
          </cell>
          <cell r="B708" t="str">
            <v>Bright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 t="str">
            <v>Alpine Health Bright District &amp; Health Services</v>
          </cell>
          <cell r="H708">
            <v>200</v>
          </cell>
          <cell r="I708" t="str">
            <v>Hospital</v>
          </cell>
          <cell r="J708">
            <v>1</v>
          </cell>
          <cell r="K708">
            <v>1</v>
          </cell>
          <cell r="L708">
            <v>1</v>
          </cell>
          <cell r="M708">
            <v>1</v>
          </cell>
          <cell r="N708">
            <v>1</v>
          </cell>
          <cell r="O708">
            <v>1</v>
          </cell>
          <cell r="P708">
            <v>1</v>
          </cell>
          <cell r="Q708">
            <v>1</v>
          </cell>
          <cell r="R708">
            <v>1</v>
          </cell>
          <cell r="S708">
            <v>1</v>
          </cell>
          <cell r="T708">
            <v>1</v>
          </cell>
          <cell r="U708">
            <v>1</v>
          </cell>
          <cell r="V708">
            <v>1</v>
          </cell>
          <cell r="W708">
            <v>1</v>
          </cell>
          <cell r="X708">
            <v>1</v>
          </cell>
          <cell r="Y708">
            <v>1</v>
          </cell>
          <cell r="Z708">
            <v>1</v>
          </cell>
          <cell r="AA708">
            <v>1</v>
          </cell>
          <cell r="AB708">
            <v>1</v>
          </cell>
          <cell r="AC708">
            <v>1</v>
          </cell>
        </row>
        <row r="709">
          <cell r="A709">
            <v>104</v>
          </cell>
          <cell r="B709" t="str">
            <v>Bright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 t="str">
            <v>Lyndhurst Family Day Centre &amp; Children's Centre</v>
          </cell>
          <cell r="H709">
            <v>200</v>
          </cell>
          <cell r="I709" t="str">
            <v>Family Day &amp; Childcare</v>
          </cell>
          <cell r="J709">
            <v>1</v>
          </cell>
          <cell r="K709">
            <v>1</v>
          </cell>
          <cell r="L709">
            <v>1</v>
          </cell>
          <cell r="M709">
            <v>1</v>
          </cell>
          <cell r="N709">
            <v>1</v>
          </cell>
          <cell r="O709">
            <v>1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1</v>
          </cell>
          <cell r="V709">
            <v>1</v>
          </cell>
          <cell r="W709">
            <v>1</v>
          </cell>
          <cell r="X709">
            <v>1</v>
          </cell>
          <cell r="Y709">
            <v>1</v>
          </cell>
          <cell r="Z709">
            <v>1</v>
          </cell>
          <cell r="AA709">
            <v>1</v>
          </cell>
          <cell r="AB709">
            <v>1</v>
          </cell>
          <cell r="AC709">
            <v>1</v>
          </cell>
        </row>
        <row r="710">
          <cell r="A710">
            <v>104</v>
          </cell>
          <cell r="B710" t="str">
            <v>Bright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 t="str">
            <v>Hawthorn Village</v>
          </cell>
          <cell r="H710">
            <v>200</v>
          </cell>
          <cell r="I710" t="str">
            <v>Hostel</v>
          </cell>
          <cell r="J710">
            <v>1</v>
          </cell>
          <cell r="K710">
            <v>1</v>
          </cell>
          <cell r="L710">
            <v>1</v>
          </cell>
          <cell r="M710">
            <v>1</v>
          </cell>
          <cell r="N710">
            <v>1</v>
          </cell>
          <cell r="O710">
            <v>1</v>
          </cell>
          <cell r="P710">
            <v>1</v>
          </cell>
          <cell r="Q710">
            <v>1</v>
          </cell>
          <cell r="R710">
            <v>1</v>
          </cell>
          <cell r="S710">
            <v>1</v>
          </cell>
          <cell r="T710">
            <v>1</v>
          </cell>
          <cell r="U710">
            <v>1</v>
          </cell>
          <cell r="V710">
            <v>1</v>
          </cell>
          <cell r="W710">
            <v>1</v>
          </cell>
          <cell r="X710">
            <v>1</v>
          </cell>
          <cell r="Y710">
            <v>1</v>
          </cell>
          <cell r="Z710">
            <v>1</v>
          </cell>
          <cell r="AA710">
            <v>1</v>
          </cell>
          <cell r="AB710">
            <v>1</v>
          </cell>
          <cell r="AC710">
            <v>1</v>
          </cell>
        </row>
        <row r="711">
          <cell r="A711">
            <v>104</v>
          </cell>
          <cell r="B711" t="str">
            <v>Bright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 t="str">
            <v>HCL Pty Ltd - Bogong View Motor Inn</v>
          </cell>
          <cell r="H711">
            <v>200</v>
          </cell>
          <cell r="I711" t="str">
            <v>Motel</v>
          </cell>
          <cell r="J711">
            <v>1</v>
          </cell>
          <cell r="K711">
            <v>1</v>
          </cell>
          <cell r="L711">
            <v>1</v>
          </cell>
          <cell r="M711">
            <v>1</v>
          </cell>
          <cell r="N711">
            <v>1</v>
          </cell>
          <cell r="O711">
            <v>1</v>
          </cell>
          <cell r="P711">
            <v>1</v>
          </cell>
          <cell r="Q711">
            <v>1</v>
          </cell>
          <cell r="R711">
            <v>1</v>
          </cell>
          <cell r="S711">
            <v>1</v>
          </cell>
          <cell r="T711">
            <v>1</v>
          </cell>
          <cell r="U711">
            <v>1</v>
          </cell>
          <cell r="V711">
            <v>1</v>
          </cell>
          <cell r="W711">
            <v>1</v>
          </cell>
          <cell r="X711">
            <v>1</v>
          </cell>
          <cell r="Y711">
            <v>1</v>
          </cell>
          <cell r="Z711">
            <v>1</v>
          </cell>
          <cell r="AA711">
            <v>1</v>
          </cell>
          <cell r="AB711">
            <v>1</v>
          </cell>
          <cell r="AC711">
            <v>1</v>
          </cell>
        </row>
        <row r="712">
          <cell r="A712">
            <v>104</v>
          </cell>
          <cell r="B712" t="str">
            <v>Bright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 t="str">
            <v>Merrimeet Place</v>
          </cell>
          <cell r="H712">
            <v>200</v>
          </cell>
          <cell r="I712" t="str">
            <v>Motel</v>
          </cell>
          <cell r="J712">
            <v>1</v>
          </cell>
          <cell r="K712">
            <v>1</v>
          </cell>
          <cell r="L712">
            <v>1</v>
          </cell>
          <cell r="M712">
            <v>1</v>
          </cell>
          <cell r="N712">
            <v>1</v>
          </cell>
          <cell r="O712">
            <v>1</v>
          </cell>
          <cell r="P712">
            <v>1</v>
          </cell>
          <cell r="Q712">
            <v>1</v>
          </cell>
          <cell r="R712">
            <v>1</v>
          </cell>
          <cell r="S712">
            <v>1</v>
          </cell>
          <cell r="T712">
            <v>1</v>
          </cell>
          <cell r="U712">
            <v>1</v>
          </cell>
          <cell r="V712">
            <v>1</v>
          </cell>
          <cell r="W712">
            <v>1</v>
          </cell>
          <cell r="X712">
            <v>1</v>
          </cell>
          <cell r="Y712">
            <v>1</v>
          </cell>
          <cell r="Z712">
            <v>1</v>
          </cell>
          <cell r="AA712">
            <v>1</v>
          </cell>
          <cell r="AB712">
            <v>1</v>
          </cell>
          <cell r="AC712">
            <v>1</v>
          </cell>
        </row>
        <row r="713">
          <cell r="A713">
            <v>104</v>
          </cell>
          <cell r="B713" t="str">
            <v>Bright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 t="str">
            <v>Adina Lodge Holiday Units</v>
          </cell>
          <cell r="H713">
            <v>200</v>
          </cell>
          <cell r="I713" t="str">
            <v>Holiday Units</v>
          </cell>
          <cell r="J713">
            <v>1</v>
          </cell>
          <cell r="K713">
            <v>1</v>
          </cell>
          <cell r="L713">
            <v>1</v>
          </cell>
          <cell r="M713">
            <v>1</v>
          </cell>
          <cell r="N713">
            <v>1</v>
          </cell>
          <cell r="O713">
            <v>1</v>
          </cell>
          <cell r="P713">
            <v>1</v>
          </cell>
          <cell r="Q713">
            <v>1</v>
          </cell>
          <cell r="R713">
            <v>1</v>
          </cell>
          <cell r="S713">
            <v>1</v>
          </cell>
          <cell r="T713">
            <v>1</v>
          </cell>
          <cell r="U713">
            <v>1</v>
          </cell>
          <cell r="V713">
            <v>1</v>
          </cell>
          <cell r="W713">
            <v>1</v>
          </cell>
          <cell r="X713">
            <v>1</v>
          </cell>
          <cell r="Y713">
            <v>1</v>
          </cell>
          <cell r="Z713">
            <v>1</v>
          </cell>
          <cell r="AA713">
            <v>1</v>
          </cell>
          <cell r="AB713">
            <v>1</v>
          </cell>
          <cell r="AC713">
            <v>1</v>
          </cell>
        </row>
        <row r="714">
          <cell r="A714">
            <v>104</v>
          </cell>
          <cell r="B714" t="str">
            <v>Bright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 t="str">
            <v>Alinga-Longa Holiday Units</v>
          </cell>
          <cell r="H714">
            <v>200</v>
          </cell>
          <cell r="I714" t="str">
            <v>Holiday Units</v>
          </cell>
          <cell r="J714">
            <v>1</v>
          </cell>
          <cell r="K714">
            <v>1</v>
          </cell>
          <cell r="L714">
            <v>1</v>
          </cell>
          <cell r="M714">
            <v>1</v>
          </cell>
          <cell r="N714">
            <v>1</v>
          </cell>
          <cell r="O714">
            <v>1</v>
          </cell>
          <cell r="P714">
            <v>1</v>
          </cell>
          <cell r="Q714">
            <v>1</v>
          </cell>
          <cell r="R714">
            <v>1</v>
          </cell>
          <cell r="S714">
            <v>1</v>
          </cell>
          <cell r="T714">
            <v>1</v>
          </cell>
          <cell r="U714">
            <v>1</v>
          </cell>
          <cell r="V714">
            <v>1</v>
          </cell>
          <cell r="W714">
            <v>1</v>
          </cell>
          <cell r="X714">
            <v>1</v>
          </cell>
          <cell r="Y714">
            <v>1</v>
          </cell>
          <cell r="Z714">
            <v>1</v>
          </cell>
          <cell r="AA714">
            <v>1</v>
          </cell>
          <cell r="AB714">
            <v>1</v>
          </cell>
          <cell r="AC714">
            <v>1</v>
          </cell>
        </row>
        <row r="715">
          <cell r="A715">
            <v>104</v>
          </cell>
          <cell r="B715" t="str">
            <v>Bright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 t="str">
            <v>Bright Avenue Motor Inn &amp; Holiday Cottage</v>
          </cell>
          <cell r="H715">
            <v>200</v>
          </cell>
          <cell r="I715" t="str">
            <v>Motel</v>
          </cell>
          <cell r="J715">
            <v>1</v>
          </cell>
          <cell r="K715">
            <v>1</v>
          </cell>
          <cell r="L715">
            <v>1</v>
          </cell>
          <cell r="M715">
            <v>1</v>
          </cell>
          <cell r="N715">
            <v>1</v>
          </cell>
          <cell r="O715">
            <v>1</v>
          </cell>
          <cell r="P715">
            <v>1</v>
          </cell>
          <cell r="Q715">
            <v>1</v>
          </cell>
          <cell r="R715">
            <v>1</v>
          </cell>
          <cell r="S715">
            <v>1</v>
          </cell>
          <cell r="T715">
            <v>1</v>
          </cell>
          <cell r="U715">
            <v>1</v>
          </cell>
          <cell r="V715">
            <v>1</v>
          </cell>
          <cell r="W715">
            <v>1</v>
          </cell>
          <cell r="X715">
            <v>1</v>
          </cell>
          <cell r="Y715">
            <v>1</v>
          </cell>
          <cell r="Z715">
            <v>1</v>
          </cell>
          <cell r="AA715">
            <v>1</v>
          </cell>
          <cell r="AB715">
            <v>1</v>
          </cell>
          <cell r="AC715">
            <v>1</v>
          </cell>
        </row>
        <row r="716">
          <cell r="A716">
            <v>104</v>
          </cell>
          <cell r="B716" t="str">
            <v>Bright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 t="str">
            <v>Bright Caravan Park Pty Ltd</v>
          </cell>
          <cell r="H716">
            <v>200</v>
          </cell>
          <cell r="I716" t="str">
            <v>Caravan Park</v>
          </cell>
          <cell r="J716">
            <v>1</v>
          </cell>
          <cell r="K716">
            <v>1</v>
          </cell>
          <cell r="L716">
            <v>1</v>
          </cell>
          <cell r="M716">
            <v>1</v>
          </cell>
          <cell r="N716">
            <v>1</v>
          </cell>
          <cell r="O716">
            <v>1</v>
          </cell>
          <cell r="P716">
            <v>1</v>
          </cell>
          <cell r="Q716">
            <v>1</v>
          </cell>
          <cell r="R716">
            <v>1</v>
          </cell>
          <cell r="S716">
            <v>1</v>
          </cell>
          <cell r="T716">
            <v>1</v>
          </cell>
          <cell r="U716">
            <v>1</v>
          </cell>
          <cell r="V716">
            <v>1</v>
          </cell>
          <cell r="W716">
            <v>1</v>
          </cell>
          <cell r="X716">
            <v>1</v>
          </cell>
          <cell r="Y716">
            <v>1</v>
          </cell>
          <cell r="Z716">
            <v>1</v>
          </cell>
          <cell r="AA716">
            <v>1</v>
          </cell>
          <cell r="AB716">
            <v>1</v>
          </cell>
          <cell r="AC716">
            <v>1</v>
          </cell>
        </row>
        <row r="717">
          <cell r="A717">
            <v>104</v>
          </cell>
          <cell r="B717" t="str">
            <v>Bright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 t="str">
            <v>Bright Central Motel &amp; Lodge</v>
          </cell>
          <cell r="H717">
            <v>200</v>
          </cell>
          <cell r="I717" t="str">
            <v>Motel</v>
          </cell>
          <cell r="J717">
            <v>1</v>
          </cell>
          <cell r="K717">
            <v>1</v>
          </cell>
          <cell r="L717">
            <v>1</v>
          </cell>
          <cell r="M717">
            <v>1</v>
          </cell>
          <cell r="N717">
            <v>1</v>
          </cell>
          <cell r="O717">
            <v>1</v>
          </cell>
          <cell r="P717">
            <v>1</v>
          </cell>
          <cell r="Q717">
            <v>1</v>
          </cell>
          <cell r="R717">
            <v>1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  <cell r="W717">
            <v>1</v>
          </cell>
          <cell r="X717">
            <v>1</v>
          </cell>
          <cell r="Y717">
            <v>1</v>
          </cell>
          <cell r="Z717">
            <v>1</v>
          </cell>
          <cell r="AA717">
            <v>1</v>
          </cell>
          <cell r="AB717">
            <v>1</v>
          </cell>
          <cell r="AC717">
            <v>1</v>
          </cell>
        </row>
        <row r="718">
          <cell r="A718">
            <v>104</v>
          </cell>
          <cell r="B718" t="str">
            <v>Bright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 t="str">
            <v>Bright Chalet</v>
          </cell>
          <cell r="H718">
            <v>200</v>
          </cell>
          <cell r="I718" t="str">
            <v>Motel</v>
          </cell>
          <cell r="J718">
            <v>1</v>
          </cell>
          <cell r="K718">
            <v>1</v>
          </cell>
          <cell r="L718">
            <v>1</v>
          </cell>
          <cell r="M718">
            <v>1</v>
          </cell>
          <cell r="N718">
            <v>1</v>
          </cell>
          <cell r="O718">
            <v>1</v>
          </cell>
          <cell r="P718">
            <v>1</v>
          </cell>
          <cell r="Q718">
            <v>1</v>
          </cell>
          <cell r="R718">
            <v>1</v>
          </cell>
          <cell r="S718">
            <v>1</v>
          </cell>
          <cell r="T718">
            <v>1</v>
          </cell>
          <cell r="U718">
            <v>1</v>
          </cell>
          <cell r="V718">
            <v>1</v>
          </cell>
          <cell r="W718">
            <v>1</v>
          </cell>
          <cell r="X718">
            <v>1</v>
          </cell>
          <cell r="Y718">
            <v>1</v>
          </cell>
          <cell r="Z718">
            <v>1</v>
          </cell>
          <cell r="AA718">
            <v>1</v>
          </cell>
          <cell r="AB718">
            <v>1</v>
          </cell>
          <cell r="AC718">
            <v>1</v>
          </cell>
        </row>
        <row r="719">
          <cell r="A719">
            <v>104</v>
          </cell>
          <cell r="B719" t="str">
            <v>Bright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 t="str">
            <v>Bright Licensed Supermqarket</v>
          </cell>
          <cell r="H719">
            <v>200</v>
          </cell>
          <cell r="I719" t="str">
            <v>Supermarket</v>
          </cell>
          <cell r="J719">
            <v>1</v>
          </cell>
          <cell r="K719">
            <v>1</v>
          </cell>
          <cell r="L719">
            <v>1</v>
          </cell>
          <cell r="M719">
            <v>1</v>
          </cell>
          <cell r="N719">
            <v>1</v>
          </cell>
          <cell r="O719">
            <v>1</v>
          </cell>
          <cell r="P719">
            <v>1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1</v>
          </cell>
          <cell r="V719">
            <v>1</v>
          </cell>
          <cell r="W719">
            <v>1</v>
          </cell>
          <cell r="X719">
            <v>1</v>
          </cell>
          <cell r="Y719">
            <v>1</v>
          </cell>
          <cell r="Z719">
            <v>1</v>
          </cell>
          <cell r="AA719">
            <v>1</v>
          </cell>
          <cell r="AB719">
            <v>1</v>
          </cell>
          <cell r="AC719">
            <v>1</v>
          </cell>
        </row>
        <row r="720">
          <cell r="A720">
            <v>104</v>
          </cell>
          <cell r="B720" t="str">
            <v>Bright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 t="str">
            <v>Bright IGA Supermarket</v>
          </cell>
          <cell r="H720">
            <v>200</v>
          </cell>
          <cell r="I720" t="str">
            <v>Supermarket</v>
          </cell>
          <cell r="J720">
            <v>1</v>
          </cell>
          <cell r="K720">
            <v>1</v>
          </cell>
          <cell r="L720">
            <v>1</v>
          </cell>
          <cell r="M720">
            <v>1</v>
          </cell>
          <cell r="N720">
            <v>1</v>
          </cell>
          <cell r="O720">
            <v>1</v>
          </cell>
          <cell r="P720">
            <v>1</v>
          </cell>
          <cell r="Q720">
            <v>1</v>
          </cell>
          <cell r="R720">
            <v>1</v>
          </cell>
          <cell r="S720">
            <v>1</v>
          </cell>
          <cell r="T720">
            <v>1</v>
          </cell>
          <cell r="U720">
            <v>1</v>
          </cell>
          <cell r="V720">
            <v>1</v>
          </cell>
          <cell r="W720">
            <v>1</v>
          </cell>
          <cell r="X720">
            <v>1</v>
          </cell>
          <cell r="Y720">
            <v>1</v>
          </cell>
          <cell r="Z720">
            <v>1</v>
          </cell>
          <cell r="AA720">
            <v>1</v>
          </cell>
          <cell r="AB720">
            <v>1</v>
          </cell>
          <cell r="AC720">
            <v>1</v>
          </cell>
        </row>
        <row r="721">
          <cell r="A721">
            <v>104</v>
          </cell>
          <cell r="B721" t="str">
            <v>Bright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 t="str">
            <v>Bright Colonial Motor Inn</v>
          </cell>
          <cell r="H721">
            <v>200</v>
          </cell>
          <cell r="I721" t="str">
            <v>Accommodation</v>
          </cell>
          <cell r="J721">
            <v>1</v>
          </cell>
          <cell r="K721">
            <v>1</v>
          </cell>
          <cell r="L721">
            <v>1</v>
          </cell>
          <cell r="M721">
            <v>1</v>
          </cell>
          <cell r="N721">
            <v>1</v>
          </cell>
          <cell r="O721">
            <v>1</v>
          </cell>
          <cell r="P721">
            <v>1</v>
          </cell>
          <cell r="Q721">
            <v>1</v>
          </cell>
          <cell r="R721">
            <v>1</v>
          </cell>
          <cell r="S721">
            <v>1</v>
          </cell>
          <cell r="T721">
            <v>1</v>
          </cell>
          <cell r="U721">
            <v>1</v>
          </cell>
          <cell r="V721">
            <v>1</v>
          </cell>
          <cell r="W721">
            <v>1</v>
          </cell>
          <cell r="X721">
            <v>1</v>
          </cell>
          <cell r="Y721">
            <v>1</v>
          </cell>
          <cell r="Z721">
            <v>1</v>
          </cell>
          <cell r="AA721">
            <v>1</v>
          </cell>
          <cell r="AB721">
            <v>1</v>
          </cell>
          <cell r="AC721">
            <v>1</v>
          </cell>
        </row>
        <row r="722">
          <cell r="A722">
            <v>104</v>
          </cell>
          <cell r="B722" t="str">
            <v>Bright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 t="str">
            <v>Bright Resort Ltd</v>
          </cell>
          <cell r="H722">
            <v>200</v>
          </cell>
          <cell r="I722" t="str">
            <v>Accommodation</v>
          </cell>
          <cell r="J722">
            <v>1</v>
          </cell>
          <cell r="K722">
            <v>1</v>
          </cell>
          <cell r="L722">
            <v>1</v>
          </cell>
          <cell r="M722">
            <v>1</v>
          </cell>
          <cell r="N722">
            <v>1</v>
          </cell>
          <cell r="O722">
            <v>1</v>
          </cell>
          <cell r="P722">
            <v>1</v>
          </cell>
          <cell r="Q722">
            <v>1</v>
          </cell>
          <cell r="R722">
            <v>1</v>
          </cell>
          <cell r="S722">
            <v>1</v>
          </cell>
          <cell r="T722">
            <v>1</v>
          </cell>
          <cell r="U722">
            <v>1</v>
          </cell>
          <cell r="V722">
            <v>1</v>
          </cell>
          <cell r="W722">
            <v>1</v>
          </cell>
          <cell r="X722">
            <v>1</v>
          </cell>
          <cell r="Y722">
            <v>1</v>
          </cell>
          <cell r="Z722">
            <v>1</v>
          </cell>
          <cell r="AA722">
            <v>1</v>
          </cell>
          <cell r="AB722">
            <v>1</v>
          </cell>
          <cell r="AC722">
            <v>1</v>
          </cell>
        </row>
        <row r="723">
          <cell r="A723">
            <v>104</v>
          </cell>
          <cell r="B723" t="str">
            <v>Bright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 t="str">
            <v>Cedar Holiday Units</v>
          </cell>
          <cell r="H723">
            <v>200</v>
          </cell>
          <cell r="I723" t="str">
            <v>Accommodation</v>
          </cell>
          <cell r="J723">
            <v>1</v>
          </cell>
          <cell r="K723">
            <v>1</v>
          </cell>
          <cell r="L723">
            <v>1</v>
          </cell>
          <cell r="M723">
            <v>1</v>
          </cell>
          <cell r="N723">
            <v>1</v>
          </cell>
          <cell r="O723">
            <v>1</v>
          </cell>
          <cell r="P723">
            <v>1</v>
          </cell>
          <cell r="Q723">
            <v>1</v>
          </cell>
          <cell r="R723">
            <v>1</v>
          </cell>
          <cell r="S723">
            <v>1</v>
          </cell>
          <cell r="T723">
            <v>1</v>
          </cell>
          <cell r="U723">
            <v>1</v>
          </cell>
          <cell r="V723">
            <v>1</v>
          </cell>
          <cell r="W723">
            <v>1</v>
          </cell>
          <cell r="X723">
            <v>1</v>
          </cell>
          <cell r="Y723">
            <v>1</v>
          </cell>
          <cell r="Z723">
            <v>1</v>
          </cell>
          <cell r="AA723">
            <v>1</v>
          </cell>
          <cell r="AB723">
            <v>1</v>
          </cell>
          <cell r="AC723">
            <v>1</v>
          </cell>
        </row>
        <row r="724">
          <cell r="A724">
            <v>104</v>
          </cell>
          <cell r="B724" t="str">
            <v>Bright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 t="str">
            <v>Elm Lodge</v>
          </cell>
          <cell r="H724">
            <v>200</v>
          </cell>
          <cell r="I724" t="str">
            <v>Motel</v>
          </cell>
          <cell r="J724">
            <v>1</v>
          </cell>
          <cell r="K724">
            <v>1</v>
          </cell>
          <cell r="L724">
            <v>1</v>
          </cell>
          <cell r="M724">
            <v>1</v>
          </cell>
          <cell r="N724">
            <v>1</v>
          </cell>
          <cell r="O724">
            <v>1</v>
          </cell>
          <cell r="P724">
            <v>1</v>
          </cell>
          <cell r="Q724">
            <v>1</v>
          </cell>
          <cell r="R724">
            <v>1</v>
          </cell>
          <cell r="S724">
            <v>1</v>
          </cell>
          <cell r="T724">
            <v>1</v>
          </cell>
          <cell r="U724">
            <v>1</v>
          </cell>
          <cell r="V724">
            <v>1</v>
          </cell>
          <cell r="W724">
            <v>1</v>
          </cell>
          <cell r="X724">
            <v>1</v>
          </cell>
          <cell r="Y724">
            <v>1</v>
          </cell>
          <cell r="Z724">
            <v>1</v>
          </cell>
          <cell r="AA724">
            <v>1</v>
          </cell>
          <cell r="AB724">
            <v>1</v>
          </cell>
          <cell r="AC724">
            <v>1</v>
          </cell>
        </row>
        <row r="725">
          <cell r="A725">
            <v>104</v>
          </cell>
          <cell r="B725" t="str">
            <v>Bright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 t="str">
            <v>Greenhills Cabins &amp; Caravan Park</v>
          </cell>
          <cell r="H725">
            <v>200</v>
          </cell>
          <cell r="I725" t="str">
            <v>Caravan Park</v>
          </cell>
          <cell r="J725">
            <v>1</v>
          </cell>
          <cell r="K725">
            <v>1</v>
          </cell>
          <cell r="L725">
            <v>1</v>
          </cell>
          <cell r="M725">
            <v>1</v>
          </cell>
          <cell r="N725">
            <v>1</v>
          </cell>
          <cell r="O725">
            <v>1</v>
          </cell>
          <cell r="P725">
            <v>1</v>
          </cell>
          <cell r="Q725">
            <v>1</v>
          </cell>
          <cell r="R725">
            <v>1</v>
          </cell>
          <cell r="S725">
            <v>1</v>
          </cell>
          <cell r="T725">
            <v>1</v>
          </cell>
          <cell r="U725">
            <v>1</v>
          </cell>
          <cell r="V725">
            <v>1</v>
          </cell>
          <cell r="W725">
            <v>1</v>
          </cell>
          <cell r="X725">
            <v>1</v>
          </cell>
          <cell r="Y725">
            <v>1</v>
          </cell>
          <cell r="Z725">
            <v>1</v>
          </cell>
          <cell r="AA725">
            <v>1</v>
          </cell>
          <cell r="AB725">
            <v>1</v>
          </cell>
          <cell r="AC725">
            <v>1</v>
          </cell>
        </row>
        <row r="726">
          <cell r="A726">
            <v>104</v>
          </cell>
          <cell r="B726" t="str">
            <v>Bright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 t="str">
            <v>Gapsted Wines</v>
          </cell>
          <cell r="H726">
            <v>200</v>
          </cell>
          <cell r="I726" t="str">
            <v>Wine Manufacturer</v>
          </cell>
          <cell r="J726">
            <v>1</v>
          </cell>
          <cell r="K726">
            <v>1</v>
          </cell>
          <cell r="L726">
            <v>1</v>
          </cell>
          <cell r="M726">
            <v>1</v>
          </cell>
          <cell r="N726">
            <v>1</v>
          </cell>
          <cell r="O726">
            <v>1</v>
          </cell>
          <cell r="P726">
            <v>1</v>
          </cell>
          <cell r="Q726">
            <v>1</v>
          </cell>
          <cell r="R726">
            <v>1</v>
          </cell>
          <cell r="S726">
            <v>1</v>
          </cell>
          <cell r="T726">
            <v>1</v>
          </cell>
          <cell r="U726">
            <v>1</v>
          </cell>
          <cell r="V726">
            <v>1</v>
          </cell>
          <cell r="W726">
            <v>1</v>
          </cell>
          <cell r="X726">
            <v>1</v>
          </cell>
          <cell r="Y726">
            <v>1</v>
          </cell>
          <cell r="Z726">
            <v>1</v>
          </cell>
          <cell r="AA726">
            <v>1</v>
          </cell>
          <cell r="AB726">
            <v>1</v>
          </cell>
          <cell r="AC726">
            <v>1</v>
          </cell>
        </row>
        <row r="727">
          <cell r="A727">
            <v>104</v>
          </cell>
          <cell r="B727" t="str">
            <v>Bright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 t="str">
            <v>Bright Sports Centre</v>
          </cell>
          <cell r="H727">
            <v>200</v>
          </cell>
          <cell r="I727" t="str">
            <v>Sports &amp; Leisure Centre</v>
          </cell>
          <cell r="J727">
            <v>1</v>
          </cell>
          <cell r="K727">
            <v>1</v>
          </cell>
          <cell r="L727">
            <v>1</v>
          </cell>
          <cell r="M727">
            <v>1</v>
          </cell>
          <cell r="N727">
            <v>1</v>
          </cell>
          <cell r="O727">
            <v>1</v>
          </cell>
          <cell r="P727">
            <v>1</v>
          </cell>
          <cell r="Q727">
            <v>1</v>
          </cell>
          <cell r="R727">
            <v>1</v>
          </cell>
          <cell r="S727">
            <v>1</v>
          </cell>
          <cell r="T727">
            <v>1</v>
          </cell>
          <cell r="U727">
            <v>1</v>
          </cell>
          <cell r="V727">
            <v>1</v>
          </cell>
          <cell r="W727">
            <v>1</v>
          </cell>
          <cell r="X727">
            <v>1</v>
          </cell>
          <cell r="Y727">
            <v>1</v>
          </cell>
          <cell r="Z727">
            <v>1</v>
          </cell>
          <cell r="AA727">
            <v>1</v>
          </cell>
          <cell r="AB727">
            <v>1</v>
          </cell>
          <cell r="AC727">
            <v>1</v>
          </cell>
        </row>
        <row r="728">
          <cell r="A728">
            <v>104</v>
          </cell>
          <cell r="B728" t="str">
            <v>Bright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 t="str">
            <v>Ovens Valley Motor Inn</v>
          </cell>
          <cell r="H728">
            <v>200</v>
          </cell>
          <cell r="I728" t="str">
            <v>Accommodation &amp; Restaurant</v>
          </cell>
          <cell r="J728">
            <v>1</v>
          </cell>
          <cell r="K728">
            <v>1</v>
          </cell>
          <cell r="L728">
            <v>1</v>
          </cell>
          <cell r="M728">
            <v>1</v>
          </cell>
          <cell r="N728">
            <v>1</v>
          </cell>
          <cell r="O728">
            <v>1</v>
          </cell>
          <cell r="P728">
            <v>1</v>
          </cell>
          <cell r="Q728">
            <v>1</v>
          </cell>
          <cell r="R728">
            <v>1</v>
          </cell>
          <cell r="S728">
            <v>1</v>
          </cell>
          <cell r="T728">
            <v>1</v>
          </cell>
          <cell r="U728">
            <v>1</v>
          </cell>
          <cell r="V728">
            <v>1</v>
          </cell>
          <cell r="W728">
            <v>1</v>
          </cell>
          <cell r="X728">
            <v>1</v>
          </cell>
          <cell r="Y728">
            <v>1</v>
          </cell>
          <cell r="Z728">
            <v>1</v>
          </cell>
          <cell r="AA728">
            <v>1</v>
          </cell>
          <cell r="AB728">
            <v>1</v>
          </cell>
          <cell r="AC728">
            <v>1</v>
          </cell>
        </row>
        <row r="729">
          <cell r="A729">
            <v>104</v>
          </cell>
          <cell r="B729" t="str">
            <v>Bright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 t="str">
            <v>High Country Motor Inn</v>
          </cell>
          <cell r="H729">
            <v>200</v>
          </cell>
          <cell r="I729" t="str">
            <v>Accommodation &amp; Restaurant</v>
          </cell>
          <cell r="J729">
            <v>1</v>
          </cell>
          <cell r="K729">
            <v>1</v>
          </cell>
          <cell r="L729">
            <v>1</v>
          </cell>
          <cell r="M729">
            <v>1</v>
          </cell>
          <cell r="N729">
            <v>1</v>
          </cell>
          <cell r="O729">
            <v>1</v>
          </cell>
          <cell r="P729">
            <v>1</v>
          </cell>
          <cell r="Q729">
            <v>1</v>
          </cell>
          <cell r="R729">
            <v>1</v>
          </cell>
          <cell r="S729">
            <v>1</v>
          </cell>
          <cell r="T729">
            <v>1</v>
          </cell>
          <cell r="U729">
            <v>1</v>
          </cell>
          <cell r="V729">
            <v>1</v>
          </cell>
          <cell r="W729">
            <v>1</v>
          </cell>
          <cell r="X729">
            <v>1</v>
          </cell>
          <cell r="Y729">
            <v>1</v>
          </cell>
          <cell r="Z729">
            <v>1</v>
          </cell>
          <cell r="AA729">
            <v>1</v>
          </cell>
          <cell r="AB729">
            <v>1</v>
          </cell>
          <cell r="AC729">
            <v>1</v>
          </cell>
        </row>
        <row r="730">
          <cell r="A730">
            <v>104</v>
          </cell>
          <cell r="B730" t="str">
            <v>Bright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 t="str">
            <v>Pine Valley Top Tourist Park</v>
          </cell>
          <cell r="H730">
            <v>200</v>
          </cell>
          <cell r="I730" t="str">
            <v>Caravan Park</v>
          </cell>
          <cell r="J730">
            <v>1</v>
          </cell>
          <cell r="K730">
            <v>1</v>
          </cell>
          <cell r="L730">
            <v>1</v>
          </cell>
          <cell r="M730">
            <v>1</v>
          </cell>
          <cell r="N730">
            <v>1</v>
          </cell>
          <cell r="O730">
            <v>1</v>
          </cell>
          <cell r="P730">
            <v>1</v>
          </cell>
          <cell r="Q730">
            <v>1</v>
          </cell>
          <cell r="R730">
            <v>1</v>
          </cell>
          <cell r="S730">
            <v>1</v>
          </cell>
          <cell r="T730">
            <v>1</v>
          </cell>
          <cell r="U730">
            <v>1</v>
          </cell>
          <cell r="V730">
            <v>1</v>
          </cell>
          <cell r="W730">
            <v>1</v>
          </cell>
          <cell r="X730">
            <v>1</v>
          </cell>
          <cell r="Y730">
            <v>1</v>
          </cell>
          <cell r="Z730">
            <v>1</v>
          </cell>
          <cell r="AA730">
            <v>1</v>
          </cell>
          <cell r="AB730">
            <v>1</v>
          </cell>
          <cell r="AC730">
            <v>1</v>
          </cell>
        </row>
        <row r="731">
          <cell r="A731">
            <v>104</v>
          </cell>
          <cell r="B731" t="str">
            <v>Bright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 t="str">
            <v>The Alpine &amp; Star Hotels</v>
          </cell>
          <cell r="H731">
            <v>200</v>
          </cell>
          <cell r="I731" t="str">
            <v>Hotel/Motel</v>
          </cell>
          <cell r="J731">
            <v>1</v>
          </cell>
          <cell r="K731">
            <v>1</v>
          </cell>
          <cell r="L731">
            <v>1</v>
          </cell>
          <cell r="M731">
            <v>1</v>
          </cell>
          <cell r="N731">
            <v>1</v>
          </cell>
          <cell r="O731">
            <v>1</v>
          </cell>
          <cell r="P731">
            <v>1</v>
          </cell>
          <cell r="Q731">
            <v>1</v>
          </cell>
          <cell r="R731">
            <v>1</v>
          </cell>
          <cell r="S731">
            <v>1</v>
          </cell>
          <cell r="T731">
            <v>1</v>
          </cell>
          <cell r="U731">
            <v>1</v>
          </cell>
          <cell r="V731">
            <v>1</v>
          </cell>
          <cell r="W731">
            <v>1</v>
          </cell>
          <cell r="X731">
            <v>1</v>
          </cell>
          <cell r="Y731">
            <v>1</v>
          </cell>
          <cell r="Z731">
            <v>1</v>
          </cell>
          <cell r="AA731">
            <v>1</v>
          </cell>
          <cell r="AB731">
            <v>1</v>
          </cell>
          <cell r="AC731">
            <v>1</v>
          </cell>
        </row>
        <row r="732">
          <cell r="A732">
            <v>104</v>
          </cell>
          <cell r="B732" t="str">
            <v>Bright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 t="str">
            <v>Coachhouse Inn</v>
          </cell>
          <cell r="H732">
            <v>200</v>
          </cell>
          <cell r="I732" t="str">
            <v>Accommodation &amp; Restaurant</v>
          </cell>
          <cell r="J732">
            <v>1</v>
          </cell>
          <cell r="K732">
            <v>1</v>
          </cell>
          <cell r="L732">
            <v>1</v>
          </cell>
          <cell r="M732">
            <v>1</v>
          </cell>
          <cell r="N732">
            <v>1</v>
          </cell>
          <cell r="O732">
            <v>1</v>
          </cell>
          <cell r="P732">
            <v>1</v>
          </cell>
          <cell r="Q732">
            <v>1</v>
          </cell>
          <cell r="R732">
            <v>1</v>
          </cell>
          <cell r="S732">
            <v>1</v>
          </cell>
          <cell r="T732">
            <v>1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  <cell r="Y732">
            <v>1</v>
          </cell>
          <cell r="Z732">
            <v>1</v>
          </cell>
          <cell r="AA732">
            <v>1</v>
          </cell>
          <cell r="AB732">
            <v>1</v>
          </cell>
          <cell r="AC732">
            <v>1</v>
          </cell>
        </row>
        <row r="733">
          <cell r="A733">
            <v>44</v>
          </cell>
          <cell r="B733" t="str">
            <v>Bannockburn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 t="str">
            <v>Shell Petrol Station</v>
          </cell>
          <cell r="H733">
            <v>200</v>
          </cell>
          <cell r="I733" t="str">
            <v>Petrol service</v>
          </cell>
          <cell r="J733">
            <v>1</v>
          </cell>
          <cell r="K733">
            <v>1</v>
          </cell>
          <cell r="L733">
            <v>1</v>
          </cell>
          <cell r="M733">
            <v>1</v>
          </cell>
          <cell r="N733">
            <v>1</v>
          </cell>
          <cell r="O733">
            <v>1</v>
          </cell>
          <cell r="P733">
            <v>1</v>
          </cell>
          <cell r="Q733">
            <v>1</v>
          </cell>
          <cell r="R733">
            <v>1</v>
          </cell>
          <cell r="S733">
            <v>1</v>
          </cell>
          <cell r="T733">
            <v>1</v>
          </cell>
          <cell r="U733">
            <v>1</v>
          </cell>
          <cell r="V733">
            <v>1</v>
          </cell>
          <cell r="W733">
            <v>1</v>
          </cell>
          <cell r="X733">
            <v>1</v>
          </cell>
          <cell r="Y733">
            <v>1</v>
          </cell>
          <cell r="Z733">
            <v>1</v>
          </cell>
          <cell r="AA733">
            <v>1</v>
          </cell>
          <cell r="AB733">
            <v>1</v>
          </cell>
          <cell r="AC733">
            <v>1</v>
          </cell>
        </row>
        <row r="734">
          <cell r="A734">
            <v>44</v>
          </cell>
          <cell r="B734" t="str">
            <v>Bannockburn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 t="str">
            <v>Railway Hotel</v>
          </cell>
          <cell r="H734">
            <v>200</v>
          </cell>
          <cell r="I734" t="str">
            <v>Hotel &amp; Meals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  <cell r="O734">
            <v>1</v>
          </cell>
          <cell r="P734">
            <v>1</v>
          </cell>
          <cell r="Q734">
            <v>1</v>
          </cell>
          <cell r="R734">
            <v>1</v>
          </cell>
          <cell r="S734">
            <v>1</v>
          </cell>
          <cell r="T734">
            <v>1</v>
          </cell>
          <cell r="U734">
            <v>1</v>
          </cell>
          <cell r="V734">
            <v>1</v>
          </cell>
          <cell r="W734">
            <v>1</v>
          </cell>
          <cell r="X734">
            <v>1</v>
          </cell>
          <cell r="Y734">
            <v>1</v>
          </cell>
          <cell r="Z734">
            <v>1</v>
          </cell>
          <cell r="AA734">
            <v>1</v>
          </cell>
          <cell r="AB734">
            <v>1</v>
          </cell>
          <cell r="AC734">
            <v>1</v>
          </cell>
        </row>
        <row r="735">
          <cell r="A735">
            <v>44</v>
          </cell>
          <cell r="B735" t="str">
            <v>Bannockburn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 t="str">
            <v>Country Plaza Shopping Centre</v>
          </cell>
          <cell r="H735">
            <v>200</v>
          </cell>
          <cell r="I735" t="str">
            <v>Supermarket, Bank &amp; shops</v>
          </cell>
          <cell r="J735">
            <v>1</v>
          </cell>
          <cell r="K735">
            <v>1</v>
          </cell>
          <cell r="L735">
            <v>1</v>
          </cell>
          <cell r="M735">
            <v>1</v>
          </cell>
          <cell r="N735">
            <v>1</v>
          </cell>
          <cell r="O735">
            <v>1</v>
          </cell>
          <cell r="P735">
            <v>1</v>
          </cell>
          <cell r="Q735">
            <v>1</v>
          </cell>
          <cell r="R735">
            <v>1</v>
          </cell>
          <cell r="S735">
            <v>1</v>
          </cell>
          <cell r="T735">
            <v>1</v>
          </cell>
          <cell r="U735">
            <v>1</v>
          </cell>
          <cell r="V735">
            <v>1</v>
          </cell>
          <cell r="W735">
            <v>1</v>
          </cell>
          <cell r="X735">
            <v>1</v>
          </cell>
          <cell r="Y735">
            <v>1</v>
          </cell>
          <cell r="Z735">
            <v>1</v>
          </cell>
          <cell r="AA735">
            <v>1</v>
          </cell>
          <cell r="AB735">
            <v>1</v>
          </cell>
          <cell r="AC735">
            <v>1</v>
          </cell>
        </row>
        <row r="736">
          <cell r="A736">
            <v>44</v>
          </cell>
          <cell r="B736" t="str">
            <v>Bannockburn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 t="str">
            <v>Bannockburn Chamber of Commerce</v>
          </cell>
          <cell r="H736">
            <v>200</v>
          </cell>
          <cell r="I736" t="str">
            <v>Industry &amp; Business in Bannockburn</v>
          </cell>
          <cell r="J736">
            <v>1</v>
          </cell>
          <cell r="K736">
            <v>1</v>
          </cell>
          <cell r="L736">
            <v>1</v>
          </cell>
          <cell r="M736">
            <v>1</v>
          </cell>
          <cell r="N736">
            <v>1</v>
          </cell>
          <cell r="O736">
            <v>1</v>
          </cell>
          <cell r="P736">
            <v>1</v>
          </cell>
          <cell r="Q736">
            <v>1</v>
          </cell>
          <cell r="R736">
            <v>1</v>
          </cell>
          <cell r="S736">
            <v>1</v>
          </cell>
          <cell r="T736">
            <v>1</v>
          </cell>
          <cell r="U736">
            <v>1</v>
          </cell>
          <cell r="V736">
            <v>1</v>
          </cell>
          <cell r="W736">
            <v>1</v>
          </cell>
          <cell r="X736">
            <v>1</v>
          </cell>
          <cell r="Y736">
            <v>1</v>
          </cell>
          <cell r="Z736">
            <v>1</v>
          </cell>
          <cell r="AA736">
            <v>1</v>
          </cell>
          <cell r="AB736">
            <v>1</v>
          </cell>
          <cell r="AC736">
            <v>1</v>
          </cell>
        </row>
        <row r="737">
          <cell r="A737">
            <v>44</v>
          </cell>
          <cell r="B737" t="str">
            <v>Bannockburn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 t="str">
            <v>Bannockburn Primary School</v>
          </cell>
          <cell r="H737">
            <v>200</v>
          </cell>
          <cell r="I737" t="str">
            <v>Primary School &amp; Sports staduim</v>
          </cell>
          <cell r="J737">
            <v>1</v>
          </cell>
          <cell r="K737">
            <v>1</v>
          </cell>
          <cell r="L737">
            <v>1</v>
          </cell>
          <cell r="M737">
            <v>1</v>
          </cell>
          <cell r="N737">
            <v>1</v>
          </cell>
          <cell r="O737">
            <v>1</v>
          </cell>
          <cell r="P737">
            <v>1</v>
          </cell>
          <cell r="Q737">
            <v>1</v>
          </cell>
          <cell r="R737">
            <v>1</v>
          </cell>
          <cell r="S737">
            <v>1</v>
          </cell>
          <cell r="T737">
            <v>1</v>
          </cell>
          <cell r="U737">
            <v>1</v>
          </cell>
          <cell r="V737">
            <v>1</v>
          </cell>
          <cell r="W737">
            <v>1</v>
          </cell>
          <cell r="X737">
            <v>1</v>
          </cell>
          <cell r="Y737">
            <v>1</v>
          </cell>
          <cell r="Z737">
            <v>1</v>
          </cell>
          <cell r="AA737">
            <v>1</v>
          </cell>
          <cell r="AB737">
            <v>1</v>
          </cell>
          <cell r="AC737">
            <v>1</v>
          </cell>
        </row>
        <row r="738">
          <cell r="A738">
            <v>44</v>
          </cell>
          <cell r="B738" t="str">
            <v>Bannockburn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 t="str">
            <v>Barrter Enterproses</v>
          </cell>
          <cell r="H738">
            <v>200</v>
          </cell>
          <cell r="I738" t="str">
            <v>Poultry breeding, hatchery &amp; growers</v>
          </cell>
          <cell r="J738">
            <v>1</v>
          </cell>
          <cell r="K738">
            <v>1</v>
          </cell>
          <cell r="L738">
            <v>1</v>
          </cell>
          <cell r="M738">
            <v>1</v>
          </cell>
          <cell r="N738">
            <v>1</v>
          </cell>
          <cell r="O738">
            <v>1</v>
          </cell>
          <cell r="P738">
            <v>1</v>
          </cell>
          <cell r="Q738">
            <v>1</v>
          </cell>
          <cell r="R738">
            <v>1</v>
          </cell>
          <cell r="S738">
            <v>1</v>
          </cell>
          <cell r="T738">
            <v>1</v>
          </cell>
          <cell r="U738">
            <v>1</v>
          </cell>
          <cell r="V738">
            <v>1</v>
          </cell>
          <cell r="W738">
            <v>1</v>
          </cell>
          <cell r="X738">
            <v>1</v>
          </cell>
          <cell r="Y738">
            <v>1</v>
          </cell>
          <cell r="Z738">
            <v>1</v>
          </cell>
          <cell r="AA738">
            <v>1</v>
          </cell>
          <cell r="AB738">
            <v>1</v>
          </cell>
          <cell r="AC738">
            <v>1</v>
          </cell>
        </row>
        <row r="739">
          <cell r="A739">
            <v>44</v>
          </cell>
          <cell r="B739" t="str">
            <v>Bannockburn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 t="str">
            <v>Golden Plains Shire</v>
          </cell>
          <cell r="H739">
            <v>200</v>
          </cell>
          <cell r="I739" t="str">
            <v>Customer Service Office</v>
          </cell>
          <cell r="J739">
            <v>1</v>
          </cell>
          <cell r="K739">
            <v>1</v>
          </cell>
          <cell r="L739">
            <v>1</v>
          </cell>
          <cell r="M739">
            <v>1</v>
          </cell>
          <cell r="N739">
            <v>1</v>
          </cell>
          <cell r="O739">
            <v>1</v>
          </cell>
          <cell r="P739">
            <v>1</v>
          </cell>
          <cell r="Q739">
            <v>1</v>
          </cell>
          <cell r="R739">
            <v>1</v>
          </cell>
          <cell r="S739">
            <v>1</v>
          </cell>
          <cell r="T739">
            <v>1</v>
          </cell>
          <cell r="U739">
            <v>1</v>
          </cell>
          <cell r="V739">
            <v>1</v>
          </cell>
          <cell r="W739">
            <v>1</v>
          </cell>
          <cell r="X739">
            <v>1</v>
          </cell>
          <cell r="Y739">
            <v>1</v>
          </cell>
          <cell r="Z739">
            <v>1</v>
          </cell>
          <cell r="AA739">
            <v>1</v>
          </cell>
          <cell r="AB739">
            <v>1</v>
          </cell>
          <cell r="AC739">
            <v>1</v>
          </cell>
        </row>
        <row r="740">
          <cell r="A740">
            <v>152</v>
          </cell>
          <cell r="B740" t="str">
            <v>Smythesdale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 t="str">
            <v>Mobil Petrol Station</v>
          </cell>
          <cell r="H740">
            <v>200</v>
          </cell>
          <cell r="I740" t="str">
            <v>Petrol Service</v>
          </cell>
          <cell r="J740">
            <v>1</v>
          </cell>
          <cell r="K740">
            <v>1</v>
          </cell>
          <cell r="L740">
            <v>1</v>
          </cell>
          <cell r="M740">
            <v>1</v>
          </cell>
          <cell r="N740">
            <v>1</v>
          </cell>
          <cell r="O740">
            <v>1</v>
          </cell>
          <cell r="P740">
            <v>1</v>
          </cell>
          <cell r="Q740">
            <v>1</v>
          </cell>
          <cell r="R740">
            <v>1</v>
          </cell>
          <cell r="S740">
            <v>1</v>
          </cell>
          <cell r="T740">
            <v>1</v>
          </cell>
          <cell r="U740">
            <v>1</v>
          </cell>
          <cell r="V740">
            <v>1</v>
          </cell>
          <cell r="W740">
            <v>1</v>
          </cell>
          <cell r="X740">
            <v>1</v>
          </cell>
          <cell r="Y740">
            <v>1</v>
          </cell>
          <cell r="Z740">
            <v>1</v>
          </cell>
          <cell r="AA740">
            <v>1</v>
          </cell>
          <cell r="AB740">
            <v>1</v>
          </cell>
          <cell r="AC740">
            <v>1</v>
          </cell>
        </row>
        <row r="741">
          <cell r="A741">
            <v>152</v>
          </cell>
          <cell r="B741" t="str">
            <v>Smythesdale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 t="str">
            <v>Couthouse Hotel</v>
          </cell>
          <cell r="H741">
            <v>200</v>
          </cell>
          <cell r="I741" t="str">
            <v>Hotel &amp; Meals</v>
          </cell>
          <cell r="J741">
            <v>1</v>
          </cell>
          <cell r="K741">
            <v>1</v>
          </cell>
          <cell r="L741">
            <v>1</v>
          </cell>
          <cell r="M741">
            <v>1</v>
          </cell>
          <cell r="N741">
            <v>1</v>
          </cell>
          <cell r="O741">
            <v>1</v>
          </cell>
          <cell r="P741">
            <v>1</v>
          </cell>
          <cell r="Q741">
            <v>1</v>
          </cell>
          <cell r="R741">
            <v>1</v>
          </cell>
          <cell r="S741">
            <v>1</v>
          </cell>
          <cell r="T741">
            <v>1</v>
          </cell>
          <cell r="U741">
            <v>1</v>
          </cell>
          <cell r="V741">
            <v>1</v>
          </cell>
          <cell r="W741">
            <v>1</v>
          </cell>
          <cell r="X741">
            <v>1</v>
          </cell>
          <cell r="Y741">
            <v>1</v>
          </cell>
          <cell r="Z741">
            <v>1</v>
          </cell>
          <cell r="AA741">
            <v>1</v>
          </cell>
          <cell r="AB741">
            <v>1</v>
          </cell>
          <cell r="AC741">
            <v>1</v>
          </cell>
        </row>
        <row r="742">
          <cell r="A742">
            <v>152</v>
          </cell>
          <cell r="B742" t="str">
            <v>Smythesdale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 t="str">
            <v>Smythesdale Primary School</v>
          </cell>
          <cell r="H742">
            <v>200</v>
          </cell>
          <cell r="I742" t="str">
            <v>Primary School</v>
          </cell>
          <cell r="J742">
            <v>1</v>
          </cell>
          <cell r="K742">
            <v>1</v>
          </cell>
          <cell r="L742">
            <v>1</v>
          </cell>
          <cell r="M742">
            <v>1</v>
          </cell>
          <cell r="N742">
            <v>1</v>
          </cell>
          <cell r="O742">
            <v>1</v>
          </cell>
          <cell r="P742">
            <v>1</v>
          </cell>
          <cell r="Q742">
            <v>1</v>
          </cell>
          <cell r="R742">
            <v>1</v>
          </cell>
          <cell r="S742">
            <v>1</v>
          </cell>
          <cell r="T742">
            <v>1</v>
          </cell>
          <cell r="U742">
            <v>1</v>
          </cell>
          <cell r="V742">
            <v>1</v>
          </cell>
          <cell r="W742">
            <v>1</v>
          </cell>
          <cell r="X742">
            <v>1</v>
          </cell>
          <cell r="Y742">
            <v>1</v>
          </cell>
          <cell r="Z742">
            <v>1</v>
          </cell>
          <cell r="AA742">
            <v>1</v>
          </cell>
          <cell r="AB742">
            <v>1</v>
          </cell>
          <cell r="AC742">
            <v>1</v>
          </cell>
        </row>
        <row r="743">
          <cell r="A743">
            <v>152</v>
          </cell>
          <cell r="B743" t="str">
            <v>Smythesdale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 t="str">
            <v>Smythesdale Food &amp; Liquor</v>
          </cell>
          <cell r="H743">
            <v>200</v>
          </cell>
          <cell r="I743" t="str">
            <v>Supermarket &amp; Liquor retail outlet</v>
          </cell>
          <cell r="J743">
            <v>1</v>
          </cell>
          <cell r="K743">
            <v>1</v>
          </cell>
          <cell r="L743">
            <v>1</v>
          </cell>
          <cell r="M743">
            <v>1</v>
          </cell>
          <cell r="N743">
            <v>1</v>
          </cell>
          <cell r="O743">
            <v>1</v>
          </cell>
          <cell r="P743">
            <v>1</v>
          </cell>
          <cell r="Q743">
            <v>1</v>
          </cell>
          <cell r="R743">
            <v>1</v>
          </cell>
          <cell r="S743">
            <v>1</v>
          </cell>
          <cell r="T743">
            <v>1</v>
          </cell>
          <cell r="U743">
            <v>1</v>
          </cell>
          <cell r="V743">
            <v>1</v>
          </cell>
          <cell r="W743">
            <v>1</v>
          </cell>
          <cell r="X743">
            <v>1</v>
          </cell>
          <cell r="Y743">
            <v>1</v>
          </cell>
          <cell r="Z743">
            <v>1</v>
          </cell>
          <cell r="AA743">
            <v>1</v>
          </cell>
          <cell r="AB743">
            <v>1</v>
          </cell>
          <cell r="AC743">
            <v>1</v>
          </cell>
        </row>
        <row r="744">
          <cell r="A744">
            <v>152</v>
          </cell>
          <cell r="B744" t="str">
            <v>Smythesdale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 t="str">
            <v>Smythesdale Take away</v>
          </cell>
          <cell r="H744">
            <v>200</v>
          </cell>
          <cell r="I744" t="str">
            <v>General Store</v>
          </cell>
          <cell r="J744">
            <v>1</v>
          </cell>
          <cell r="K744">
            <v>1</v>
          </cell>
          <cell r="L744">
            <v>1</v>
          </cell>
          <cell r="M744">
            <v>1</v>
          </cell>
          <cell r="N744">
            <v>1</v>
          </cell>
          <cell r="O744">
            <v>1</v>
          </cell>
          <cell r="P744">
            <v>1</v>
          </cell>
          <cell r="Q744">
            <v>1</v>
          </cell>
          <cell r="R744">
            <v>1</v>
          </cell>
          <cell r="S744">
            <v>1</v>
          </cell>
          <cell r="T744">
            <v>1</v>
          </cell>
          <cell r="U744">
            <v>1</v>
          </cell>
          <cell r="V744">
            <v>1</v>
          </cell>
          <cell r="W744">
            <v>1</v>
          </cell>
          <cell r="X744">
            <v>1</v>
          </cell>
          <cell r="Y744">
            <v>1</v>
          </cell>
          <cell r="Z744">
            <v>1</v>
          </cell>
          <cell r="AA744">
            <v>1</v>
          </cell>
          <cell r="AB744">
            <v>1</v>
          </cell>
          <cell r="AC744">
            <v>1</v>
          </cell>
        </row>
        <row r="745">
          <cell r="A745">
            <v>152</v>
          </cell>
          <cell r="B745" t="str">
            <v>Smythesdale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 t="str">
            <v>Special Accommodation house</v>
          </cell>
          <cell r="H745">
            <v>200</v>
          </cell>
          <cell r="I745" t="str">
            <v>Aged Care Facility</v>
          </cell>
          <cell r="J745">
            <v>1</v>
          </cell>
          <cell r="K745">
            <v>1</v>
          </cell>
          <cell r="L745">
            <v>1</v>
          </cell>
          <cell r="M745">
            <v>1</v>
          </cell>
          <cell r="N745">
            <v>1</v>
          </cell>
          <cell r="O745">
            <v>1</v>
          </cell>
          <cell r="P745">
            <v>1</v>
          </cell>
          <cell r="Q745">
            <v>1</v>
          </cell>
          <cell r="R745">
            <v>1</v>
          </cell>
          <cell r="S745">
            <v>1</v>
          </cell>
          <cell r="T745">
            <v>1</v>
          </cell>
          <cell r="U745">
            <v>1</v>
          </cell>
          <cell r="V745">
            <v>1</v>
          </cell>
          <cell r="W745">
            <v>1</v>
          </cell>
          <cell r="X745">
            <v>1</v>
          </cell>
          <cell r="Y745">
            <v>1</v>
          </cell>
          <cell r="Z745">
            <v>1</v>
          </cell>
          <cell r="AA745">
            <v>1</v>
          </cell>
          <cell r="AB745">
            <v>1</v>
          </cell>
          <cell r="AC745">
            <v>1</v>
          </cell>
        </row>
        <row r="746">
          <cell r="A746">
            <v>152</v>
          </cell>
          <cell r="B746" t="str">
            <v>Smythesdale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 t="str">
            <v>Blackhorse Trding</v>
          </cell>
          <cell r="H746">
            <v>200</v>
          </cell>
          <cell r="I746" t="str">
            <v>Rural Supplies</v>
          </cell>
          <cell r="J746">
            <v>1</v>
          </cell>
          <cell r="K746">
            <v>1</v>
          </cell>
          <cell r="L746">
            <v>1</v>
          </cell>
          <cell r="M746">
            <v>1</v>
          </cell>
          <cell r="N746">
            <v>1</v>
          </cell>
          <cell r="O746">
            <v>1</v>
          </cell>
          <cell r="P746">
            <v>1</v>
          </cell>
          <cell r="Q746">
            <v>1</v>
          </cell>
          <cell r="R746">
            <v>1</v>
          </cell>
          <cell r="S746">
            <v>1</v>
          </cell>
          <cell r="T746">
            <v>1</v>
          </cell>
          <cell r="U746">
            <v>1</v>
          </cell>
          <cell r="V746">
            <v>1</v>
          </cell>
          <cell r="W746">
            <v>1</v>
          </cell>
          <cell r="X746">
            <v>1</v>
          </cell>
          <cell r="Y746">
            <v>1</v>
          </cell>
          <cell r="Z746">
            <v>1</v>
          </cell>
          <cell r="AA746">
            <v>1</v>
          </cell>
          <cell r="AB746">
            <v>1</v>
          </cell>
          <cell r="AC746">
            <v>1</v>
          </cell>
        </row>
        <row r="747">
          <cell r="A747">
            <v>152</v>
          </cell>
          <cell r="B747" t="str">
            <v>Smythesdale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 t="str">
            <v>Smythesdale Regional Equestrian Centre</v>
          </cell>
          <cell r="H747">
            <v>200</v>
          </cell>
          <cell r="I747" t="str">
            <v>Regional Equestrian Facility</v>
          </cell>
          <cell r="J747">
            <v>1</v>
          </cell>
          <cell r="K747">
            <v>1</v>
          </cell>
          <cell r="L747">
            <v>1</v>
          </cell>
          <cell r="M747">
            <v>1</v>
          </cell>
          <cell r="N747">
            <v>1</v>
          </cell>
          <cell r="O747">
            <v>1</v>
          </cell>
          <cell r="P747">
            <v>1</v>
          </cell>
          <cell r="Q747">
            <v>1</v>
          </cell>
          <cell r="R747">
            <v>1</v>
          </cell>
          <cell r="S747">
            <v>1</v>
          </cell>
          <cell r="T747">
            <v>1</v>
          </cell>
          <cell r="U747">
            <v>1</v>
          </cell>
          <cell r="V747">
            <v>1</v>
          </cell>
          <cell r="W747">
            <v>1</v>
          </cell>
          <cell r="X747">
            <v>1</v>
          </cell>
          <cell r="Y747">
            <v>1</v>
          </cell>
          <cell r="Z747">
            <v>1</v>
          </cell>
          <cell r="AA747">
            <v>1</v>
          </cell>
          <cell r="AB747">
            <v>1</v>
          </cell>
          <cell r="AC747">
            <v>1</v>
          </cell>
        </row>
        <row r="748">
          <cell r="A748">
            <v>152</v>
          </cell>
          <cell r="B748" t="str">
            <v>Smythesdale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 t="str">
            <v>Gay Stevenson</v>
          </cell>
          <cell r="H748">
            <v>200</v>
          </cell>
          <cell r="I748" t="str">
            <v>Residential</v>
          </cell>
          <cell r="J748">
            <v>1</v>
          </cell>
          <cell r="K748">
            <v>1</v>
          </cell>
          <cell r="L748">
            <v>1</v>
          </cell>
          <cell r="M748">
            <v>1</v>
          </cell>
          <cell r="N748">
            <v>1</v>
          </cell>
          <cell r="O748">
            <v>1</v>
          </cell>
          <cell r="P748">
            <v>1</v>
          </cell>
          <cell r="Q748">
            <v>1</v>
          </cell>
          <cell r="R748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  <cell r="W748">
            <v>1</v>
          </cell>
          <cell r="X748">
            <v>1</v>
          </cell>
          <cell r="Y748">
            <v>1</v>
          </cell>
          <cell r="Z748">
            <v>1</v>
          </cell>
          <cell r="AA748">
            <v>1</v>
          </cell>
          <cell r="AB748">
            <v>1</v>
          </cell>
          <cell r="AC748">
            <v>1</v>
          </cell>
        </row>
        <row r="749">
          <cell r="A749">
            <v>45</v>
          </cell>
          <cell r="B749" t="str">
            <v>Mansfield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 t="str">
            <v>Mansfield District Hospital</v>
          </cell>
          <cell r="H749">
            <v>200</v>
          </cell>
          <cell r="I749" t="str">
            <v>Hospital</v>
          </cell>
          <cell r="J749">
            <v>1</v>
          </cell>
          <cell r="K749">
            <v>1</v>
          </cell>
          <cell r="L749">
            <v>1</v>
          </cell>
          <cell r="M749">
            <v>1</v>
          </cell>
          <cell r="N749">
            <v>1</v>
          </cell>
          <cell r="O749">
            <v>1</v>
          </cell>
          <cell r="P749">
            <v>1</v>
          </cell>
          <cell r="Q749">
            <v>1</v>
          </cell>
          <cell r="R749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  <cell r="W749">
            <v>1</v>
          </cell>
          <cell r="X749">
            <v>1</v>
          </cell>
          <cell r="Y749">
            <v>1</v>
          </cell>
          <cell r="Z749">
            <v>1</v>
          </cell>
          <cell r="AA749">
            <v>1</v>
          </cell>
          <cell r="AB749">
            <v>1</v>
          </cell>
          <cell r="AC749">
            <v>1</v>
          </cell>
        </row>
        <row r="750">
          <cell r="A750">
            <v>45</v>
          </cell>
          <cell r="B750" t="str">
            <v>Mansfield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 t="str">
            <v>Mansfield Shire Council</v>
          </cell>
          <cell r="H750">
            <v>200</v>
          </cell>
          <cell r="I750" t="str">
            <v>Council</v>
          </cell>
          <cell r="J750">
            <v>1</v>
          </cell>
          <cell r="K750">
            <v>1</v>
          </cell>
          <cell r="L750">
            <v>1</v>
          </cell>
          <cell r="M750">
            <v>1</v>
          </cell>
          <cell r="N750">
            <v>1</v>
          </cell>
          <cell r="O750">
            <v>1</v>
          </cell>
          <cell r="P750">
            <v>1</v>
          </cell>
          <cell r="Q750">
            <v>1</v>
          </cell>
          <cell r="R750">
            <v>1</v>
          </cell>
          <cell r="S750">
            <v>1</v>
          </cell>
          <cell r="T750">
            <v>1</v>
          </cell>
          <cell r="U750">
            <v>1</v>
          </cell>
          <cell r="V750">
            <v>1</v>
          </cell>
          <cell r="W750">
            <v>1</v>
          </cell>
          <cell r="X750">
            <v>1</v>
          </cell>
          <cell r="Y750">
            <v>1</v>
          </cell>
          <cell r="Z750">
            <v>1</v>
          </cell>
          <cell r="AA750">
            <v>1</v>
          </cell>
          <cell r="AB750">
            <v>1</v>
          </cell>
          <cell r="AC750">
            <v>1</v>
          </cell>
        </row>
        <row r="751">
          <cell r="A751">
            <v>45</v>
          </cell>
          <cell r="B751" t="str">
            <v>Mansfield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 t="str">
            <v>Marks IGA Supermarket</v>
          </cell>
          <cell r="H751">
            <v>200</v>
          </cell>
          <cell r="I751" t="str">
            <v>Supermarket</v>
          </cell>
          <cell r="J751">
            <v>1</v>
          </cell>
          <cell r="K751">
            <v>1</v>
          </cell>
          <cell r="L751">
            <v>1</v>
          </cell>
          <cell r="M751">
            <v>1</v>
          </cell>
          <cell r="N751">
            <v>1</v>
          </cell>
          <cell r="O751">
            <v>1</v>
          </cell>
          <cell r="P751">
            <v>1</v>
          </cell>
          <cell r="Q751">
            <v>1</v>
          </cell>
          <cell r="R751">
            <v>1</v>
          </cell>
          <cell r="S751">
            <v>1</v>
          </cell>
          <cell r="T751">
            <v>1</v>
          </cell>
          <cell r="U751">
            <v>1</v>
          </cell>
          <cell r="V751">
            <v>1</v>
          </cell>
          <cell r="W751">
            <v>1</v>
          </cell>
          <cell r="X751">
            <v>1</v>
          </cell>
          <cell r="Y751">
            <v>1</v>
          </cell>
          <cell r="Z751">
            <v>1</v>
          </cell>
          <cell r="AA751">
            <v>1</v>
          </cell>
          <cell r="AB751">
            <v>1</v>
          </cell>
          <cell r="AC751">
            <v>1</v>
          </cell>
        </row>
        <row r="752">
          <cell r="A752">
            <v>45</v>
          </cell>
          <cell r="B752" t="str">
            <v>Mansfield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 t="str">
            <v>Reddrops Supermarket/Mitre 10</v>
          </cell>
          <cell r="H752">
            <v>200</v>
          </cell>
          <cell r="I752" t="str">
            <v>Supermarket/Hardware Store</v>
          </cell>
          <cell r="J752">
            <v>1</v>
          </cell>
          <cell r="K752">
            <v>1</v>
          </cell>
          <cell r="L752">
            <v>1</v>
          </cell>
          <cell r="M752">
            <v>1</v>
          </cell>
          <cell r="N752">
            <v>1</v>
          </cell>
          <cell r="O752">
            <v>1</v>
          </cell>
          <cell r="P752">
            <v>1</v>
          </cell>
          <cell r="Q752">
            <v>1</v>
          </cell>
          <cell r="R752">
            <v>1</v>
          </cell>
          <cell r="S752">
            <v>1</v>
          </cell>
          <cell r="T752">
            <v>1</v>
          </cell>
          <cell r="U752">
            <v>1</v>
          </cell>
          <cell r="V752">
            <v>1</v>
          </cell>
          <cell r="W752">
            <v>1</v>
          </cell>
          <cell r="X752">
            <v>1</v>
          </cell>
          <cell r="Y752">
            <v>1</v>
          </cell>
          <cell r="Z752">
            <v>1</v>
          </cell>
          <cell r="AA752">
            <v>1</v>
          </cell>
          <cell r="AB752">
            <v>1</v>
          </cell>
          <cell r="AC752">
            <v>1</v>
          </cell>
        </row>
        <row r="753">
          <cell r="A753">
            <v>45</v>
          </cell>
          <cell r="B753" t="str">
            <v>Mansfield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 t="str">
            <v>Stinchcombe Engineering</v>
          </cell>
          <cell r="H753">
            <v>200</v>
          </cell>
          <cell r="I753" t="str">
            <v>Engineering</v>
          </cell>
          <cell r="J753">
            <v>1</v>
          </cell>
          <cell r="K753">
            <v>1</v>
          </cell>
          <cell r="L753">
            <v>1</v>
          </cell>
          <cell r="M753">
            <v>1</v>
          </cell>
          <cell r="N753">
            <v>1</v>
          </cell>
          <cell r="O753">
            <v>1</v>
          </cell>
          <cell r="P753">
            <v>1</v>
          </cell>
          <cell r="Q753">
            <v>1</v>
          </cell>
          <cell r="R753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  <cell r="W753">
            <v>1</v>
          </cell>
          <cell r="X753">
            <v>1</v>
          </cell>
          <cell r="Y753">
            <v>1</v>
          </cell>
          <cell r="Z753">
            <v>1</v>
          </cell>
          <cell r="AA753">
            <v>1</v>
          </cell>
          <cell r="AB753">
            <v>1</v>
          </cell>
          <cell r="AC753">
            <v>1</v>
          </cell>
        </row>
        <row r="754">
          <cell r="A754">
            <v>45</v>
          </cell>
          <cell r="B754" t="str">
            <v>Mansfield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 t="str">
            <v>Bertalli's Bakery</v>
          </cell>
          <cell r="H754">
            <v>200</v>
          </cell>
          <cell r="I754" t="str">
            <v>Bakery</v>
          </cell>
          <cell r="J754">
            <v>1</v>
          </cell>
          <cell r="K754">
            <v>1</v>
          </cell>
          <cell r="L754">
            <v>1</v>
          </cell>
          <cell r="M754">
            <v>1</v>
          </cell>
          <cell r="N754">
            <v>1</v>
          </cell>
          <cell r="O754">
            <v>1</v>
          </cell>
          <cell r="P754">
            <v>1</v>
          </cell>
          <cell r="Q754">
            <v>1</v>
          </cell>
          <cell r="R754">
            <v>1</v>
          </cell>
          <cell r="S754">
            <v>1</v>
          </cell>
          <cell r="T754">
            <v>1</v>
          </cell>
          <cell r="U754">
            <v>1</v>
          </cell>
          <cell r="V754">
            <v>1</v>
          </cell>
          <cell r="W754">
            <v>1</v>
          </cell>
          <cell r="X754">
            <v>1</v>
          </cell>
          <cell r="Y754">
            <v>1</v>
          </cell>
          <cell r="Z754">
            <v>1</v>
          </cell>
          <cell r="AA754">
            <v>1</v>
          </cell>
          <cell r="AB754">
            <v>1</v>
          </cell>
          <cell r="AC754">
            <v>1</v>
          </cell>
        </row>
        <row r="755">
          <cell r="A755">
            <v>45</v>
          </cell>
          <cell r="B755" t="str">
            <v>Mansfield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 t="str">
            <v>O'Malley's</v>
          </cell>
          <cell r="H755">
            <v>200</v>
          </cell>
          <cell r="I755" t="str">
            <v>Pizza Bar</v>
          </cell>
          <cell r="J755">
            <v>1</v>
          </cell>
          <cell r="K755">
            <v>1</v>
          </cell>
          <cell r="L755">
            <v>1</v>
          </cell>
          <cell r="M755">
            <v>1</v>
          </cell>
          <cell r="N755">
            <v>1</v>
          </cell>
          <cell r="O755">
            <v>1</v>
          </cell>
          <cell r="P755">
            <v>1</v>
          </cell>
          <cell r="Q755">
            <v>1</v>
          </cell>
          <cell r="R755">
            <v>1</v>
          </cell>
          <cell r="S755">
            <v>1</v>
          </cell>
          <cell r="T755">
            <v>1</v>
          </cell>
          <cell r="U755">
            <v>1</v>
          </cell>
          <cell r="V755">
            <v>1</v>
          </cell>
          <cell r="W755">
            <v>1</v>
          </cell>
          <cell r="X755">
            <v>1</v>
          </cell>
          <cell r="Y755">
            <v>1</v>
          </cell>
          <cell r="Z755">
            <v>1</v>
          </cell>
          <cell r="AA755">
            <v>1</v>
          </cell>
          <cell r="AB755">
            <v>1</v>
          </cell>
          <cell r="AC755">
            <v>1</v>
          </cell>
        </row>
        <row r="756">
          <cell r="A756">
            <v>45</v>
          </cell>
          <cell r="B756" t="str">
            <v>Mansfield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 t="str">
            <v>Mansfield Commercial Laundry</v>
          </cell>
          <cell r="H756">
            <v>200</v>
          </cell>
          <cell r="I756" t="str">
            <v>Laundry</v>
          </cell>
          <cell r="J756">
            <v>1</v>
          </cell>
          <cell r="K756">
            <v>1</v>
          </cell>
          <cell r="L756">
            <v>1</v>
          </cell>
          <cell r="M756">
            <v>1</v>
          </cell>
          <cell r="N756">
            <v>1</v>
          </cell>
          <cell r="O756">
            <v>1</v>
          </cell>
          <cell r="P756">
            <v>1</v>
          </cell>
          <cell r="Q756">
            <v>1</v>
          </cell>
          <cell r="R756">
            <v>1</v>
          </cell>
          <cell r="S756">
            <v>1</v>
          </cell>
          <cell r="T756">
            <v>1</v>
          </cell>
          <cell r="U756">
            <v>1</v>
          </cell>
          <cell r="V756">
            <v>1</v>
          </cell>
          <cell r="W756">
            <v>1</v>
          </cell>
          <cell r="X756">
            <v>1</v>
          </cell>
          <cell r="Y756">
            <v>1</v>
          </cell>
          <cell r="Z756">
            <v>1</v>
          </cell>
          <cell r="AA756">
            <v>1</v>
          </cell>
          <cell r="AB756">
            <v>1</v>
          </cell>
          <cell r="AC756">
            <v>1</v>
          </cell>
        </row>
        <row r="757">
          <cell r="A757">
            <v>45</v>
          </cell>
          <cell r="B757" t="str">
            <v>Mansfield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 t="str">
            <v>Alzburg Inn Resort</v>
          </cell>
          <cell r="H757">
            <v>200</v>
          </cell>
          <cell r="I757" t="str">
            <v>Motel/Restaurant</v>
          </cell>
          <cell r="J757">
            <v>1</v>
          </cell>
          <cell r="K757">
            <v>1</v>
          </cell>
          <cell r="L757">
            <v>1</v>
          </cell>
          <cell r="M757">
            <v>1</v>
          </cell>
          <cell r="N757">
            <v>1</v>
          </cell>
          <cell r="O757">
            <v>1</v>
          </cell>
          <cell r="P757">
            <v>1</v>
          </cell>
          <cell r="Q757">
            <v>1</v>
          </cell>
          <cell r="R757">
            <v>1</v>
          </cell>
          <cell r="S757">
            <v>1</v>
          </cell>
          <cell r="T757">
            <v>1</v>
          </cell>
          <cell r="U757">
            <v>1</v>
          </cell>
          <cell r="V757">
            <v>1</v>
          </cell>
          <cell r="W757">
            <v>1</v>
          </cell>
          <cell r="X757">
            <v>1</v>
          </cell>
          <cell r="Y757">
            <v>1</v>
          </cell>
          <cell r="Z757">
            <v>1</v>
          </cell>
          <cell r="AA757">
            <v>1</v>
          </cell>
          <cell r="AB757">
            <v>1</v>
          </cell>
          <cell r="AC757">
            <v>1</v>
          </cell>
        </row>
        <row r="758">
          <cell r="A758">
            <v>45</v>
          </cell>
          <cell r="B758" t="str">
            <v>Mansfield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 t="str">
            <v>Mansfield High School</v>
          </cell>
          <cell r="H758">
            <v>200</v>
          </cell>
          <cell r="I758" t="str">
            <v>School</v>
          </cell>
          <cell r="J758">
            <v>1</v>
          </cell>
          <cell r="K758">
            <v>1</v>
          </cell>
          <cell r="L758">
            <v>1</v>
          </cell>
          <cell r="M758">
            <v>1</v>
          </cell>
          <cell r="N758">
            <v>1</v>
          </cell>
          <cell r="O758">
            <v>1</v>
          </cell>
          <cell r="P758">
            <v>1</v>
          </cell>
          <cell r="Q758">
            <v>1</v>
          </cell>
          <cell r="R758">
            <v>1</v>
          </cell>
          <cell r="S758">
            <v>1</v>
          </cell>
          <cell r="T758">
            <v>1</v>
          </cell>
          <cell r="U758">
            <v>1</v>
          </cell>
          <cell r="V758">
            <v>1</v>
          </cell>
          <cell r="W758">
            <v>1</v>
          </cell>
          <cell r="X758">
            <v>1</v>
          </cell>
          <cell r="Y758">
            <v>1</v>
          </cell>
          <cell r="Z758">
            <v>1</v>
          </cell>
          <cell r="AA758">
            <v>1</v>
          </cell>
          <cell r="AB758">
            <v>1</v>
          </cell>
          <cell r="AC758">
            <v>1</v>
          </cell>
        </row>
        <row r="759">
          <cell r="A759">
            <v>45</v>
          </cell>
          <cell r="B759" t="str">
            <v>Mansfield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 t="str">
            <v>Mansfield Motel</v>
          </cell>
          <cell r="H759">
            <v>200</v>
          </cell>
          <cell r="I759" t="str">
            <v>Motel</v>
          </cell>
          <cell r="J759">
            <v>1</v>
          </cell>
          <cell r="K759">
            <v>1</v>
          </cell>
          <cell r="L759">
            <v>1</v>
          </cell>
          <cell r="M759">
            <v>1</v>
          </cell>
          <cell r="N759">
            <v>1</v>
          </cell>
          <cell r="O759">
            <v>1</v>
          </cell>
          <cell r="P759">
            <v>1</v>
          </cell>
          <cell r="Q759">
            <v>1</v>
          </cell>
          <cell r="R759">
            <v>1</v>
          </cell>
          <cell r="S759">
            <v>1</v>
          </cell>
          <cell r="T759">
            <v>1</v>
          </cell>
          <cell r="U759">
            <v>1</v>
          </cell>
          <cell r="V759">
            <v>1</v>
          </cell>
          <cell r="W759">
            <v>1</v>
          </cell>
          <cell r="X759">
            <v>1</v>
          </cell>
          <cell r="Y759">
            <v>1</v>
          </cell>
          <cell r="Z759">
            <v>1</v>
          </cell>
          <cell r="AA759">
            <v>1</v>
          </cell>
          <cell r="AB759">
            <v>1</v>
          </cell>
          <cell r="AC759">
            <v>1</v>
          </cell>
        </row>
        <row r="760">
          <cell r="A760">
            <v>45</v>
          </cell>
          <cell r="B760" t="str">
            <v>Mansfield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 t="str">
            <v>Ski Inn Café</v>
          </cell>
          <cell r="H760">
            <v>200</v>
          </cell>
          <cell r="I760" t="str">
            <v>Café/Takeaway</v>
          </cell>
          <cell r="J760">
            <v>1</v>
          </cell>
          <cell r="K760">
            <v>1</v>
          </cell>
          <cell r="L760">
            <v>1</v>
          </cell>
          <cell r="M760">
            <v>1</v>
          </cell>
          <cell r="N760">
            <v>1</v>
          </cell>
          <cell r="O760">
            <v>1</v>
          </cell>
          <cell r="P760">
            <v>1</v>
          </cell>
          <cell r="Q760">
            <v>1</v>
          </cell>
          <cell r="R760">
            <v>1</v>
          </cell>
          <cell r="S760">
            <v>1</v>
          </cell>
          <cell r="T760">
            <v>1</v>
          </cell>
          <cell r="U760">
            <v>1</v>
          </cell>
          <cell r="V760">
            <v>1</v>
          </cell>
          <cell r="W760">
            <v>1</v>
          </cell>
          <cell r="X760">
            <v>1</v>
          </cell>
          <cell r="Y760">
            <v>1</v>
          </cell>
          <cell r="Z760">
            <v>1</v>
          </cell>
          <cell r="AA760">
            <v>1</v>
          </cell>
          <cell r="AB760">
            <v>1</v>
          </cell>
          <cell r="AC760">
            <v>1</v>
          </cell>
        </row>
        <row r="761">
          <cell r="A761">
            <v>45</v>
          </cell>
          <cell r="B761" t="str">
            <v>Mansfield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 t="str">
            <v>Mansfield Hotel</v>
          </cell>
          <cell r="H761">
            <v>200</v>
          </cell>
          <cell r="I761" t="str">
            <v>Hotel/Restaurant</v>
          </cell>
          <cell r="J761">
            <v>1</v>
          </cell>
          <cell r="K761">
            <v>1</v>
          </cell>
          <cell r="L761">
            <v>1</v>
          </cell>
          <cell r="M761">
            <v>1</v>
          </cell>
          <cell r="N761">
            <v>1</v>
          </cell>
          <cell r="O761">
            <v>1</v>
          </cell>
          <cell r="P761">
            <v>1</v>
          </cell>
          <cell r="Q761">
            <v>1</v>
          </cell>
          <cell r="R761">
            <v>1</v>
          </cell>
          <cell r="S761">
            <v>1</v>
          </cell>
          <cell r="T761">
            <v>1</v>
          </cell>
          <cell r="U761">
            <v>1</v>
          </cell>
          <cell r="V761">
            <v>1</v>
          </cell>
          <cell r="W761">
            <v>1</v>
          </cell>
          <cell r="X761">
            <v>1</v>
          </cell>
          <cell r="Y761">
            <v>1</v>
          </cell>
          <cell r="Z761">
            <v>1</v>
          </cell>
          <cell r="AA761">
            <v>1</v>
          </cell>
          <cell r="AB761">
            <v>1</v>
          </cell>
          <cell r="AC761">
            <v>1</v>
          </cell>
        </row>
        <row r="762">
          <cell r="A762">
            <v>45</v>
          </cell>
          <cell r="B762" t="str">
            <v>Mansfield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 t="str">
            <v>Flake Out</v>
          </cell>
          <cell r="H762">
            <v>200</v>
          </cell>
          <cell r="I762" t="str">
            <v>Café/Pizza/Takeaway</v>
          </cell>
          <cell r="J762">
            <v>1</v>
          </cell>
          <cell r="K762">
            <v>1</v>
          </cell>
          <cell r="L762">
            <v>1</v>
          </cell>
          <cell r="M762">
            <v>1</v>
          </cell>
          <cell r="N762">
            <v>1</v>
          </cell>
          <cell r="O762">
            <v>1</v>
          </cell>
          <cell r="P762">
            <v>1</v>
          </cell>
          <cell r="Q762">
            <v>1</v>
          </cell>
          <cell r="R762">
            <v>1</v>
          </cell>
          <cell r="S762">
            <v>1</v>
          </cell>
          <cell r="T762">
            <v>1</v>
          </cell>
          <cell r="U762">
            <v>1</v>
          </cell>
          <cell r="V762">
            <v>1</v>
          </cell>
          <cell r="W762">
            <v>1</v>
          </cell>
          <cell r="X762">
            <v>1</v>
          </cell>
          <cell r="Y762">
            <v>1</v>
          </cell>
          <cell r="Z762">
            <v>1</v>
          </cell>
          <cell r="AA762">
            <v>1</v>
          </cell>
          <cell r="AB762">
            <v>1</v>
          </cell>
          <cell r="AC762">
            <v>1</v>
          </cell>
        </row>
        <row r="763">
          <cell r="A763">
            <v>45</v>
          </cell>
          <cell r="B763" t="str">
            <v>Mansfield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 t="str">
            <v>Red's Charcoal Chicken</v>
          </cell>
          <cell r="H763">
            <v>200</v>
          </cell>
          <cell r="I763" t="str">
            <v>Chicken Shop</v>
          </cell>
          <cell r="J763">
            <v>1</v>
          </cell>
          <cell r="K763">
            <v>1</v>
          </cell>
          <cell r="L763">
            <v>1</v>
          </cell>
          <cell r="M763">
            <v>1</v>
          </cell>
          <cell r="N763">
            <v>1</v>
          </cell>
          <cell r="O763">
            <v>1</v>
          </cell>
          <cell r="P763">
            <v>1</v>
          </cell>
          <cell r="Q763">
            <v>1</v>
          </cell>
          <cell r="R763">
            <v>1</v>
          </cell>
          <cell r="S763">
            <v>1</v>
          </cell>
          <cell r="T763">
            <v>1</v>
          </cell>
          <cell r="U763">
            <v>1</v>
          </cell>
          <cell r="V763">
            <v>1</v>
          </cell>
          <cell r="W763">
            <v>1</v>
          </cell>
          <cell r="X763">
            <v>1</v>
          </cell>
          <cell r="Y763">
            <v>1</v>
          </cell>
          <cell r="Z763">
            <v>1</v>
          </cell>
          <cell r="AA763">
            <v>1</v>
          </cell>
          <cell r="AB763">
            <v>1</v>
          </cell>
          <cell r="AC763">
            <v>1</v>
          </cell>
        </row>
        <row r="764">
          <cell r="A764">
            <v>45</v>
          </cell>
          <cell r="B764" t="str">
            <v>Mansfield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 t="str">
            <v>Neely Brothers Car Wash</v>
          </cell>
          <cell r="H764">
            <v>200</v>
          </cell>
          <cell r="I764" t="str">
            <v>Car Wash</v>
          </cell>
          <cell r="J764">
            <v>1</v>
          </cell>
          <cell r="K764">
            <v>1</v>
          </cell>
          <cell r="L764">
            <v>1</v>
          </cell>
          <cell r="M764">
            <v>1</v>
          </cell>
          <cell r="N764">
            <v>1</v>
          </cell>
          <cell r="O764">
            <v>1</v>
          </cell>
          <cell r="P764">
            <v>1</v>
          </cell>
          <cell r="Q764">
            <v>1</v>
          </cell>
          <cell r="R764">
            <v>1</v>
          </cell>
          <cell r="S764">
            <v>1</v>
          </cell>
          <cell r="T764">
            <v>1</v>
          </cell>
          <cell r="U764">
            <v>1</v>
          </cell>
          <cell r="V764">
            <v>1</v>
          </cell>
          <cell r="W764">
            <v>1</v>
          </cell>
          <cell r="X764">
            <v>1</v>
          </cell>
          <cell r="Y764">
            <v>1</v>
          </cell>
          <cell r="Z764">
            <v>1</v>
          </cell>
          <cell r="AA764">
            <v>1</v>
          </cell>
          <cell r="AB764">
            <v>1</v>
          </cell>
          <cell r="AC764">
            <v>1</v>
          </cell>
        </row>
        <row r="765">
          <cell r="A765">
            <v>39</v>
          </cell>
          <cell r="B765" t="str">
            <v>Werribee South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 t="str">
            <v>Portogallo Nursery</v>
          </cell>
          <cell r="H765">
            <v>200</v>
          </cell>
          <cell r="I765" t="str">
            <v>Seedling Nursery</v>
          </cell>
          <cell r="J765">
            <v>1</v>
          </cell>
          <cell r="K765">
            <v>1</v>
          </cell>
          <cell r="L765">
            <v>1</v>
          </cell>
          <cell r="M765">
            <v>1</v>
          </cell>
          <cell r="N765">
            <v>1</v>
          </cell>
          <cell r="O765">
            <v>1</v>
          </cell>
          <cell r="P765">
            <v>1</v>
          </cell>
          <cell r="Q765">
            <v>1</v>
          </cell>
          <cell r="R765">
            <v>1</v>
          </cell>
          <cell r="S765">
            <v>1</v>
          </cell>
          <cell r="T765">
            <v>1</v>
          </cell>
          <cell r="U765">
            <v>1</v>
          </cell>
          <cell r="V765">
            <v>1</v>
          </cell>
          <cell r="W765">
            <v>1</v>
          </cell>
          <cell r="X765">
            <v>1</v>
          </cell>
          <cell r="Y765">
            <v>1</v>
          </cell>
          <cell r="Z765">
            <v>1</v>
          </cell>
          <cell r="AA765">
            <v>1</v>
          </cell>
          <cell r="AB765">
            <v>1</v>
          </cell>
          <cell r="AC765">
            <v>1</v>
          </cell>
        </row>
        <row r="766">
          <cell r="A766">
            <v>39</v>
          </cell>
          <cell r="B766" t="str">
            <v>Werribee South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 t="str">
            <v>Victoria's Open Range Zoo</v>
          </cell>
          <cell r="H766">
            <v>200</v>
          </cell>
          <cell r="I766" t="str">
            <v>Tourism - Open range zoo</v>
          </cell>
          <cell r="J766">
            <v>1</v>
          </cell>
          <cell r="K766">
            <v>1</v>
          </cell>
          <cell r="L766">
            <v>1</v>
          </cell>
          <cell r="M766">
            <v>1</v>
          </cell>
          <cell r="N766">
            <v>1</v>
          </cell>
          <cell r="O766">
            <v>1</v>
          </cell>
          <cell r="P766">
            <v>1</v>
          </cell>
          <cell r="Q766">
            <v>1</v>
          </cell>
          <cell r="R766">
            <v>1</v>
          </cell>
          <cell r="S766">
            <v>1</v>
          </cell>
          <cell r="T766">
            <v>1</v>
          </cell>
          <cell r="U766">
            <v>1</v>
          </cell>
          <cell r="V766">
            <v>1</v>
          </cell>
          <cell r="W766">
            <v>1</v>
          </cell>
          <cell r="X766">
            <v>1</v>
          </cell>
          <cell r="Y766">
            <v>1</v>
          </cell>
          <cell r="Z766">
            <v>1</v>
          </cell>
          <cell r="AA766">
            <v>1</v>
          </cell>
          <cell r="AB766">
            <v>1</v>
          </cell>
          <cell r="AC766">
            <v>1</v>
          </cell>
        </row>
        <row r="767">
          <cell r="A767">
            <v>39</v>
          </cell>
          <cell r="B767" t="str">
            <v>Werribee South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 t="str">
            <v>National Equestrian Centre</v>
          </cell>
          <cell r="H767">
            <v>200</v>
          </cell>
          <cell r="I767" t="str">
            <v>Equestrian Centre</v>
          </cell>
          <cell r="J767">
            <v>1</v>
          </cell>
          <cell r="K767">
            <v>1</v>
          </cell>
          <cell r="L767">
            <v>1</v>
          </cell>
          <cell r="M767">
            <v>1</v>
          </cell>
          <cell r="N767">
            <v>1</v>
          </cell>
          <cell r="O767">
            <v>1</v>
          </cell>
          <cell r="P767">
            <v>1</v>
          </cell>
          <cell r="Q767">
            <v>1</v>
          </cell>
          <cell r="R767">
            <v>1</v>
          </cell>
          <cell r="S767">
            <v>1</v>
          </cell>
          <cell r="T767">
            <v>1</v>
          </cell>
          <cell r="U767">
            <v>1</v>
          </cell>
          <cell r="V767">
            <v>1</v>
          </cell>
          <cell r="W767">
            <v>1</v>
          </cell>
          <cell r="X767">
            <v>1</v>
          </cell>
          <cell r="Y767">
            <v>1</v>
          </cell>
          <cell r="Z767">
            <v>1</v>
          </cell>
          <cell r="AA767">
            <v>1</v>
          </cell>
          <cell r="AB767">
            <v>1</v>
          </cell>
          <cell r="AC767">
            <v>1</v>
          </cell>
        </row>
        <row r="768">
          <cell r="A768">
            <v>39</v>
          </cell>
          <cell r="B768" t="str">
            <v>Werribee South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 t="str">
            <v>The Mansion at Werribbe Park</v>
          </cell>
          <cell r="H768">
            <v>200</v>
          </cell>
          <cell r="I768" t="str">
            <v>Tourism - Mansion &amp; gardens</v>
          </cell>
          <cell r="J768">
            <v>1</v>
          </cell>
          <cell r="K768">
            <v>1</v>
          </cell>
          <cell r="L768">
            <v>1</v>
          </cell>
          <cell r="M768">
            <v>1</v>
          </cell>
          <cell r="N768">
            <v>1</v>
          </cell>
          <cell r="O768">
            <v>1</v>
          </cell>
          <cell r="P768">
            <v>1</v>
          </cell>
          <cell r="Q768">
            <v>1</v>
          </cell>
          <cell r="R768">
            <v>1</v>
          </cell>
          <cell r="S768">
            <v>1</v>
          </cell>
          <cell r="T768">
            <v>1</v>
          </cell>
          <cell r="U768">
            <v>1</v>
          </cell>
          <cell r="V768">
            <v>1</v>
          </cell>
          <cell r="W768">
            <v>1</v>
          </cell>
          <cell r="X768">
            <v>1</v>
          </cell>
          <cell r="Y768">
            <v>1</v>
          </cell>
          <cell r="Z768">
            <v>1</v>
          </cell>
          <cell r="AA768">
            <v>1</v>
          </cell>
          <cell r="AB768">
            <v>1</v>
          </cell>
          <cell r="AC768">
            <v>1</v>
          </cell>
        </row>
        <row r="769">
          <cell r="A769">
            <v>39</v>
          </cell>
          <cell r="B769" t="str">
            <v>Werribee South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 t="str">
            <v>Werribee Park Reception Centre</v>
          </cell>
          <cell r="H769">
            <v>200</v>
          </cell>
          <cell r="I769" t="str">
            <v>Reception Centre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1</v>
          </cell>
          <cell r="Q769">
            <v>1</v>
          </cell>
          <cell r="R769">
            <v>1</v>
          </cell>
          <cell r="S769">
            <v>1</v>
          </cell>
          <cell r="T769">
            <v>1</v>
          </cell>
          <cell r="U769">
            <v>1</v>
          </cell>
          <cell r="V769">
            <v>1</v>
          </cell>
          <cell r="W769">
            <v>1</v>
          </cell>
          <cell r="X769">
            <v>1</v>
          </cell>
          <cell r="Y769">
            <v>1</v>
          </cell>
          <cell r="Z769">
            <v>1</v>
          </cell>
          <cell r="AA769">
            <v>1</v>
          </cell>
          <cell r="AB769">
            <v>1</v>
          </cell>
          <cell r="AC769">
            <v>1</v>
          </cell>
        </row>
        <row r="770">
          <cell r="A770">
            <v>39</v>
          </cell>
          <cell r="B770" t="str">
            <v>Werribee South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 t="str">
            <v>The Mansion Hotel</v>
          </cell>
          <cell r="H770">
            <v>200</v>
          </cell>
          <cell r="I770" t="str">
            <v>Hotel Accommodation &amp; Function Centre</v>
          </cell>
          <cell r="J770">
            <v>1</v>
          </cell>
          <cell r="K770">
            <v>1</v>
          </cell>
          <cell r="L770">
            <v>1</v>
          </cell>
          <cell r="M770">
            <v>1</v>
          </cell>
          <cell r="N770">
            <v>1</v>
          </cell>
          <cell r="O770">
            <v>1</v>
          </cell>
          <cell r="P770">
            <v>1</v>
          </cell>
          <cell r="Q770">
            <v>1</v>
          </cell>
          <cell r="R770">
            <v>1</v>
          </cell>
          <cell r="S770">
            <v>1</v>
          </cell>
          <cell r="T770">
            <v>1</v>
          </cell>
          <cell r="U770">
            <v>1</v>
          </cell>
          <cell r="V770">
            <v>1</v>
          </cell>
          <cell r="W770">
            <v>1</v>
          </cell>
          <cell r="X770">
            <v>1</v>
          </cell>
          <cell r="Y770">
            <v>1</v>
          </cell>
          <cell r="Z770">
            <v>1</v>
          </cell>
          <cell r="AA770">
            <v>1</v>
          </cell>
          <cell r="AB770">
            <v>1</v>
          </cell>
          <cell r="AC770">
            <v>1</v>
          </cell>
        </row>
        <row r="771">
          <cell r="A771">
            <v>39</v>
          </cell>
          <cell r="B771" t="str">
            <v>Werribee South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 t="str">
            <v>Werribee Park Golf Club</v>
          </cell>
          <cell r="H771">
            <v>200</v>
          </cell>
          <cell r="I771" t="str">
            <v>Golf Club house</v>
          </cell>
          <cell r="J771">
            <v>1</v>
          </cell>
          <cell r="K771">
            <v>1</v>
          </cell>
          <cell r="L771">
            <v>1</v>
          </cell>
          <cell r="M771">
            <v>1</v>
          </cell>
          <cell r="N771">
            <v>1</v>
          </cell>
          <cell r="O771">
            <v>1</v>
          </cell>
          <cell r="P771">
            <v>1</v>
          </cell>
          <cell r="Q771">
            <v>1</v>
          </cell>
          <cell r="R771">
            <v>1</v>
          </cell>
          <cell r="S771">
            <v>1</v>
          </cell>
          <cell r="T771">
            <v>1</v>
          </cell>
          <cell r="U771">
            <v>1</v>
          </cell>
          <cell r="V771">
            <v>1</v>
          </cell>
          <cell r="W771">
            <v>1</v>
          </cell>
          <cell r="X771">
            <v>1</v>
          </cell>
          <cell r="Y771">
            <v>1</v>
          </cell>
          <cell r="Z771">
            <v>1</v>
          </cell>
          <cell r="AA771">
            <v>1</v>
          </cell>
          <cell r="AB771">
            <v>1</v>
          </cell>
          <cell r="AC771">
            <v>1</v>
          </cell>
        </row>
        <row r="772">
          <cell r="A772">
            <v>39</v>
          </cell>
          <cell r="B772" t="str">
            <v>Werribee South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 t="str">
            <v>Fresh Select</v>
          </cell>
          <cell r="H772">
            <v>200</v>
          </cell>
          <cell r="I772" t="str">
            <v>Fresh vegetable packing</v>
          </cell>
          <cell r="J772">
            <v>1</v>
          </cell>
          <cell r="K772">
            <v>1</v>
          </cell>
          <cell r="L772">
            <v>1</v>
          </cell>
          <cell r="M772">
            <v>1</v>
          </cell>
          <cell r="N772">
            <v>1</v>
          </cell>
          <cell r="O772">
            <v>1</v>
          </cell>
          <cell r="P772">
            <v>1</v>
          </cell>
          <cell r="Q772">
            <v>1</v>
          </cell>
          <cell r="R772">
            <v>1</v>
          </cell>
          <cell r="S772">
            <v>1</v>
          </cell>
          <cell r="T772">
            <v>1</v>
          </cell>
          <cell r="U772">
            <v>1</v>
          </cell>
          <cell r="V772">
            <v>1</v>
          </cell>
          <cell r="W772">
            <v>1</v>
          </cell>
          <cell r="X772">
            <v>1</v>
          </cell>
          <cell r="Y772">
            <v>1</v>
          </cell>
          <cell r="Z772">
            <v>1</v>
          </cell>
          <cell r="AA772">
            <v>1</v>
          </cell>
          <cell r="AB772">
            <v>1</v>
          </cell>
          <cell r="AC772">
            <v>1</v>
          </cell>
        </row>
        <row r="773">
          <cell r="A773">
            <v>39</v>
          </cell>
          <cell r="B773" t="str">
            <v>Werribee South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 t="str">
            <v>Riverside Pty Ltd</v>
          </cell>
          <cell r="H773">
            <v>200</v>
          </cell>
          <cell r="I773" t="str">
            <v>Fresh vegetable packing</v>
          </cell>
          <cell r="J773">
            <v>1</v>
          </cell>
          <cell r="K773">
            <v>1</v>
          </cell>
          <cell r="L773">
            <v>1</v>
          </cell>
          <cell r="M773">
            <v>1</v>
          </cell>
          <cell r="N773">
            <v>1</v>
          </cell>
          <cell r="O773">
            <v>1</v>
          </cell>
          <cell r="P773">
            <v>1</v>
          </cell>
          <cell r="Q773">
            <v>1</v>
          </cell>
          <cell r="R773">
            <v>1</v>
          </cell>
          <cell r="S773">
            <v>1</v>
          </cell>
          <cell r="T773">
            <v>1</v>
          </cell>
          <cell r="U773">
            <v>1</v>
          </cell>
          <cell r="V773">
            <v>1</v>
          </cell>
          <cell r="W773">
            <v>1</v>
          </cell>
          <cell r="X773">
            <v>1</v>
          </cell>
          <cell r="Y773">
            <v>1</v>
          </cell>
          <cell r="Z773">
            <v>1</v>
          </cell>
          <cell r="AA773">
            <v>1</v>
          </cell>
          <cell r="AB773">
            <v>1</v>
          </cell>
          <cell r="AC773">
            <v>1</v>
          </cell>
        </row>
        <row r="774">
          <cell r="A774">
            <v>39</v>
          </cell>
          <cell r="B774" t="str">
            <v>Werribee South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 t="str">
            <v>Intercoast Express</v>
          </cell>
          <cell r="H774">
            <v>200</v>
          </cell>
          <cell r="I774" t="str">
            <v>Transport</v>
          </cell>
          <cell r="J774">
            <v>1</v>
          </cell>
          <cell r="K774">
            <v>1</v>
          </cell>
          <cell r="L774">
            <v>1</v>
          </cell>
          <cell r="M774">
            <v>1</v>
          </cell>
          <cell r="N774">
            <v>1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1</v>
          </cell>
          <cell r="T774">
            <v>1</v>
          </cell>
          <cell r="U774">
            <v>1</v>
          </cell>
          <cell r="V774">
            <v>1</v>
          </cell>
          <cell r="W774">
            <v>1</v>
          </cell>
          <cell r="X774">
            <v>1</v>
          </cell>
          <cell r="Y774">
            <v>1</v>
          </cell>
          <cell r="Z774">
            <v>1</v>
          </cell>
          <cell r="AA774">
            <v>1</v>
          </cell>
          <cell r="AB774">
            <v>1</v>
          </cell>
          <cell r="AC774">
            <v>1</v>
          </cell>
        </row>
        <row r="775">
          <cell r="A775">
            <v>39</v>
          </cell>
          <cell r="B775" t="str">
            <v>Werribee South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 t="str">
            <v>Damorange Pty Ltd</v>
          </cell>
          <cell r="H775">
            <v>200</v>
          </cell>
          <cell r="I775" t="str">
            <v>Transport</v>
          </cell>
          <cell r="J775">
            <v>1</v>
          </cell>
          <cell r="K775">
            <v>1</v>
          </cell>
          <cell r="L775">
            <v>1</v>
          </cell>
          <cell r="M775">
            <v>1</v>
          </cell>
          <cell r="N775">
            <v>1</v>
          </cell>
          <cell r="O775">
            <v>1</v>
          </cell>
          <cell r="P775">
            <v>1</v>
          </cell>
          <cell r="Q775">
            <v>1</v>
          </cell>
          <cell r="R775">
            <v>1</v>
          </cell>
          <cell r="S775">
            <v>1</v>
          </cell>
          <cell r="T775">
            <v>1</v>
          </cell>
          <cell r="U775">
            <v>1</v>
          </cell>
          <cell r="V775">
            <v>1</v>
          </cell>
          <cell r="W775">
            <v>1</v>
          </cell>
          <cell r="X775">
            <v>1</v>
          </cell>
          <cell r="Y775">
            <v>1</v>
          </cell>
          <cell r="Z775">
            <v>1</v>
          </cell>
          <cell r="AA775">
            <v>1</v>
          </cell>
          <cell r="AB775">
            <v>1</v>
          </cell>
          <cell r="AC775">
            <v>1</v>
          </cell>
        </row>
        <row r="776">
          <cell r="A776">
            <v>39</v>
          </cell>
          <cell r="B776" t="str">
            <v>Werribee South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 t="str">
            <v>Werribee South Caravan Park</v>
          </cell>
          <cell r="H776">
            <v>200</v>
          </cell>
          <cell r="I776" t="str">
            <v>Caravan Park</v>
          </cell>
          <cell r="J776">
            <v>1</v>
          </cell>
          <cell r="K776">
            <v>1</v>
          </cell>
          <cell r="L776">
            <v>1</v>
          </cell>
          <cell r="M776">
            <v>1</v>
          </cell>
          <cell r="N776">
            <v>1</v>
          </cell>
          <cell r="O776">
            <v>1</v>
          </cell>
          <cell r="P776">
            <v>1</v>
          </cell>
          <cell r="Q776">
            <v>1</v>
          </cell>
          <cell r="R776">
            <v>1</v>
          </cell>
          <cell r="S776">
            <v>1</v>
          </cell>
          <cell r="T776">
            <v>1</v>
          </cell>
          <cell r="U776">
            <v>1</v>
          </cell>
          <cell r="V776">
            <v>1</v>
          </cell>
          <cell r="W776">
            <v>1</v>
          </cell>
          <cell r="X776">
            <v>1</v>
          </cell>
          <cell r="Y776">
            <v>1</v>
          </cell>
          <cell r="Z776">
            <v>1</v>
          </cell>
          <cell r="AA776">
            <v>1</v>
          </cell>
          <cell r="AB776">
            <v>1</v>
          </cell>
          <cell r="AC776">
            <v>1</v>
          </cell>
        </row>
        <row r="777">
          <cell r="A777">
            <v>39</v>
          </cell>
          <cell r="B777" t="str">
            <v>Werribee South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 t="str">
            <v>BP Scaravan Park</v>
          </cell>
          <cell r="H777">
            <v>200</v>
          </cell>
          <cell r="I777" t="str">
            <v>Caravan Park</v>
          </cell>
          <cell r="J777">
            <v>1</v>
          </cell>
          <cell r="K777">
            <v>1</v>
          </cell>
          <cell r="L777">
            <v>1</v>
          </cell>
          <cell r="M777">
            <v>1</v>
          </cell>
          <cell r="N777">
            <v>1</v>
          </cell>
          <cell r="O777">
            <v>1</v>
          </cell>
          <cell r="P777">
            <v>1</v>
          </cell>
          <cell r="Q777">
            <v>1</v>
          </cell>
          <cell r="R777">
            <v>1</v>
          </cell>
          <cell r="S777">
            <v>1</v>
          </cell>
          <cell r="T777">
            <v>1</v>
          </cell>
          <cell r="U777">
            <v>1</v>
          </cell>
          <cell r="V777">
            <v>1</v>
          </cell>
          <cell r="W777">
            <v>1</v>
          </cell>
          <cell r="X777">
            <v>1</v>
          </cell>
          <cell r="Y777">
            <v>1</v>
          </cell>
          <cell r="Z777">
            <v>1</v>
          </cell>
          <cell r="AA777">
            <v>1</v>
          </cell>
          <cell r="AB777">
            <v>1</v>
          </cell>
          <cell r="AC777">
            <v>1</v>
          </cell>
        </row>
        <row r="778">
          <cell r="A778">
            <v>39</v>
          </cell>
          <cell r="B778" t="str">
            <v>Werribee South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 t="str">
            <v>Plants Galore</v>
          </cell>
          <cell r="H778">
            <v>200</v>
          </cell>
          <cell r="I778" t="str">
            <v>Plant nursery</v>
          </cell>
          <cell r="J778">
            <v>1</v>
          </cell>
          <cell r="K778">
            <v>1</v>
          </cell>
          <cell r="L778">
            <v>1</v>
          </cell>
          <cell r="M778">
            <v>1</v>
          </cell>
          <cell r="N778">
            <v>1</v>
          </cell>
          <cell r="O778">
            <v>1</v>
          </cell>
          <cell r="P778">
            <v>1</v>
          </cell>
          <cell r="Q778">
            <v>1</v>
          </cell>
          <cell r="R778">
            <v>1</v>
          </cell>
          <cell r="S778">
            <v>1</v>
          </cell>
          <cell r="T778">
            <v>1</v>
          </cell>
          <cell r="U778">
            <v>1</v>
          </cell>
          <cell r="V778">
            <v>1</v>
          </cell>
          <cell r="W778">
            <v>1</v>
          </cell>
          <cell r="X778">
            <v>1</v>
          </cell>
          <cell r="Y778">
            <v>1</v>
          </cell>
          <cell r="Z778">
            <v>1</v>
          </cell>
          <cell r="AA778">
            <v>1</v>
          </cell>
          <cell r="AB778">
            <v>1</v>
          </cell>
          <cell r="AC778">
            <v>1</v>
          </cell>
        </row>
        <row r="779">
          <cell r="A779">
            <v>39</v>
          </cell>
          <cell r="B779" t="str">
            <v>Werribee South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 t="str">
            <v>Mambourin Enterprises</v>
          </cell>
          <cell r="H779">
            <v>200</v>
          </cell>
          <cell r="I779" t="str">
            <v>Workshop for adults with learning disabilities</v>
          </cell>
          <cell r="J779">
            <v>1</v>
          </cell>
          <cell r="K779">
            <v>1</v>
          </cell>
          <cell r="L779">
            <v>1</v>
          </cell>
          <cell r="M779">
            <v>1</v>
          </cell>
          <cell r="N779">
            <v>1</v>
          </cell>
          <cell r="O779">
            <v>1</v>
          </cell>
          <cell r="P779">
            <v>1</v>
          </cell>
          <cell r="Q779">
            <v>1</v>
          </cell>
          <cell r="R779">
            <v>1</v>
          </cell>
          <cell r="S779">
            <v>1</v>
          </cell>
          <cell r="T779">
            <v>1</v>
          </cell>
          <cell r="U779">
            <v>1</v>
          </cell>
          <cell r="V779">
            <v>1</v>
          </cell>
          <cell r="W779">
            <v>1</v>
          </cell>
          <cell r="X779">
            <v>1</v>
          </cell>
          <cell r="Y779">
            <v>1</v>
          </cell>
          <cell r="Z779">
            <v>1</v>
          </cell>
          <cell r="AA779">
            <v>1</v>
          </cell>
          <cell r="AB779">
            <v>1</v>
          </cell>
          <cell r="AC779">
            <v>1</v>
          </cell>
        </row>
        <row r="780">
          <cell r="A780">
            <v>39</v>
          </cell>
          <cell r="B780" t="str">
            <v>Werribee South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 t="str">
            <v>St Mary's Primary School</v>
          </cell>
          <cell r="H780">
            <v>200</v>
          </cell>
          <cell r="I780" t="str">
            <v>School</v>
          </cell>
          <cell r="J780">
            <v>1</v>
          </cell>
          <cell r="K780">
            <v>1</v>
          </cell>
          <cell r="L780">
            <v>1</v>
          </cell>
          <cell r="M780">
            <v>1</v>
          </cell>
          <cell r="N780">
            <v>1</v>
          </cell>
          <cell r="O780">
            <v>1</v>
          </cell>
          <cell r="P780">
            <v>1</v>
          </cell>
          <cell r="Q780">
            <v>1</v>
          </cell>
          <cell r="R780">
            <v>1</v>
          </cell>
          <cell r="S780">
            <v>1</v>
          </cell>
          <cell r="T780">
            <v>1</v>
          </cell>
          <cell r="U780">
            <v>1</v>
          </cell>
          <cell r="V780">
            <v>1</v>
          </cell>
          <cell r="W780">
            <v>1</v>
          </cell>
          <cell r="X780">
            <v>1</v>
          </cell>
          <cell r="Y780">
            <v>1</v>
          </cell>
          <cell r="Z780">
            <v>1</v>
          </cell>
          <cell r="AA780">
            <v>1</v>
          </cell>
          <cell r="AB780">
            <v>1</v>
          </cell>
          <cell r="AC780">
            <v>1</v>
          </cell>
        </row>
        <row r="781">
          <cell r="A781">
            <v>39</v>
          </cell>
          <cell r="B781" t="str">
            <v>Werribee South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 t="str">
            <v>Costas Pty Ltd</v>
          </cell>
          <cell r="H781">
            <v>200</v>
          </cell>
          <cell r="I781" t="str">
            <v>Fresh vegetable packing</v>
          </cell>
          <cell r="J781">
            <v>1</v>
          </cell>
          <cell r="K781">
            <v>1</v>
          </cell>
          <cell r="L781">
            <v>1</v>
          </cell>
          <cell r="M781">
            <v>1</v>
          </cell>
          <cell r="N781">
            <v>1</v>
          </cell>
          <cell r="O781">
            <v>1</v>
          </cell>
          <cell r="P781">
            <v>1</v>
          </cell>
          <cell r="Q781">
            <v>1</v>
          </cell>
          <cell r="R781">
            <v>1</v>
          </cell>
          <cell r="S781">
            <v>1</v>
          </cell>
          <cell r="T781">
            <v>1</v>
          </cell>
          <cell r="U781">
            <v>1</v>
          </cell>
          <cell r="V781">
            <v>1</v>
          </cell>
          <cell r="W781">
            <v>1</v>
          </cell>
          <cell r="X781">
            <v>1</v>
          </cell>
          <cell r="Y781">
            <v>1</v>
          </cell>
          <cell r="Z781">
            <v>1</v>
          </cell>
          <cell r="AA781">
            <v>1</v>
          </cell>
          <cell r="AB781">
            <v>1</v>
          </cell>
          <cell r="AC781">
            <v>1</v>
          </cell>
        </row>
        <row r="782">
          <cell r="A782">
            <v>39</v>
          </cell>
          <cell r="B782" t="str">
            <v>Werribee South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 t="str">
            <v>Werribee Fresh</v>
          </cell>
          <cell r="H782">
            <v>200</v>
          </cell>
          <cell r="I782" t="str">
            <v>Fresh vegetable packing</v>
          </cell>
          <cell r="J782">
            <v>1</v>
          </cell>
          <cell r="K782">
            <v>1</v>
          </cell>
          <cell r="L782">
            <v>1</v>
          </cell>
          <cell r="M782">
            <v>1</v>
          </cell>
          <cell r="N782">
            <v>1</v>
          </cell>
          <cell r="O782">
            <v>1</v>
          </cell>
          <cell r="P782">
            <v>1</v>
          </cell>
          <cell r="Q782">
            <v>1</v>
          </cell>
          <cell r="R782">
            <v>1</v>
          </cell>
          <cell r="S782">
            <v>1</v>
          </cell>
          <cell r="T782">
            <v>1</v>
          </cell>
          <cell r="U782">
            <v>1</v>
          </cell>
          <cell r="V782">
            <v>1</v>
          </cell>
          <cell r="W782">
            <v>1</v>
          </cell>
          <cell r="X782">
            <v>1</v>
          </cell>
          <cell r="Y782">
            <v>1</v>
          </cell>
          <cell r="Z782">
            <v>1</v>
          </cell>
          <cell r="AA782">
            <v>1</v>
          </cell>
          <cell r="AB782">
            <v>1</v>
          </cell>
          <cell r="AC782">
            <v>1</v>
          </cell>
        </row>
        <row r="783">
          <cell r="A783">
            <v>46</v>
          </cell>
          <cell r="B783" t="str">
            <v>Little River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 t="str">
            <v>Little River Hotel</v>
          </cell>
          <cell r="H783">
            <v>200</v>
          </cell>
          <cell r="I783" t="str">
            <v>Hotel</v>
          </cell>
          <cell r="J783">
            <v>1</v>
          </cell>
          <cell r="K783">
            <v>1</v>
          </cell>
          <cell r="L783">
            <v>1</v>
          </cell>
          <cell r="M783">
            <v>1</v>
          </cell>
          <cell r="N783">
            <v>1</v>
          </cell>
          <cell r="O783">
            <v>1</v>
          </cell>
          <cell r="P783">
            <v>1</v>
          </cell>
          <cell r="Q783">
            <v>1</v>
          </cell>
          <cell r="R783">
            <v>1</v>
          </cell>
          <cell r="S783">
            <v>1</v>
          </cell>
          <cell r="T783">
            <v>1</v>
          </cell>
          <cell r="U783">
            <v>1</v>
          </cell>
          <cell r="V783">
            <v>1</v>
          </cell>
          <cell r="W783">
            <v>1</v>
          </cell>
          <cell r="X783">
            <v>1</v>
          </cell>
          <cell r="Y783">
            <v>1</v>
          </cell>
          <cell r="Z783">
            <v>1</v>
          </cell>
          <cell r="AA783">
            <v>1</v>
          </cell>
          <cell r="AB783">
            <v>1</v>
          </cell>
          <cell r="AC783">
            <v>1</v>
          </cell>
        </row>
        <row r="784">
          <cell r="A784">
            <v>46</v>
          </cell>
          <cell r="B784" t="str">
            <v>Little River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 t="str">
            <v>Little River Primary School</v>
          </cell>
          <cell r="H784">
            <v>200</v>
          </cell>
          <cell r="I784" t="str">
            <v>School</v>
          </cell>
          <cell r="J784">
            <v>1</v>
          </cell>
          <cell r="K784">
            <v>1</v>
          </cell>
          <cell r="L784">
            <v>1</v>
          </cell>
          <cell r="M784">
            <v>1</v>
          </cell>
          <cell r="N784">
            <v>1</v>
          </cell>
          <cell r="O784">
            <v>1</v>
          </cell>
          <cell r="P784">
            <v>1</v>
          </cell>
          <cell r="Q784">
            <v>1</v>
          </cell>
          <cell r="R784">
            <v>1</v>
          </cell>
          <cell r="S784">
            <v>1</v>
          </cell>
          <cell r="T784">
            <v>1</v>
          </cell>
          <cell r="U784">
            <v>1</v>
          </cell>
          <cell r="V784">
            <v>1</v>
          </cell>
          <cell r="W784">
            <v>1</v>
          </cell>
          <cell r="X784">
            <v>1</v>
          </cell>
          <cell r="Y784">
            <v>1</v>
          </cell>
          <cell r="Z784">
            <v>1</v>
          </cell>
          <cell r="AA784">
            <v>1</v>
          </cell>
          <cell r="AB784">
            <v>1</v>
          </cell>
          <cell r="AC784">
            <v>1</v>
          </cell>
        </row>
        <row r="785">
          <cell r="A785">
            <v>46</v>
          </cell>
          <cell r="B785" t="str">
            <v>Little River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 t="str">
            <v>Hedt Engineering</v>
          </cell>
          <cell r="H785">
            <v>200</v>
          </cell>
          <cell r="I785" t="str">
            <v>Manufacturing &amp; Greenhouse</v>
          </cell>
          <cell r="J785">
            <v>1</v>
          </cell>
          <cell r="K785">
            <v>1</v>
          </cell>
          <cell r="L785">
            <v>1</v>
          </cell>
          <cell r="M785">
            <v>1</v>
          </cell>
          <cell r="N785">
            <v>1</v>
          </cell>
          <cell r="O785">
            <v>1</v>
          </cell>
          <cell r="P785">
            <v>1</v>
          </cell>
          <cell r="Q785">
            <v>1</v>
          </cell>
          <cell r="R785">
            <v>1</v>
          </cell>
          <cell r="S785">
            <v>1</v>
          </cell>
          <cell r="T785">
            <v>1</v>
          </cell>
          <cell r="U785">
            <v>1</v>
          </cell>
          <cell r="V785">
            <v>1</v>
          </cell>
          <cell r="W785">
            <v>1</v>
          </cell>
          <cell r="X785">
            <v>1</v>
          </cell>
          <cell r="Y785">
            <v>1</v>
          </cell>
          <cell r="Z785">
            <v>1</v>
          </cell>
          <cell r="AA785">
            <v>1</v>
          </cell>
          <cell r="AB785">
            <v>1</v>
          </cell>
          <cell r="AC785">
            <v>1</v>
          </cell>
        </row>
        <row r="786">
          <cell r="A786">
            <v>46</v>
          </cell>
          <cell r="B786" t="str">
            <v>Little River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 t="str">
            <v>C&amp;J Dollan</v>
          </cell>
          <cell r="H786">
            <v>200</v>
          </cell>
          <cell r="I786" t="str">
            <v>LP gas supplies</v>
          </cell>
          <cell r="J786">
            <v>1</v>
          </cell>
          <cell r="K786">
            <v>1</v>
          </cell>
          <cell r="L786">
            <v>1</v>
          </cell>
          <cell r="M786">
            <v>1</v>
          </cell>
          <cell r="N786">
            <v>1</v>
          </cell>
          <cell r="O786">
            <v>1</v>
          </cell>
          <cell r="P786">
            <v>1</v>
          </cell>
          <cell r="Q786">
            <v>1</v>
          </cell>
          <cell r="R786">
            <v>1</v>
          </cell>
          <cell r="S786">
            <v>1</v>
          </cell>
          <cell r="T786">
            <v>1</v>
          </cell>
          <cell r="U786">
            <v>1</v>
          </cell>
          <cell r="V786">
            <v>1</v>
          </cell>
          <cell r="W786">
            <v>1</v>
          </cell>
          <cell r="X786">
            <v>1</v>
          </cell>
          <cell r="Y786">
            <v>1</v>
          </cell>
          <cell r="Z786">
            <v>1</v>
          </cell>
          <cell r="AA786">
            <v>1</v>
          </cell>
          <cell r="AB786">
            <v>1</v>
          </cell>
          <cell r="AC786">
            <v>1</v>
          </cell>
        </row>
        <row r="787">
          <cell r="A787">
            <v>46</v>
          </cell>
          <cell r="B787" t="str">
            <v>Little River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 t="str">
            <v>Collins Hydroponics</v>
          </cell>
          <cell r="H787">
            <v>200</v>
          </cell>
          <cell r="I787" t="str">
            <v>Hydroponic tomatos</v>
          </cell>
          <cell r="J787">
            <v>1</v>
          </cell>
          <cell r="K787">
            <v>1</v>
          </cell>
          <cell r="L787">
            <v>1</v>
          </cell>
          <cell r="M787">
            <v>1</v>
          </cell>
          <cell r="N787">
            <v>1</v>
          </cell>
          <cell r="O787">
            <v>1</v>
          </cell>
          <cell r="P787">
            <v>1</v>
          </cell>
          <cell r="Q787">
            <v>1</v>
          </cell>
          <cell r="R787">
            <v>1</v>
          </cell>
          <cell r="S787">
            <v>1</v>
          </cell>
          <cell r="T787">
            <v>1</v>
          </cell>
          <cell r="U787">
            <v>1</v>
          </cell>
          <cell r="V787">
            <v>1</v>
          </cell>
          <cell r="W787">
            <v>1</v>
          </cell>
          <cell r="X787">
            <v>1</v>
          </cell>
          <cell r="Y787">
            <v>1</v>
          </cell>
          <cell r="Z787">
            <v>1</v>
          </cell>
          <cell r="AA787">
            <v>1</v>
          </cell>
          <cell r="AB787">
            <v>1</v>
          </cell>
          <cell r="AC787">
            <v>1</v>
          </cell>
        </row>
        <row r="788">
          <cell r="A788">
            <v>46</v>
          </cell>
          <cell r="B788" t="str">
            <v>Little River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 t="str">
            <v>G&amp;H Parrish</v>
          </cell>
          <cell r="H788">
            <v>200</v>
          </cell>
          <cell r="I788" t="str">
            <v>Transport</v>
          </cell>
          <cell r="J788">
            <v>1</v>
          </cell>
          <cell r="K788">
            <v>1</v>
          </cell>
          <cell r="L788">
            <v>1</v>
          </cell>
          <cell r="M788">
            <v>1</v>
          </cell>
          <cell r="N788">
            <v>1</v>
          </cell>
          <cell r="O788">
            <v>1</v>
          </cell>
          <cell r="P788">
            <v>1</v>
          </cell>
          <cell r="Q788">
            <v>1</v>
          </cell>
          <cell r="R788">
            <v>1</v>
          </cell>
          <cell r="S788">
            <v>1</v>
          </cell>
          <cell r="T788">
            <v>1</v>
          </cell>
          <cell r="U788">
            <v>1</v>
          </cell>
          <cell r="V788">
            <v>1</v>
          </cell>
          <cell r="W788">
            <v>1</v>
          </cell>
          <cell r="X788">
            <v>1</v>
          </cell>
          <cell r="Y788">
            <v>1</v>
          </cell>
          <cell r="Z788">
            <v>1</v>
          </cell>
          <cell r="AA788">
            <v>1</v>
          </cell>
          <cell r="AB788">
            <v>1</v>
          </cell>
          <cell r="AC788">
            <v>1</v>
          </cell>
        </row>
        <row r="789">
          <cell r="A789">
            <v>46</v>
          </cell>
          <cell r="B789" t="str">
            <v>Little River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 t="str">
            <v>Boomaroo Nursery</v>
          </cell>
          <cell r="H789">
            <v>200</v>
          </cell>
          <cell r="I789" t="str">
            <v>Seedling nursery</v>
          </cell>
          <cell r="J789">
            <v>1</v>
          </cell>
          <cell r="K789">
            <v>1</v>
          </cell>
          <cell r="L789">
            <v>1</v>
          </cell>
          <cell r="M789">
            <v>1</v>
          </cell>
          <cell r="N789">
            <v>1</v>
          </cell>
          <cell r="O789">
            <v>1</v>
          </cell>
          <cell r="P789">
            <v>1</v>
          </cell>
          <cell r="Q789">
            <v>1</v>
          </cell>
          <cell r="R789">
            <v>1</v>
          </cell>
          <cell r="S789">
            <v>1</v>
          </cell>
          <cell r="T789">
            <v>1</v>
          </cell>
          <cell r="U789">
            <v>1</v>
          </cell>
          <cell r="V789">
            <v>1</v>
          </cell>
          <cell r="W789">
            <v>1</v>
          </cell>
          <cell r="X789">
            <v>1</v>
          </cell>
          <cell r="Y789">
            <v>1</v>
          </cell>
          <cell r="Z789">
            <v>1</v>
          </cell>
          <cell r="AA789">
            <v>1</v>
          </cell>
          <cell r="AB789">
            <v>1</v>
          </cell>
          <cell r="AC789">
            <v>1</v>
          </cell>
        </row>
        <row r="790">
          <cell r="A790">
            <v>23</v>
          </cell>
          <cell r="B790" t="str">
            <v>Rockbank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 t="str">
            <v>Rockbank Hall</v>
          </cell>
          <cell r="H790">
            <v>200</v>
          </cell>
          <cell r="I790" t="str">
            <v>Community</v>
          </cell>
          <cell r="J790">
            <v>1</v>
          </cell>
          <cell r="K790">
            <v>1</v>
          </cell>
          <cell r="L790">
            <v>1</v>
          </cell>
          <cell r="M790">
            <v>1</v>
          </cell>
          <cell r="N790">
            <v>1</v>
          </cell>
          <cell r="O790">
            <v>1</v>
          </cell>
          <cell r="P790">
            <v>1</v>
          </cell>
          <cell r="Q790">
            <v>1</v>
          </cell>
          <cell r="R790">
            <v>1</v>
          </cell>
          <cell r="S790">
            <v>1</v>
          </cell>
          <cell r="T790">
            <v>1</v>
          </cell>
          <cell r="U790">
            <v>1</v>
          </cell>
          <cell r="V790">
            <v>1</v>
          </cell>
          <cell r="W790">
            <v>1</v>
          </cell>
          <cell r="X790">
            <v>1</v>
          </cell>
          <cell r="Y790">
            <v>1</v>
          </cell>
          <cell r="Z790">
            <v>1</v>
          </cell>
          <cell r="AA790">
            <v>1</v>
          </cell>
          <cell r="AB790">
            <v>1</v>
          </cell>
          <cell r="AC790">
            <v>1</v>
          </cell>
        </row>
        <row r="791">
          <cell r="A791">
            <v>23</v>
          </cell>
          <cell r="B791" t="str">
            <v>Rockbank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 t="str">
            <v>Rockbank Family Services</v>
          </cell>
          <cell r="H791">
            <v>200</v>
          </cell>
          <cell r="I791" t="str">
            <v>Community</v>
          </cell>
          <cell r="J791">
            <v>1</v>
          </cell>
          <cell r="K791">
            <v>1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1</v>
          </cell>
          <cell r="Q791">
            <v>1</v>
          </cell>
          <cell r="R791">
            <v>1</v>
          </cell>
          <cell r="S791">
            <v>1</v>
          </cell>
          <cell r="T791">
            <v>1</v>
          </cell>
          <cell r="U791">
            <v>1</v>
          </cell>
          <cell r="V791">
            <v>1</v>
          </cell>
          <cell r="W791">
            <v>1</v>
          </cell>
          <cell r="X791">
            <v>1</v>
          </cell>
          <cell r="Y791">
            <v>1</v>
          </cell>
          <cell r="Z791">
            <v>1</v>
          </cell>
          <cell r="AA791">
            <v>1</v>
          </cell>
          <cell r="AB791">
            <v>1</v>
          </cell>
          <cell r="AC791">
            <v>1</v>
          </cell>
        </row>
        <row r="792">
          <cell r="A792">
            <v>23</v>
          </cell>
          <cell r="B792" t="str">
            <v>Rockbank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 t="str">
            <v>Rockbank Football Club</v>
          </cell>
          <cell r="H792">
            <v>200</v>
          </cell>
          <cell r="I792" t="str">
            <v>Sporting</v>
          </cell>
          <cell r="J792">
            <v>1</v>
          </cell>
          <cell r="K792">
            <v>1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1</v>
          </cell>
          <cell r="Q792">
            <v>1</v>
          </cell>
          <cell r="R792">
            <v>1</v>
          </cell>
          <cell r="S792">
            <v>1</v>
          </cell>
          <cell r="T792">
            <v>1</v>
          </cell>
          <cell r="U792">
            <v>1</v>
          </cell>
          <cell r="V792">
            <v>1</v>
          </cell>
          <cell r="W792">
            <v>1</v>
          </cell>
          <cell r="X792">
            <v>1</v>
          </cell>
          <cell r="Y792">
            <v>1</v>
          </cell>
          <cell r="Z792">
            <v>1</v>
          </cell>
          <cell r="AA792">
            <v>1</v>
          </cell>
          <cell r="AB792">
            <v>1</v>
          </cell>
          <cell r="AC792">
            <v>1</v>
          </cell>
        </row>
        <row r="793">
          <cell r="A793">
            <v>23</v>
          </cell>
          <cell r="B793" t="str">
            <v>Rockbank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 t="str">
            <v>Living Springs Baptist Church</v>
          </cell>
          <cell r="H793">
            <v>200</v>
          </cell>
          <cell r="I793" t="str">
            <v>Religious</v>
          </cell>
          <cell r="J793">
            <v>1</v>
          </cell>
          <cell r="K793">
            <v>1</v>
          </cell>
          <cell r="L793">
            <v>1</v>
          </cell>
          <cell r="M793">
            <v>1</v>
          </cell>
          <cell r="N793">
            <v>1</v>
          </cell>
          <cell r="O793">
            <v>1</v>
          </cell>
          <cell r="P793">
            <v>1</v>
          </cell>
          <cell r="Q793">
            <v>1</v>
          </cell>
          <cell r="R793">
            <v>1</v>
          </cell>
          <cell r="S793">
            <v>1</v>
          </cell>
          <cell r="T793">
            <v>1</v>
          </cell>
          <cell r="U793">
            <v>1</v>
          </cell>
          <cell r="V793">
            <v>1</v>
          </cell>
          <cell r="W793">
            <v>1</v>
          </cell>
          <cell r="X793">
            <v>1</v>
          </cell>
          <cell r="Y793">
            <v>1</v>
          </cell>
          <cell r="Z793">
            <v>1</v>
          </cell>
          <cell r="AA793">
            <v>1</v>
          </cell>
          <cell r="AB793">
            <v>1</v>
          </cell>
          <cell r="AC793">
            <v>1</v>
          </cell>
        </row>
        <row r="794">
          <cell r="A794">
            <v>23</v>
          </cell>
          <cell r="B794" t="str">
            <v>Rockbank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 t="str">
            <v>Rockbank General Store</v>
          </cell>
          <cell r="H794">
            <v>200</v>
          </cell>
          <cell r="I794" t="str">
            <v>Commercial</v>
          </cell>
          <cell r="J794">
            <v>1</v>
          </cell>
          <cell r="K794">
            <v>1</v>
          </cell>
          <cell r="L794">
            <v>1</v>
          </cell>
          <cell r="M794">
            <v>1</v>
          </cell>
          <cell r="N794">
            <v>1</v>
          </cell>
          <cell r="O794">
            <v>1</v>
          </cell>
          <cell r="P794">
            <v>1</v>
          </cell>
          <cell r="Q794">
            <v>1</v>
          </cell>
          <cell r="R794">
            <v>1</v>
          </cell>
          <cell r="S794">
            <v>1</v>
          </cell>
          <cell r="T794">
            <v>1</v>
          </cell>
          <cell r="U794">
            <v>1</v>
          </cell>
          <cell r="V794">
            <v>1</v>
          </cell>
          <cell r="W794">
            <v>1</v>
          </cell>
          <cell r="X794">
            <v>1</v>
          </cell>
          <cell r="Y794">
            <v>1</v>
          </cell>
          <cell r="Z794">
            <v>1</v>
          </cell>
          <cell r="AA794">
            <v>1</v>
          </cell>
          <cell r="AB794">
            <v>1</v>
          </cell>
          <cell r="AC794">
            <v>1</v>
          </cell>
        </row>
        <row r="795">
          <cell r="A795">
            <v>23</v>
          </cell>
          <cell r="B795" t="str">
            <v>Rockbank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 t="str">
            <v>Rockbank Primary School</v>
          </cell>
          <cell r="H795">
            <v>200</v>
          </cell>
          <cell r="I795" t="str">
            <v>School</v>
          </cell>
          <cell r="J795">
            <v>1</v>
          </cell>
          <cell r="K795">
            <v>1</v>
          </cell>
          <cell r="L795">
            <v>1</v>
          </cell>
          <cell r="M795">
            <v>1</v>
          </cell>
          <cell r="N795">
            <v>1</v>
          </cell>
          <cell r="O795">
            <v>1</v>
          </cell>
          <cell r="P795">
            <v>1</v>
          </cell>
          <cell r="Q795">
            <v>1</v>
          </cell>
          <cell r="R795">
            <v>1</v>
          </cell>
          <cell r="S795">
            <v>1</v>
          </cell>
          <cell r="T795">
            <v>1</v>
          </cell>
          <cell r="U795">
            <v>1</v>
          </cell>
          <cell r="V795">
            <v>1</v>
          </cell>
          <cell r="W795">
            <v>1</v>
          </cell>
          <cell r="X795">
            <v>1</v>
          </cell>
          <cell r="Y795">
            <v>1</v>
          </cell>
          <cell r="Z795">
            <v>1</v>
          </cell>
          <cell r="AA795">
            <v>1</v>
          </cell>
          <cell r="AB795">
            <v>1</v>
          </cell>
          <cell r="AC795">
            <v>1</v>
          </cell>
        </row>
        <row r="796">
          <cell r="A796">
            <v>23</v>
          </cell>
          <cell r="B796" t="str">
            <v>Rockbank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 t="str">
            <v>Rockbank stockfeed</v>
          </cell>
          <cell r="H796">
            <v>200</v>
          </cell>
          <cell r="I796" t="str">
            <v>Commercial</v>
          </cell>
          <cell r="J796">
            <v>1</v>
          </cell>
          <cell r="K796">
            <v>1</v>
          </cell>
          <cell r="L796">
            <v>1</v>
          </cell>
          <cell r="M796">
            <v>1</v>
          </cell>
          <cell r="N796">
            <v>1</v>
          </cell>
          <cell r="O796">
            <v>1</v>
          </cell>
          <cell r="P796">
            <v>1</v>
          </cell>
          <cell r="Q796">
            <v>1</v>
          </cell>
          <cell r="R796">
            <v>1</v>
          </cell>
          <cell r="S796">
            <v>1</v>
          </cell>
          <cell r="T796">
            <v>1</v>
          </cell>
          <cell r="U796">
            <v>1</v>
          </cell>
          <cell r="V796">
            <v>1</v>
          </cell>
          <cell r="W796">
            <v>1</v>
          </cell>
          <cell r="X796">
            <v>1</v>
          </cell>
          <cell r="Y796">
            <v>1</v>
          </cell>
          <cell r="Z796">
            <v>1</v>
          </cell>
          <cell r="AA796">
            <v>1</v>
          </cell>
          <cell r="AB796">
            <v>1</v>
          </cell>
          <cell r="AC796">
            <v>1</v>
          </cell>
        </row>
        <row r="797">
          <cell r="A797">
            <v>23</v>
          </cell>
          <cell r="B797" t="str">
            <v>Rockbank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 t="str">
            <v>Godings Machinery</v>
          </cell>
          <cell r="H797">
            <v>200</v>
          </cell>
          <cell r="I797" t="str">
            <v>Agricultural Machinery</v>
          </cell>
          <cell r="J797">
            <v>1</v>
          </cell>
          <cell r="K797">
            <v>1</v>
          </cell>
          <cell r="L797">
            <v>1</v>
          </cell>
          <cell r="M797">
            <v>1</v>
          </cell>
          <cell r="N797">
            <v>1</v>
          </cell>
          <cell r="O797">
            <v>1</v>
          </cell>
          <cell r="P797">
            <v>1</v>
          </cell>
          <cell r="Q797">
            <v>1</v>
          </cell>
          <cell r="R797">
            <v>1</v>
          </cell>
          <cell r="S797">
            <v>1</v>
          </cell>
          <cell r="T797">
            <v>1</v>
          </cell>
          <cell r="U797">
            <v>1</v>
          </cell>
          <cell r="V797">
            <v>1</v>
          </cell>
          <cell r="W797">
            <v>1</v>
          </cell>
          <cell r="X797">
            <v>1</v>
          </cell>
          <cell r="Y797">
            <v>1</v>
          </cell>
          <cell r="Z797">
            <v>1</v>
          </cell>
          <cell r="AA797">
            <v>1</v>
          </cell>
          <cell r="AB797">
            <v>1</v>
          </cell>
          <cell r="AC797">
            <v>1</v>
          </cell>
        </row>
        <row r="798">
          <cell r="A798">
            <v>23</v>
          </cell>
          <cell r="B798" t="str">
            <v>Rockbank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 t="str">
            <v>Mobil Service Station</v>
          </cell>
          <cell r="H798">
            <v>200</v>
          </cell>
          <cell r="I798" t="str">
            <v>Commercial</v>
          </cell>
          <cell r="J798">
            <v>1</v>
          </cell>
          <cell r="K798">
            <v>1</v>
          </cell>
          <cell r="L798">
            <v>1</v>
          </cell>
          <cell r="M798">
            <v>1</v>
          </cell>
          <cell r="N798">
            <v>1</v>
          </cell>
          <cell r="O798">
            <v>1</v>
          </cell>
          <cell r="P798">
            <v>1</v>
          </cell>
          <cell r="Q798">
            <v>1</v>
          </cell>
          <cell r="R798">
            <v>1</v>
          </cell>
          <cell r="S798">
            <v>1</v>
          </cell>
          <cell r="T798">
            <v>1</v>
          </cell>
          <cell r="U798">
            <v>1</v>
          </cell>
          <cell r="V798">
            <v>1</v>
          </cell>
          <cell r="W798">
            <v>1</v>
          </cell>
          <cell r="X798">
            <v>1</v>
          </cell>
          <cell r="Y798">
            <v>1</v>
          </cell>
          <cell r="Z798">
            <v>1</v>
          </cell>
          <cell r="AA798">
            <v>1</v>
          </cell>
          <cell r="AB798">
            <v>1</v>
          </cell>
          <cell r="AC798">
            <v>1</v>
          </cell>
        </row>
        <row r="799">
          <cell r="A799">
            <v>28</v>
          </cell>
          <cell r="B799" t="str">
            <v>Birregurra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 t="str">
            <v>WH Bennett &amp; Sons</v>
          </cell>
          <cell r="H799">
            <v>200</v>
          </cell>
          <cell r="I799" t="str">
            <v>Dry Mill</v>
          </cell>
          <cell r="J799">
            <v>1</v>
          </cell>
          <cell r="K799">
            <v>1</v>
          </cell>
          <cell r="L799">
            <v>1</v>
          </cell>
          <cell r="M799">
            <v>1</v>
          </cell>
          <cell r="N799">
            <v>1</v>
          </cell>
          <cell r="O799">
            <v>1</v>
          </cell>
          <cell r="P799">
            <v>1</v>
          </cell>
          <cell r="Q799">
            <v>1</v>
          </cell>
          <cell r="R799">
            <v>1</v>
          </cell>
          <cell r="S799">
            <v>1</v>
          </cell>
          <cell r="T799">
            <v>1</v>
          </cell>
          <cell r="U799">
            <v>1</v>
          </cell>
          <cell r="V799">
            <v>1</v>
          </cell>
          <cell r="W799">
            <v>1</v>
          </cell>
          <cell r="X799">
            <v>1</v>
          </cell>
          <cell r="Y799">
            <v>1</v>
          </cell>
          <cell r="Z799">
            <v>1</v>
          </cell>
          <cell r="AA799">
            <v>1</v>
          </cell>
          <cell r="AB799">
            <v>1</v>
          </cell>
          <cell r="AC799">
            <v>1</v>
          </cell>
        </row>
        <row r="800">
          <cell r="A800">
            <v>28</v>
          </cell>
          <cell r="B800" t="str">
            <v>Birregurra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 t="str">
            <v>Otway Hardwood Pty Ltd</v>
          </cell>
          <cell r="H800">
            <v>200</v>
          </cell>
          <cell r="I800" t="str">
            <v>Dry Mill</v>
          </cell>
          <cell r="J800">
            <v>1</v>
          </cell>
          <cell r="K800">
            <v>1</v>
          </cell>
          <cell r="L800">
            <v>1</v>
          </cell>
          <cell r="M800">
            <v>1</v>
          </cell>
          <cell r="N800">
            <v>1</v>
          </cell>
          <cell r="O800">
            <v>1</v>
          </cell>
          <cell r="P800">
            <v>1</v>
          </cell>
          <cell r="Q800">
            <v>1</v>
          </cell>
          <cell r="R800">
            <v>1</v>
          </cell>
          <cell r="S800">
            <v>1</v>
          </cell>
          <cell r="T800">
            <v>1</v>
          </cell>
          <cell r="U800">
            <v>1</v>
          </cell>
          <cell r="V800">
            <v>1</v>
          </cell>
          <cell r="W800">
            <v>1</v>
          </cell>
          <cell r="X800">
            <v>1</v>
          </cell>
          <cell r="Y800">
            <v>1</v>
          </cell>
          <cell r="Z800">
            <v>1</v>
          </cell>
          <cell r="AA800">
            <v>1</v>
          </cell>
          <cell r="AB800">
            <v>1</v>
          </cell>
          <cell r="AC800">
            <v>1</v>
          </cell>
        </row>
        <row r="801">
          <cell r="A801">
            <v>28</v>
          </cell>
          <cell r="B801" t="str">
            <v>Birregurra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 t="str">
            <v>Bowen Motors</v>
          </cell>
          <cell r="H801">
            <v>200</v>
          </cell>
          <cell r="I801" t="str">
            <v>Car Repairs</v>
          </cell>
          <cell r="J801">
            <v>1</v>
          </cell>
          <cell r="K801">
            <v>1</v>
          </cell>
          <cell r="L801">
            <v>1</v>
          </cell>
          <cell r="M801">
            <v>1</v>
          </cell>
          <cell r="N801">
            <v>1</v>
          </cell>
          <cell r="O801">
            <v>1</v>
          </cell>
          <cell r="P801">
            <v>1</v>
          </cell>
          <cell r="Q801">
            <v>1</v>
          </cell>
          <cell r="R801">
            <v>1</v>
          </cell>
          <cell r="S801">
            <v>1</v>
          </cell>
          <cell r="T801">
            <v>1</v>
          </cell>
          <cell r="U801">
            <v>1</v>
          </cell>
          <cell r="V801">
            <v>1</v>
          </cell>
          <cell r="W801">
            <v>1</v>
          </cell>
          <cell r="X801">
            <v>1</v>
          </cell>
          <cell r="Y801">
            <v>1</v>
          </cell>
          <cell r="Z801">
            <v>1</v>
          </cell>
          <cell r="AA801">
            <v>1</v>
          </cell>
          <cell r="AB801">
            <v>1</v>
          </cell>
          <cell r="AC801">
            <v>1</v>
          </cell>
        </row>
        <row r="802">
          <cell r="A802">
            <v>28</v>
          </cell>
          <cell r="B802" t="str">
            <v>Birregurra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 t="str">
            <v>Ard Mohr</v>
          </cell>
          <cell r="H802">
            <v>200</v>
          </cell>
          <cell r="I802" t="str">
            <v>Fundraising</v>
          </cell>
          <cell r="J802">
            <v>1</v>
          </cell>
          <cell r="K802">
            <v>1</v>
          </cell>
          <cell r="L802">
            <v>1</v>
          </cell>
          <cell r="M802">
            <v>1</v>
          </cell>
          <cell r="N802">
            <v>1</v>
          </cell>
          <cell r="O802">
            <v>1</v>
          </cell>
          <cell r="P802">
            <v>1</v>
          </cell>
          <cell r="Q802">
            <v>1</v>
          </cell>
          <cell r="R802">
            <v>1</v>
          </cell>
          <cell r="S802">
            <v>1</v>
          </cell>
          <cell r="T802">
            <v>1</v>
          </cell>
          <cell r="U802">
            <v>1</v>
          </cell>
          <cell r="V802">
            <v>1</v>
          </cell>
          <cell r="W802">
            <v>1</v>
          </cell>
          <cell r="X802">
            <v>1</v>
          </cell>
          <cell r="Y802">
            <v>1</v>
          </cell>
          <cell r="Z802">
            <v>1</v>
          </cell>
          <cell r="AA802">
            <v>1</v>
          </cell>
          <cell r="AB802">
            <v>1</v>
          </cell>
          <cell r="AC802">
            <v>1</v>
          </cell>
        </row>
        <row r="803">
          <cell r="A803">
            <v>28</v>
          </cell>
          <cell r="B803" t="str">
            <v>Birregurra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 t="str">
            <v>Outback Trading Co</v>
          </cell>
          <cell r="H803">
            <v>200</v>
          </cell>
          <cell r="I803" t="str">
            <v>Farm Retail</v>
          </cell>
          <cell r="J803">
            <v>1</v>
          </cell>
          <cell r="K803">
            <v>1</v>
          </cell>
          <cell r="L803">
            <v>1</v>
          </cell>
          <cell r="M803">
            <v>1</v>
          </cell>
          <cell r="N803">
            <v>1</v>
          </cell>
          <cell r="O803">
            <v>1</v>
          </cell>
          <cell r="P803">
            <v>1</v>
          </cell>
          <cell r="Q803">
            <v>1</v>
          </cell>
          <cell r="R803">
            <v>1</v>
          </cell>
          <cell r="S803">
            <v>1</v>
          </cell>
          <cell r="T803">
            <v>1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  <cell r="Y803">
            <v>1</v>
          </cell>
          <cell r="Z803">
            <v>1</v>
          </cell>
          <cell r="AA803">
            <v>1</v>
          </cell>
          <cell r="AB803">
            <v>1</v>
          </cell>
          <cell r="AC803">
            <v>1</v>
          </cell>
        </row>
        <row r="804">
          <cell r="A804">
            <v>28</v>
          </cell>
          <cell r="B804" t="str">
            <v>Birregurra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 t="str">
            <v>Jorandah's</v>
          </cell>
          <cell r="H804">
            <v>200</v>
          </cell>
          <cell r="I804" t="str">
            <v>Restaurant</v>
          </cell>
          <cell r="J804">
            <v>1</v>
          </cell>
          <cell r="K804">
            <v>1</v>
          </cell>
          <cell r="L804">
            <v>1</v>
          </cell>
          <cell r="M804">
            <v>1</v>
          </cell>
          <cell r="N804">
            <v>1</v>
          </cell>
          <cell r="O804">
            <v>1</v>
          </cell>
          <cell r="P804">
            <v>1</v>
          </cell>
          <cell r="Q804">
            <v>1</v>
          </cell>
          <cell r="R804">
            <v>1</v>
          </cell>
          <cell r="S804">
            <v>1</v>
          </cell>
          <cell r="T804">
            <v>1</v>
          </cell>
          <cell r="U804">
            <v>1</v>
          </cell>
          <cell r="V804">
            <v>1</v>
          </cell>
          <cell r="W804">
            <v>1</v>
          </cell>
          <cell r="X804">
            <v>1</v>
          </cell>
          <cell r="Y804">
            <v>1</v>
          </cell>
          <cell r="Z804">
            <v>1</v>
          </cell>
          <cell r="AA804">
            <v>1</v>
          </cell>
          <cell r="AB804">
            <v>1</v>
          </cell>
          <cell r="AC804">
            <v>1</v>
          </cell>
        </row>
        <row r="805">
          <cell r="A805">
            <v>28</v>
          </cell>
          <cell r="B805" t="str">
            <v>Birregurra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 t="str">
            <v>Royal Mail Hotel</v>
          </cell>
          <cell r="H805">
            <v>200</v>
          </cell>
          <cell r="I805" t="str">
            <v>Hotel</v>
          </cell>
          <cell r="J805">
            <v>1</v>
          </cell>
          <cell r="K805">
            <v>1</v>
          </cell>
          <cell r="L805">
            <v>1</v>
          </cell>
          <cell r="M805">
            <v>1</v>
          </cell>
          <cell r="N805">
            <v>1</v>
          </cell>
          <cell r="O805">
            <v>1</v>
          </cell>
          <cell r="P805">
            <v>1</v>
          </cell>
          <cell r="Q805">
            <v>1</v>
          </cell>
          <cell r="R805">
            <v>1</v>
          </cell>
          <cell r="S805">
            <v>1</v>
          </cell>
          <cell r="T805">
            <v>1</v>
          </cell>
          <cell r="U805">
            <v>1</v>
          </cell>
          <cell r="V805">
            <v>1</v>
          </cell>
          <cell r="W805">
            <v>1</v>
          </cell>
          <cell r="X805">
            <v>1</v>
          </cell>
          <cell r="Y805">
            <v>1</v>
          </cell>
          <cell r="Z805">
            <v>1</v>
          </cell>
          <cell r="AA805">
            <v>1</v>
          </cell>
          <cell r="AB805">
            <v>1</v>
          </cell>
          <cell r="AC805">
            <v>1</v>
          </cell>
        </row>
        <row r="806">
          <cell r="A806">
            <v>28</v>
          </cell>
          <cell r="B806" t="str">
            <v>Birregurra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 t="str">
            <v>Ugly Stuff Antiques &amp; Collectables</v>
          </cell>
          <cell r="H806">
            <v>200</v>
          </cell>
          <cell r="I806" t="str">
            <v>Antiques</v>
          </cell>
          <cell r="J806">
            <v>1</v>
          </cell>
          <cell r="K806">
            <v>1</v>
          </cell>
          <cell r="L806">
            <v>1</v>
          </cell>
          <cell r="M806">
            <v>1</v>
          </cell>
          <cell r="N806">
            <v>1</v>
          </cell>
          <cell r="O806">
            <v>1</v>
          </cell>
          <cell r="P806">
            <v>1</v>
          </cell>
          <cell r="Q806">
            <v>1</v>
          </cell>
          <cell r="R806">
            <v>1</v>
          </cell>
          <cell r="S806">
            <v>1</v>
          </cell>
          <cell r="T806">
            <v>1</v>
          </cell>
          <cell r="U806">
            <v>1</v>
          </cell>
          <cell r="V806">
            <v>1</v>
          </cell>
          <cell r="W806">
            <v>1</v>
          </cell>
          <cell r="X806">
            <v>1</v>
          </cell>
          <cell r="Y806">
            <v>1</v>
          </cell>
          <cell r="Z806">
            <v>1</v>
          </cell>
          <cell r="AA806">
            <v>1</v>
          </cell>
          <cell r="AB806">
            <v>1</v>
          </cell>
          <cell r="AC806">
            <v>1</v>
          </cell>
        </row>
        <row r="807">
          <cell r="A807">
            <v>28</v>
          </cell>
          <cell r="B807" t="str">
            <v>Birregurra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 t="str">
            <v>Birregurra General Store</v>
          </cell>
          <cell r="H807">
            <v>200</v>
          </cell>
          <cell r="I807" t="str">
            <v>General Store</v>
          </cell>
          <cell r="J807">
            <v>1</v>
          </cell>
          <cell r="K807">
            <v>1</v>
          </cell>
          <cell r="L807">
            <v>1</v>
          </cell>
          <cell r="M807">
            <v>1</v>
          </cell>
          <cell r="N807">
            <v>1</v>
          </cell>
          <cell r="O807">
            <v>1</v>
          </cell>
          <cell r="P807">
            <v>1</v>
          </cell>
          <cell r="Q807">
            <v>1</v>
          </cell>
          <cell r="R807">
            <v>1</v>
          </cell>
          <cell r="S807">
            <v>1</v>
          </cell>
          <cell r="T807">
            <v>1</v>
          </cell>
          <cell r="U807">
            <v>1</v>
          </cell>
          <cell r="V807">
            <v>1</v>
          </cell>
          <cell r="W807">
            <v>1</v>
          </cell>
          <cell r="X807">
            <v>1</v>
          </cell>
          <cell r="Y807">
            <v>1</v>
          </cell>
          <cell r="Z807">
            <v>1</v>
          </cell>
          <cell r="AA807">
            <v>1</v>
          </cell>
          <cell r="AB807">
            <v>1</v>
          </cell>
          <cell r="AC807">
            <v>1</v>
          </cell>
        </row>
        <row r="808">
          <cell r="A808">
            <v>28</v>
          </cell>
          <cell r="B808" t="str">
            <v>Birregurra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 t="str">
            <v>Birregurra Rural Transaction Centre</v>
          </cell>
          <cell r="H808">
            <v>200</v>
          </cell>
          <cell r="I808" t="str">
            <v>Postal</v>
          </cell>
          <cell r="J808">
            <v>1</v>
          </cell>
          <cell r="K808">
            <v>1</v>
          </cell>
          <cell r="L808">
            <v>1</v>
          </cell>
          <cell r="M808">
            <v>1</v>
          </cell>
          <cell r="N808">
            <v>1</v>
          </cell>
          <cell r="O808">
            <v>1</v>
          </cell>
          <cell r="P808">
            <v>1</v>
          </cell>
          <cell r="Q808">
            <v>1</v>
          </cell>
          <cell r="R808">
            <v>1</v>
          </cell>
          <cell r="S808">
            <v>1</v>
          </cell>
          <cell r="T808">
            <v>1</v>
          </cell>
          <cell r="U808">
            <v>1</v>
          </cell>
          <cell r="V808">
            <v>1</v>
          </cell>
          <cell r="W808">
            <v>1</v>
          </cell>
          <cell r="X808">
            <v>1</v>
          </cell>
          <cell r="Y808">
            <v>1</v>
          </cell>
          <cell r="Z808">
            <v>1</v>
          </cell>
          <cell r="AA808">
            <v>1</v>
          </cell>
          <cell r="AB808">
            <v>1</v>
          </cell>
          <cell r="AC808">
            <v>1</v>
          </cell>
        </row>
        <row r="809">
          <cell r="A809">
            <v>28</v>
          </cell>
          <cell r="B809" t="str">
            <v>Birregurra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 t="str">
            <v>Birregurra Tea Rooms</v>
          </cell>
          <cell r="H809">
            <v>200</v>
          </cell>
          <cell r="I809" t="str">
            <v>Retail</v>
          </cell>
          <cell r="J809">
            <v>1</v>
          </cell>
          <cell r="K809">
            <v>1</v>
          </cell>
          <cell r="L809">
            <v>1</v>
          </cell>
          <cell r="M809">
            <v>1</v>
          </cell>
          <cell r="N809">
            <v>1</v>
          </cell>
          <cell r="O809">
            <v>1</v>
          </cell>
          <cell r="P809">
            <v>1</v>
          </cell>
          <cell r="Q809">
            <v>1</v>
          </cell>
          <cell r="R809">
            <v>1</v>
          </cell>
          <cell r="S809">
            <v>1</v>
          </cell>
          <cell r="T809">
            <v>1</v>
          </cell>
          <cell r="U809">
            <v>1</v>
          </cell>
          <cell r="V809">
            <v>1</v>
          </cell>
          <cell r="W809">
            <v>1</v>
          </cell>
          <cell r="X809">
            <v>1</v>
          </cell>
          <cell r="Y809">
            <v>1</v>
          </cell>
          <cell r="Z809">
            <v>1</v>
          </cell>
          <cell r="AA809">
            <v>1</v>
          </cell>
          <cell r="AB809">
            <v>1</v>
          </cell>
          <cell r="AC809">
            <v>1</v>
          </cell>
        </row>
        <row r="810">
          <cell r="A810">
            <v>28</v>
          </cell>
          <cell r="B810" t="str">
            <v>Birregurra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 t="str">
            <v>Barbara's Hair Cottage</v>
          </cell>
          <cell r="H810">
            <v>200</v>
          </cell>
          <cell r="I810" t="str">
            <v>Hairdressing</v>
          </cell>
          <cell r="J810">
            <v>1</v>
          </cell>
          <cell r="K810">
            <v>1</v>
          </cell>
          <cell r="L810">
            <v>1</v>
          </cell>
          <cell r="M810">
            <v>1</v>
          </cell>
          <cell r="N810">
            <v>1</v>
          </cell>
          <cell r="O810">
            <v>1</v>
          </cell>
          <cell r="P810">
            <v>1</v>
          </cell>
          <cell r="Q810">
            <v>1</v>
          </cell>
          <cell r="R810">
            <v>1</v>
          </cell>
          <cell r="S810">
            <v>1</v>
          </cell>
          <cell r="T810">
            <v>1</v>
          </cell>
          <cell r="U810">
            <v>1</v>
          </cell>
          <cell r="V810">
            <v>1</v>
          </cell>
          <cell r="W810">
            <v>1</v>
          </cell>
          <cell r="X810">
            <v>1</v>
          </cell>
          <cell r="Y810">
            <v>1</v>
          </cell>
          <cell r="Z810">
            <v>1</v>
          </cell>
          <cell r="AA810">
            <v>1</v>
          </cell>
          <cell r="AB810">
            <v>1</v>
          </cell>
          <cell r="AC810">
            <v>1</v>
          </cell>
        </row>
        <row r="811">
          <cell r="A811">
            <v>28</v>
          </cell>
          <cell r="B811" t="str">
            <v>Birregurra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 t="str">
            <v>Birregurra Engineering</v>
          </cell>
          <cell r="H811">
            <v>200</v>
          </cell>
          <cell r="I811" t="str">
            <v>Engineering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1</v>
          </cell>
          <cell r="S811">
            <v>1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1</v>
          </cell>
          <cell r="Y811">
            <v>1</v>
          </cell>
          <cell r="Z811">
            <v>1</v>
          </cell>
          <cell r="AA811">
            <v>1</v>
          </cell>
          <cell r="AB811">
            <v>1</v>
          </cell>
          <cell r="AC811">
            <v>1</v>
          </cell>
        </row>
        <row r="812">
          <cell r="A812">
            <v>28</v>
          </cell>
          <cell r="B812" t="str">
            <v>Birregurra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 t="str">
            <v>GJ &amp; PR Hutchinson Bus Proprietors</v>
          </cell>
          <cell r="H812">
            <v>200</v>
          </cell>
          <cell r="I812" t="str">
            <v>Bus Company</v>
          </cell>
          <cell r="J812">
            <v>1</v>
          </cell>
          <cell r="K812">
            <v>1</v>
          </cell>
          <cell r="L812">
            <v>1</v>
          </cell>
          <cell r="M812">
            <v>1</v>
          </cell>
          <cell r="N812">
            <v>1</v>
          </cell>
          <cell r="O812">
            <v>1</v>
          </cell>
          <cell r="P812">
            <v>1</v>
          </cell>
          <cell r="Q812">
            <v>1</v>
          </cell>
          <cell r="R812">
            <v>1</v>
          </cell>
          <cell r="S812">
            <v>1</v>
          </cell>
          <cell r="T812">
            <v>1</v>
          </cell>
          <cell r="U812">
            <v>1</v>
          </cell>
          <cell r="V812">
            <v>1</v>
          </cell>
          <cell r="W812">
            <v>1</v>
          </cell>
          <cell r="X812">
            <v>1</v>
          </cell>
          <cell r="Y812">
            <v>1</v>
          </cell>
          <cell r="Z812">
            <v>1</v>
          </cell>
          <cell r="AA812">
            <v>1</v>
          </cell>
          <cell r="AB812">
            <v>1</v>
          </cell>
          <cell r="AC812">
            <v>1</v>
          </cell>
        </row>
        <row r="813">
          <cell r="A813">
            <v>28</v>
          </cell>
          <cell r="B813" t="str">
            <v>Birregurra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 t="str">
            <v>Birregurra Community Health Centre</v>
          </cell>
          <cell r="H813">
            <v>200</v>
          </cell>
          <cell r="I813" t="str">
            <v>Health Centre</v>
          </cell>
          <cell r="J813">
            <v>1</v>
          </cell>
          <cell r="K813">
            <v>1</v>
          </cell>
          <cell r="L813">
            <v>1</v>
          </cell>
          <cell r="M813">
            <v>1</v>
          </cell>
          <cell r="N813">
            <v>1</v>
          </cell>
          <cell r="O813">
            <v>1</v>
          </cell>
          <cell r="P813">
            <v>1</v>
          </cell>
          <cell r="Q813">
            <v>1</v>
          </cell>
          <cell r="R813">
            <v>1</v>
          </cell>
          <cell r="S813">
            <v>1</v>
          </cell>
          <cell r="T813">
            <v>1</v>
          </cell>
          <cell r="U813">
            <v>1</v>
          </cell>
          <cell r="V813">
            <v>1</v>
          </cell>
          <cell r="W813">
            <v>1</v>
          </cell>
          <cell r="X813">
            <v>1</v>
          </cell>
          <cell r="Y813">
            <v>1</v>
          </cell>
          <cell r="Z813">
            <v>1</v>
          </cell>
          <cell r="AA813">
            <v>1</v>
          </cell>
          <cell r="AB813">
            <v>1</v>
          </cell>
          <cell r="AC813">
            <v>1</v>
          </cell>
        </row>
        <row r="814">
          <cell r="A814">
            <v>28</v>
          </cell>
          <cell r="B814" t="str">
            <v>Birregurra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 t="str">
            <v>Birregurra Tree Trimmers Pty Ltd</v>
          </cell>
          <cell r="H814">
            <v>200</v>
          </cell>
          <cell r="I814" t="str">
            <v>Tree Trimmers</v>
          </cell>
          <cell r="J814">
            <v>1</v>
          </cell>
          <cell r="K814">
            <v>1</v>
          </cell>
          <cell r="L814">
            <v>1</v>
          </cell>
          <cell r="M814">
            <v>1</v>
          </cell>
          <cell r="N814">
            <v>1</v>
          </cell>
          <cell r="O814">
            <v>1</v>
          </cell>
          <cell r="P814">
            <v>1</v>
          </cell>
          <cell r="Q814">
            <v>1</v>
          </cell>
          <cell r="R814">
            <v>1</v>
          </cell>
          <cell r="S814">
            <v>1</v>
          </cell>
          <cell r="T814">
            <v>1</v>
          </cell>
          <cell r="U814">
            <v>1</v>
          </cell>
          <cell r="V814">
            <v>1</v>
          </cell>
          <cell r="W814">
            <v>1</v>
          </cell>
          <cell r="X814">
            <v>1</v>
          </cell>
          <cell r="Y814">
            <v>1</v>
          </cell>
          <cell r="Z814">
            <v>1</v>
          </cell>
          <cell r="AA814">
            <v>1</v>
          </cell>
          <cell r="AB814">
            <v>1</v>
          </cell>
          <cell r="AC814">
            <v>1</v>
          </cell>
        </row>
        <row r="815">
          <cell r="A815">
            <v>28</v>
          </cell>
          <cell r="B815" t="str">
            <v>Birregurra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 t="str">
            <v>Lidgerwood Seeds</v>
          </cell>
          <cell r="H815">
            <v>200</v>
          </cell>
          <cell r="I815" t="str">
            <v>Seed Producers</v>
          </cell>
          <cell r="J815">
            <v>1</v>
          </cell>
          <cell r="K815">
            <v>1</v>
          </cell>
          <cell r="L815">
            <v>1</v>
          </cell>
          <cell r="M815">
            <v>1</v>
          </cell>
          <cell r="N815">
            <v>1</v>
          </cell>
          <cell r="O815">
            <v>1</v>
          </cell>
          <cell r="P815">
            <v>1</v>
          </cell>
          <cell r="Q815">
            <v>1</v>
          </cell>
          <cell r="R815">
            <v>1</v>
          </cell>
          <cell r="S815">
            <v>1</v>
          </cell>
          <cell r="T815">
            <v>1</v>
          </cell>
          <cell r="U815">
            <v>1</v>
          </cell>
          <cell r="V815">
            <v>1</v>
          </cell>
          <cell r="W815">
            <v>1</v>
          </cell>
          <cell r="X815">
            <v>1</v>
          </cell>
          <cell r="Y815">
            <v>1</v>
          </cell>
          <cell r="Z815">
            <v>1</v>
          </cell>
          <cell r="AA815">
            <v>1</v>
          </cell>
          <cell r="AB815">
            <v>1</v>
          </cell>
          <cell r="AC815">
            <v>1</v>
          </cell>
        </row>
        <row r="816">
          <cell r="A816">
            <v>28</v>
          </cell>
          <cell r="B816" t="str">
            <v>Birregurra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 t="str">
            <v>Butlers House</v>
          </cell>
          <cell r="H816">
            <v>200</v>
          </cell>
          <cell r="I816" t="str">
            <v>Hospitality</v>
          </cell>
          <cell r="J816">
            <v>1</v>
          </cell>
          <cell r="K816">
            <v>1</v>
          </cell>
          <cell r="L816">
            <v>1</v>
          </cell>
          <cell r="M816">
            <v>1</v>
          </cell>
          <cell r="N816">
            <v>1</v>
          </cell>
          <cell r="O816">
            <v>1</v>
          </cell>
          <cell r="P816">
            <v>1</v>
          </cell>
          <cell r="Q816">
            <v>1</v>
          </cell>
          <cell r="R816">
            <v>1</v>
          </cell>
          <cell r="S816">
            <v>1</v>
          </cell>
          <cell r="T816">
            <v>1</v>
          </cell>
          <cell r="U816">
            <v>1</v>
          </cell>
          <cell r="V816">
            <v>1</v>
          </cell>
          <cell r="W816">
            <v>1</v>
          </cell>
          <cell r="X816">
            <v>1</v>
          </cell>
          <cell r="Y816">
            <v>1</v>
          </cell>
          <cell r="Z816">
            <v>1</v>
          </cell>
          <cell r="AA816">
            <v>1</v>
          </cell>
          <cell r="AB816">
            <v>1</v>
          </cell>
          <cell r="AC816">
            <v>1</v>
          </cell>
        </row>
        <row r="817">
          <cell r="A817">
            <v>1</v>
          </cell>
          <cell r="B817" t="str">
            <v>Ararat City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 t="str">
            <v>AME Systems Pty Ltd</v>
          </cell>
          <cell r="H817">
            <v>200</v>
          </cell>
          <cell r="I817" t="str">
            <v>Industrial</v>
          </cell>
          <cell r="J817">
            <v>1</v>
          </cell>
          <cell r="K817">
            <v>1</v>
          </cell>
          <cell r="L817">
            <v>1</v>
          </cell>
          <cell r="M817">
            <v>1</v>
          </cell>
          <cell r="N817">
            <v>1</v>
          </cell>
          <cell r="O817">
            <v>1</v>
          </cell>
          <cell r="P817">
            <v>1</v>
          </cell>
          <cell r="Q817">
            <v>1</v>
          </cell>
          <cell r="R817">
            <v>1</v>
          </cell>
          <cell r="S817">
            <v>1</v>
          </cell>
          <cell r="T817">
            <v>1</v>
          </cell>
          <cell r="U817">
            <v>1</v>
          </cell>
          <cell r="V817">
            <v>1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1</v>
          </cell>
          <cell r="AB817">
            <v>1</v>
          </cell>
          <cell r="AC817">
            <v>1</v>
          </cell>
        </row>
        <row r="818">
          <cell r="A818">
            <v>1</v>
          </cell>
          <cell r="B818" t="str">
            <v>Ararat City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 t="str">
            <v>KHS Business Park</v>
          </cell>
          <cell r="H818">
            <v>200</v>
          </cell>
          <cell r="I818" t="str">
            <v>Industrial Complex</v>
          </cell>
          <cell r="J818">
            <v>1</v>
          </cell>
          <cell r="K818">
            <v>1</v>
          </cell>
          <cell r="L818">
            <v>1</v>
          </cell>
          <cell r="M818">
            <v>1</v>
          </cell>
          <cell r="N818">
            <v>1</v>
          </cell>
          <cell r="O818">
            <v>1</v>
          </cell>
          <cell r="P818">
            <v>1</v>
          </cell>
          <cell r="Q818">
            <v>1</v>
          </cell>
          <cell r="R818">
            <v>1</v>
          </cell>
          <cell r="S818">
            <v>1</v>
          </cell>
          <cell r="T818">
            <v>1</v>
          </cell>
          <cell r="U818">
            <v>1</v>
          </cell>
          <cell r="V818">
            <v>1</v>
          </cell>
          <cell r="W818">
            <v>1</v>
          </cell>
          <cell r="X818">
            <v>1</v>
          </cell>
          <cell r="Y818">
            <v>1</v>
          </cell>
          <cell r="Z818">
            <v>1</v>
          </cell>
          <cell r="AA818">
            <v>1</v>
          </cell>
          <cell r="AB818">
            <v>1</v>
          </cell>
          <cell r="AC818">
            <v>1</v>
          </cell>
        </row>
        <row r="819">
          <cell r="A819">
            <v>1</v>
          </cell>
          <cell r="B819" t="str">
            <v>Ararat City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 t="str">
            <v>Bartco</v>
          </cell>
          <cell r="H819">
            <v>200</v>
          </cell>
          <cell r="I819" t="str">
            <v>Equipment Manufacturers</v>
          </cell>
          <cell r="J819">
            <v>1</v>
          </cell>
          <cell r="K819">
            <v>1</v>
          </cell>
          <cell r="L819">
            <v>1</v>
          </cell>
          <cell r="M819">
            <v>1</v>
          </cell>
          <cell r="N819">
            <v>1</v>
          </cell>
          <cell r="O819">
            <v>1</v>
          </cell>
          <cell r="P819">
            <v>1</v>
          </cell>
          <cell r="Q819">
            <v>1</v>
          </cell>
          <cell r="R819">
            <v>1</v>
          </cell>
          <cell r="S819">
            <v>1</v>
          </cell>
          <cell r="T819">
            <v>1</v>
          </cell>
          <cell r="U819">
            <v>1</v>
          </cell>
          <cell r="V819">
            <v>1</v>
          </cell>
          <cell r="W819">
            <v>1</v>
          </cell>
          <cell r="X819">
            <v>1</v>
          </cell>
          <cell r="Y819">
            <v>1</v>
          </cell>
          <cell r="Z819">
            <v>1</v>
          </cell>
          <cell r="AA819">
            <v>1</v>
          </cell>
          <cell r="AB819">
            <v>1</v>
          </cell>
          <cell r="AC819">
            <v>1</v>
          </cell>
        </row>
        <row r="820">
          <cell r="A820">
            <v>1</v>
          </cell>
          <cell r="B820" t="str">
            <v>Ararat City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 t="str">
            <v>RAL Homes</v>
          </cell>
          <cell r="H820">
            <v>200</v>
          </cell>
          <cell r="I820" t="str">
            <v>Industrial</v>
          </cell>
          <cell r="J820">
            <v>1</v>
          </cell>
          <cell r="K820">
            <v>1</v>
          </cell>
          <cell r="L820">
            <v>1</v>
          </cell>
          <cell r="M820">
            <v>1</v>
          </cell>
          <cell r="N820">
            <v>1</v>
          </cell>
          <cell r="O820">
            <v>1</v>
          </cell>
          <cell r="P820">
            <v>1</v>
          </cell>
          <cell r="Q820">
            <v>1</v>
          </cell>
          <cell r="R820">
            <v>1</v>
          </cell>
          <cell r="S820">
            <v>1</v>
          </cell>
          <cell r="T820">
            <v>1</v>
          </cell>
          <cell r="U820">
            <v>1</v>
          </cell>
          <cell r="V820">
            <v>1</v>
          </cell>
          <cell r="W820">
            <v>1</v>
          </cell>
          <cell r="X820">
            <v>1</v>
          </cell>
          <cell r="Y820">
            <v>1</v>
          </cell>
          <cell r="Z820">
            <v>1</v>
          </cell>
          <cell r="AA820">
            <v>1</v>
          </cell>
          <cell r="AB820">
            <v>1</v>
          </cell>
          <cell r="AC820">
            <v>1</v>
          </cell>
        </row>
        <row r="821">
          <cell r="A821">
            <v>1</v>
          </cell>
          <cell r="B821" t="str">
            <v>Ararat City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 t="str">
            <v>Rutheven Steel</v>
          </cell>
          <cell r="H821">
            <v>200</v>
          </cell>
          <cell r="I821" t="str">
            <v>Industrial</v>
          </cell>
          <cell r="J821">
            <v>1</v>
          </cell>
          <cell r="K821">
            <v>1</v>
          </cell>
          <cell r="L821">
            <v>1</v>
          </cell>
          <cell r="M821">
            <v>1</v>
          </cell>
          <cell r="N821">
            <v>1</v>
          </cell>
          <cell r="O821">
            <v>1</v>
          </cell>
          <cell r="P821">
            <v>1</v>
          </cell>
          <cell r="Q821">
            <v>1</v>
          </cell>
          <cell r="R821">
            <v>1</v>
          </cell>
          <cell r="S821">
            <v>1</v>
          </cell>
          <cell r="T821">
            <v>1</v>
          </cell>
          <cell r="U821">
            <v>1</v>
          </cell>
          <cell r="V821">
            <v>1</v>
          </cell>
          <cell r="W821">
            <v>1</v>
          </cell>
          <cell r="X821">
            <v>1</v>
          </cell>
          <cell r="Y821">
            <v>1</v>
          </cell>
          <cell r="Z821">
            <v>1</v>
          </cell>
          <cell r="AA821">
            <v>1</v>
          </cell>
          <cell r="AB821">
            <v>1</v>
          </cell>
          <cell r="AC821">
            <v>1</v>
          </cell>
        </row>
        <row r="822">
          <cell r="A822">
            <v>1</v>
          </cell>
          <cell r="B822" t="str">
            <v>Ararat City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 t="str">
            <v>Phoenix Woodwork, Mamma Gum Nursery</v>
          </cell>
          <cell r="H822">
            <v>200</v>
          </cell>
          <cell r="I822" t="str">
            <v>Commercial</v>
          </cell>
          <cell r="J822">
            <v>1</v>
          </cell>
          <cell r="K822">
            <v>1</v>
          </cell>
          <cell r="L822">
            <v>1</v>
          </cell>
          <cell r="M822">
            <v>1</v>
          </cell>
          <cell r="N822">
            <v>1</v>
          </cell>
          <cell r="O822">
            <v>1</v>
          </cell>
          <cell r="P822">
            <v>1</v>
          </cell>
          <cell r="Q822">
            <v>1</v>
          </cell>
          <cell r="R822">
            <v>1</v>
          </cell>
          <cell r="S822">
            <v>1</v>
          </cell>
          <cell r="T822">
            <v>1</v>
          </cell>
          <cell r="U822">
            <v>1</v>
          </cell>
          <cell r="V822">
            <v>1</v>
          </cell>
          <cell r="W822">
            <v>1</v>
          </cell>
          <cell r="X822">
            <v>1</v>
          </cell>
          <cell r="Y822">
            <v>1</v>
          </cell>
          <cell r="Z822">
            <v>1</v>
          </cell>
          <cell r="AA822">
            <v>1</v>
          </cell>
          <cell r="AB822">
            <v>1</v>
          </cell>
          <cell r="AC822">
            <v>1</v>
          </cell>
        </row>
        <row r="823">
          <cell r="A823">
            <v>1</v>
          </cell>
          <cell r="B823" t="str">
            <v>Ararat City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 t="str">
            <v>Britz Vehicles</v>
          </cell>
          <cell r="H823">
            <v>200</v>
          </cell>
          <cell r="I823" t="str">
            <v>Industrial</v>
          </cell>
          <cell r="J823">
            <v>1</v>
          </cell>
          <cell r="K823">
            <v>1</v>
          </cell>
          <cell r="L823">
            <v>1</v>
          </cell>
          <cell r="M823">
            <v>1</v>
          </cell>
          <cell r="N823">
            <v>1</v>
          </cell>
          <cell r="O823">
            <v>1</v>
          </cell>
          <cell r="P823">
            <v>1</v>
          </cell>
          <cell r="Q823">
            <v>1</v>
          </cell>
          <cell r="R823">
            <v>1</v>
          </cell>
          <cell r="S823">
            <v>1</v>
          </cell>
          <cell r="T823">
            <v>1</v>
          </cell>
          <cell r="U823">
            <v>1</v>
          </cell>
          <cell r="V823">
            <v>1</v>
          </cell>
          <cell r="W823">
            <v>1</v>
          </cell>
          <cell r="X823">
            <v>1</v>
          </cell>
          <cell r="Y823">
            <v>1</v>
          </cell>
          <cell r="Z823">
            <v>1</v>
          </cell>
          <cell r="AA823">
            <v>1</v>
          </cell>
          <cell r="AB823">
            <v>1</v>
          </cell>
          <cell r="AC823">
            <v>1</v>
          </cell>
        </row>
        <row r="824">
          <cell r="A824">
            <v>1</v>
          </cell>
          <cell r="B824" t="str">
            <v>Ararat City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 t="str">
            <v>RACV</v>
          </cell>
          <cell r="H824">
            <v>200</v>
          </cell>
          <cell r="I824" t="str">
            <v>Industrial</v>
          </cell>
          <cell r="J824">
            <v>1</v>
          </cell>
          <cell r="K824">
            <v>1</v>
          </cell>
          <cell r="L824">
            <v>1</v>
          </cell>
          <cell r="M824">
            <v>1</v>
          </cell>
          <cell r="N824">
            <v>1</v>
          </cell>
          <cell r="O824">
            <v>1</v>
          </cell>
          <cell r="P824">
            <v>1</v>
          </cell>
          <cell r="Q824">
            <v>1</v>
          </cell>
          <cell r="R824">
            <v>1</v>
          </cell>
          <cell r="S824">
            <v>1</v>
          </cell>
          <cell r="T824">
            <v>1</v>
          </cell>
          <cell r="U824">
            <v>1</v>
          </cell>
          <cell r="V824">
            <v>1</v>
          </cell>
          <cell r="W824">
            <v>1</v>
          </cell>
          <cell r="X824">
            <v>1</v>
          </cell>
          <cell r="Y824">
            <v>1</v>
          </cell>
          <cell r="Z824">
            <v>1</v>
          </cell>
          <cell r="AA824">
            <v>1</v>
          </cell>
          <cell r="AB824">
            <v>1</v>
          </cell>
          <cell r="AC824">
            <v>1</v>
          </cell>
        </row>
        <row r="825">
          <cell r="A825">
            <v>1</v>
          </cell>
          <cell r="B825" t="str">
            <v>Ararat City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 t="str">
            <v>Ararat Plastering</v>
          </cell>
          <cell r="H825">
            <v>200</v>
          </cell>
          <cell r="I825" t="str">
            <v>Industrial</v>
          </cell>
          <cell r="J825">
            <v>1</v>
          </cell>
          <cell r="K825">
            <v>1</v>
          </cell>
          <cell r="L825">
            <v>1</v>
          </cell>
          <cell r="M825">
            <v>1</v>
          </cell>
          <cell r="N825">
            <v>1</v>
          </cell>
          <cell r="O825">
            <v>1</v>
          </cell>
          <cell r="P825">
            <v>1</v>
          </cell>
          <cell r="Q825">
            <v>1</v>
          </cell>
          <cell r="R825">
            <v>1</v>
          </cell>
          <cell r="S825">
            <v>1</v>
          </cell>
          <cell r="T825">
            <v>1</v>
          </cell>
          <cell r="U825">
            <v>1</v>
          </cell>
          <cell r="V825">
            <v>1</v>
          </cell>
          <cell r="W825">
            <v>1</v>
          </cell>
          <cell r="X825">
            <v>1</v>
          </cell>
          <cell r="Y825">
            <v>1</v>
          </cell>
          <cell r="Z825">
            <v>1</v>
          </cell>
          <cell r="AA825">
            <v>1</v>
          </cell>
          <cell r="AB825">
            <v>1</v>
          </cell>
          <cell r="AC825">
            <v>1</v>
          </cell>
        </row>
        <row r="826">
          <cell r="A826">
            <v>1</v>
          </cell>
          <cell r="B826" t="str">
            <v>Ararat City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 t="str">
            <v>Boyd's Body Works</v>
          </cell>
          <cell r="H826">
            <v>200</v>
          </cell>
          <cell r="I826" t="str">
            <v>Industrial</v>
          </cell>
          <cell r="J826">
            <v>1</v>
          </cell>
          <cell r="K826">
            <v>1</v>
          </cell>
          <cell r="L826">
            <v>1</v>
          </cell>
          <cell r="M826">
            <v>1</v>
          </cell>
          <cell r="N826">
            <v>1</v>
          </cell>
          <cell r="O826">
            <v>1</v>
          </cell>
          <cell r="P826">
            <v>1</v>
          </cell>
          <cell r="Q826">
            <v>1</v>
          </cell>
          <cell r="R826">
            <v>1</v>
          </cell>
          <cell r="S826">
            <v>1</v>
          </cell>
          <cell r="T826">
            <v>1</v>
          </cell>
          <cell r="U826">
            <v>1</v>
          </cell>
          <cell r="V826">
            <v>1</v>
          </cell>
          <cell r="W826">
            <v>1</v>
          </cell>
          <cell r="X826">
            <v>1</v>
          </cell>
          <cell r="Y826">
            <v>1</v>
          </cell>
          <cell r="Z826">
            <v>1</v>
          </cell>
          <cell r="AA826">
            <v>1</v>
          </cell>
          <cell r="AB826">
            <v>1</v>
          </cell>
          <cell r="AC826">
            <v>1</v>
          </cell>
        </row>
        <row r="827">
          <cell r="A827">
            <v>1</v>
          </cell>
          <cell r="B827" t="str">
            <v>Ararat City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 t="str">
            <v>Ararat Engineering</v>
          </cell>
          <cell r="H827">
            <v>200</v>
          </cell>
          <cell r="I827" t="str">
            <v>Industrial</v>
          </cell>
          <cell r="J827">
            <v>1</v>
          </cell>
          <cell r="K827">
            <v>1</v>
          </cell>
          <cell r="L827">
            <v>1</v>
          </cell>
          <cell r="M827">
            <v>1</v>
          </cell>
          <cell r="N827">
            <v>1</v>
          </cell>
          <cell r="O827">
            <v>1</v>
          </cell>
          <cell r="P827">
            <v>1</v>
          </cell>
          <cell r="Q827">
            <v>1</v>
          </cell>
          <cell r="R827">
            <v>1</v>
          </cell>
          <cell r="S827">
            <v>1</v>
          </cell>
          <cell r="T827">
            <v>1</v>
          </cell>
          <cell r="U827">
            <v>1</v>
          </cell>
          <cell r="V827">
            <v>1</v>
          </cell>
          <cell r="W827">
            <v>1</v>
          </cell>
          <cell r="X827">
            <v>1</v>
          </cell>
          <cell r="Y827">
            <v>1</v>
          </cell>
          <cell r="Z827">
            <v>1</v>
          </cell>
          <cell r="AA827">
            <v>1</v>
          </cell>
          <cell r="AB827">
            <v>1</v>
          </cell>
          <cell r="AC827">
            <v>1</v>
          </cell>
        </row>
        <row r="828">
          <cell r="A828">
            <v>1</v>
          </cell>
          <cell r="B828" t="str">
            <v>Ararat City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 t="str">
            <v>lumbing</v>
          </cell>
          <cell r="H828">
            <v>200</v>
          </cell>
          <cell r="I828" t="str">
            <v>Industrial</v>
          </cell>
          <cell r="J828">
            <v>1</v>
          </cell>
          <cell r="K828">
            <v>1</v>
          </cell>
          <cell r="L828">
            <v>1</v>
          </cell>
          <cell r="M828">
            <v>1</v>
          </cell>
          <cell r="N828">
            <v>1</v>
          </cell>
          <cell r="O828">
            <v>1</v>
          </cell>
          <cell r="P828">
            <v>1</v>
          </cell>
          <cell r="Q828">
            <v>1</v>
          </cell>
          <cell r="R828">
            <v>1</v>
          </cell>
          <cell r="S828">
            <v>1</v>
          </cell>
          <cell r="T828">
            <v>1</v>
          </cell>
          <cell r="U828">
            <v>1</v>
          </cell>
          <cell r="V828">
            <v>1</v>
          </cell>
          <cell r="W828">
            <v>1</v>
          </cell>
          <cell r="X828">
            <v>1</v>
          </cell>
          <cell r="Y828">
            <v>1</v>
          </cell>
          <cell r="Z828">
            <v>1</v>
          </cell>
          <cell r="AA828">
            <v>1</v>
          </cell>
          <cell r="AB828">
            <v>1</v>
          </cell>
          <cell r="AC828">
            <v>1</v>
          </cell>
        </row>
        <row r="829">
          <cell r="A829">
            <v>1</v>
          </cell>
          <cell r="B829" t="str">
            <v>Ararat City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 t="str">
            <v>Chalambar Golf Club</v>
          </cell>
          <cell r="H829">
            <v>200</v>
          </cell>
          <cell r="I829" t="str">
            <v>Commercial</v>
          </cell>
          <cell r="J829">
            <v>1</v>
          </cell>
          <cell r="K829">
            <v>1</v>
          </cell>
          <cell r="L829">
            <v>1</v>
          </cell>
          <cell r="M829">
            <v>1</v>
          </cell>
          <cell r="N829">
            <v>1</v>
          </cell>
          <cell r="O829">
            <v>1</v>
          </cell>
          <cell r="P829">
            <v>1</v>
          </cell>
          <cell r="Q829">
            <v>1</v>
          </cell>
          <cell r="R829">
            <v>1</v>
          </cell>
          <cell r="S829">
            <v>1</v>
          </cell>
          <cell r="T829">
            <v>1</v>
          </cell>
          <cell r="U829">
            <v>1</v>
          </cell>
          <cell r="V829">
            <v>1</v>
          </cell>
          <cell r="W829">
            <v>1</v>
          </cell>
          <cell r="X829">
            <v>1</v>
          </cell>
          <cell r="Y829">
            <v>1</v>
          </cell>
          <cell r="Z829">
            <v>1</v>
          </cell>
          <cell r="AA829">
            <v>1</v>
          </cell>
          <cell r="AB829">
            <v>1</v>
          </cell>
          <cell r="AC829">
            <v>1</v>
          </cell>
        </row>
        <row r="830">
          <cell r="A830">
            <v>1</v>
          </cell>
          <cell r="B830" t="str">
            <v>Ararat City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 t="str">
            <v>Golden Gateway Special Accommodation</v>
          </cell>
          <cell r="H830">
            <v>200</v>
          </cell>
          <cell r="I830" t="str">
            <v>Commercial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O830">
            <v>1</v>
          </cell>
          <cell r="P830">
            <v>1</v>
          </cell>
          <cell r="Q830">
            <v>1</v>
          </cell>
          <cell r="R830">
            <v>1</v>
          </cell>
          <cell r="S830">
            <v>1</v>
          </cell>
          <cell r="T830">
            <v>1</v>
          </cell>
          <cell r="U830">
            <v>1</v>
          </cell>
          <cell r="V830">
            <v>1</v>
          </cell>
          <cell r="W830">
            <v>1</v>
          </cell>
          <cell r="X830">
            <v>1</v>
          </cell>
          <cell r="Y830">
            <v>1</v>
          </cell>
          <cell r="Z830">
            <v>1</v>
          </cell>
          <cell r="AA830">
            <v>1</v>
          </cell>
          <cell r="AB830">
            <v>1</v>
          </cell>
          <cell r="AC830">
            <v>1</v>
          </cell>
        </row>
        <row r="831">
          <cell r="A831">
            <v>1</v>
          </cell>
          <cell r="B831" t="str">
            <v>Ararat City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 t="str">
            <v>SAS Truck Services</v>
          </cell>
          <cell r="H831">
            <v>200</v>
          </cell>
          <cell r="I831" t="str">
            <v>Industrial</v>
          </cell>
          <cell r="J831">
            <v>1</v>
          </cell>
          <cell r="K831">
            <v>1</v>
          </cell>
          <cell r="L831">
            <v>1</v>
          </cell>
          <cell r="M831">
            <v>1</v>
          </cell>
          <cell r="N831">
            <v>1</v>
          </cell>
          <cell r="O831">
            <v>1</v>
          </cell>
          <cell r="P831">
            <v>1</v>
          </cell>
          <cell r="Q831">
            <v>1</v>
          </cell>
          <cell r="R831">
            <v>1</v>
          </cell>
          <cell r="S831">
            <v>1</v>
          </cell>
          <cell r="T831">
            <v>1</v>
          </cell>
          <cell r="U831">
            <v>1</v>
          </cell>
          <cell r="V831">
            <v>1</v>
          </cell>
          <cell r="W831">
            <v>1</v>
          </cell>
          <cell r="X831">
            <v>1</v>
          </cell>
          <cell r="Y831">
            <v>1</v>
          </cell>
          <cell r="Z831">
            <v>1</v>
          </cell>
          <cell r="AA831">
            <v>1</v>
          </cell>
          <cell r="AB831">
            <v>1</v>
          </cell>
          <cell r="AC831">
            <v>1</v>
          </cell>
        </row>
        <row r="832">
          <cell r="A832">
            <v>1</v>
          </cell>
          <cell r="B832" t="str">
            <v>Ararat City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 t="str">
            <v>Chalambar Motel</v>
          </cell>
          <cell r="H832">
            <v>200</v>
          </cell>
          <cell r="I832" t="str">
            <v>Commercial</v>
          </cell>
          <cell r="J832">
            <v>1</v>
          </cell>
          <cell r="K832">
            <v>1</v>
          </cell>
          <cell r="L832">
            <v>1</v>
          </cell>
          <cell r="M832">
            <v>1</v>
          </cell>
          <cell r="N832">
            <v>1</v>
          </cell>
          <cell r="O832">
            <v>1</v>
          </cell>
          <cell r="P832">
            <v>1</v>
          </cell>
          <cell r="Q832">
            <v>1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1</v>
          </cell>
          <cell r="W832">
            <v>1</v>
          </cell>
          <cell r="X832">
            <v>1</v>
          </cell>
          <cell r="Y832">
            <v>1</v>
          </cell>
          <cell r="Z832">
            <v>1</v>
          </cell>
          <cell r="AA832">
            <v>1</v>
          </cell>
          <cell r="AB832">
            <v>1</v>
          </cell>
          <cell r="AC832">
            <v>1</v>
          </cell>
        </row>
        <row r="833">
          <cell r="A833">
            <v>1</v>
          </cell>
          <cell r="B833" t="str">
            <v>Ararat City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 t="str">
            <v>McAdie's &amp; Son's</v>
          </cell>
          <cell r="H833">
            <v>200</v>
          </cell>
          <cell r="I833" t="str">
            <v>Industrial</v>
          </cell>
          <cell r="J833">
            <v>1</v>
          </cell>
          <cell r="K833">
            <v>1</v>
          </cell>
          <cell r="L833">
            <v>1</v>
          </cell>
          <cell r="M833">
            <v>1</v>
          </cell>
          <cell r="N833">
            <v>1</v>
          </cell>
          <cell r="O833">
            <v>1</v>
          </cell>
          <cell r="P833">
            <v>1</v>
          </cell>
          <cell r="Q833">
            <v>1</v>
          </cell>
          <cell r="R833">
            <v>1</v>
          </cell>
          <cell r="S833">
            <v>1</v>
          </cell>
          <cell r="T833">
            <v>1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1</v>
          </cell>
          <cell r="Z833">
            <v>1</v>
          </cell>
          <cell r="AA833">
            <v>1</v>
          </cell>
          <cell r="AB833">
            <v>1</v>
          </cell>
          <cell r="AC833">
            <v>1</v>
          </cell>
        </row>
        <row r="834">
          <cell r="A834">
            <v>1</v>
          </cell>
          <cell r="B834" t="str">
            <v>Ararat City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 t="str">
            <v>Rural Steel</v>
          </cell>
          <cell r="H834">
            <v>200</v>
          </cell>
          <cell r="I834" t="str">
            <v>Industrial</v>
          </cell>
          <cell r="J834">
            <v>1</v>
          </cell>
          <cell r="K834">
            <v>1</v>
          </cell>
          <cell r="L834">
            <v>1</v>
          </cell>
          <cell r="M834">
            <v>1</v>
          </cell>
          <cell r="N834">
            <v>1</v>
          </cell>
          <cell r="O834">
            <v>1</v>
          </cell>
          <cell r="P834">
            <v>1</v>
          </cell>
          <cell r="Q834">
            <v>1</v>
          </cell>
          <cell r="R834">
            <v>1</v>
          </cell>
          <cell r="S834">
            <v>1</v>
          </cell>
          <cell r="T834">
            <v>1</v>
          </cell>
          <cell r="U834">
            <v>1</v>
          </cell>
          <cell r="V834">
            <v>1</v>
          </cell>
          <cell r="W834">
            <v>1</v>
          </cell>
          <cell r="X834">
            <v>1</v>
          </cell>
          <cell r="Y834">
            <v>1</v>
          </cell>
          <cell r="Z834">
            <v>1</v>
          </cell>
          <cell r="AA834">
            <v>1</v>
          </cell>
          <cell r="AB834">
            <v>1</v>
          </cell>
          <cell r="AC834">
            <v>1</v>
          </cell>
        </row>
        <row r="835">
          <cell r="A835">
            <v>13</v>
          </cell>
          <cell r="B835" t="str">
            <v>Lancefield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 t="str">
            <v>Lancemore Hill</v>
          </cell>
          <cell r="H835">
            <v>200</v>
          </cell>
          <cell r="I835" t="str">
            <v>Convention</v>
          </cell>
          <cell r="J835">
            <v>1</v>
          </cell>
          <cell r="K835">
            <v>1</v>
          </cell>
          <cell r="L835">
            <v>1</v>
          </cell>
          <cell r="M835">
            <v>1</v>
          </cell>
          <cell r="N835">
            <v>1</v>
          </cell>
          <cell r="O835">
            <v>1</v>
          </cell>
          <cell r="P835">
            <v>1</v>
          </cell>
          <cell r="Q835">
            <v>1</v>
          </cell>
          <cell r="R835">
            <v>1</v>
          </cell>
          <cell r="S835">
            <v>1</v>
          </cell>
          <cell r="T835">
            <v>1</v>
          </cell>
          <cell r="U835">
            <v>1</v>
          </cell>
          <cell r="V835">
            <v>1</v>
          </cell>
          <cell r="W835">
            <v>1</v>
          </cell>
          <cell r="X835">
            <v>1</v>
          </cell>
          <cell r="Y835">
            <v>1</v>
          </cell>
          <cell r="Z835">
            <v>1</v>
          </cell>
          <cell r="AA835">
            <v>1</v>
          </cell>
          <cell r="AB835">
            <v>1</v>
          </cell>
          <cell r="AC835">
            <v>1</v>
          </cell>
        </row>
        <row r="836">
          <cell r="A836">
            <v>13</v>
          </cell>
          <cell r="B836" t="str">
            <v>Lancefield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 t="str">
            <v>Lancefield Caravan Park</v>
          </cell>
          <cell r="H836">
            <v>200</v>
          </cell>
          <cell r="I836" t="str">
            <v>Caravan Park</v>
          </cell>
          <cell r="J836">
            <v>1</v>
          </cell>
          <cell r="K836">
            <v>1</v>
          </cell>
          <cell r="L836">
            <v>1</v>
          </cell>
          <cell r="M836">
            <v>1</v>
          </cell>
          <cell r="N836">
            <v>1</v>
          </cell>
          <cell r="O836">
            <v>1</v>
          </cell>
          <cell r="P836">
            <v>1</v>
          </cell>
          <cell r="Q836">
            <v>1</v>
          </cell>
          <cell r="R836">
            <v>1</v>
          </cell>
          <cell r="S836">
            <v>1</v>
          </cell>
          <cell r="T836">
            <v>1</v>
          </cell>
          <cell r="U836">
            <v>1</v>
          </cell>
          <cell r="V836">
            <v>1</v>
          </cell>
          <cell r="W836">
            <v>1</v>
          </cell>
          <cell r="X836">
            <v>1</v>
          </cell>
          <cell r="Y836">
            <v>1</v>
          </cell>
          <cell r="Z836">
            <v>1</v>
          </cell>
          <cell r="AA836">
            <v>1</v>
          </cell>
          <cell r="AB836">
            <v>1</v>
          </cell>
          <cell r="AC836">
            <v>1</v>
          </cell>
        </row>
        <row r="837">
          <cell r="A837">
            <v>13</v>
          </cell>
          <cell r="B837" t="str">
            <v>Lancefield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 t="str">
            <v>Lancfield Primary</v>
          </cell>
          <cell r="H837">
            <v>200</v>
          </cell>
          <cell r="I837" t="str">
            <v>School</v>
          </cell>
          <cell r="J837">
            <v>1</v>
          </cell>
          <cell r="K837">
            <v>1</v>
          </cell>
          <cell r="L837">
            <v>1</v>
          </cell>
          <cell r="M837">
            <v>1</v>
          </cell>
          <cell r="N837">
            <v>1</v>
          </cell>
          <cell r="O837">
            <v>1</v>
          </cell>
          <cell r="P837">
            <v>1</v>
          </cell>
          <cell r="Q837">
            <v>1</v>
          </cell>
          <cell r="R837">
            <v>1</v>
          </cell>
          <cell r="S837">
            <v>1</v>
          </cell>
          <cell r="T837">
            <v>1</v>
          </cell>
          <cell r="U837">
            <v>1</v>
          </cell>
          <cell r="V837">
            <v>1</v>
          </cell>
          <cell r="W837">
            <v>1</v>
          </cell>
          <cell r="X837">
            <v>1</v>
          </cell>
          <cell r="Y837">
            <v>1</v>
          </cell>
          <cell r="Z837">
            <v>1</v>
          </cell>
          <cell r="AA837">
            <v>1</v>
          </cell>
          <cell r="AB837">
            <v>1</v>
          </cell>
          <cell r="AC837">
            <v>1</v>
          </cell>
        </row>
        <row r="838">
          <cell r="A838">
            <v>13</v>
          </cell>
          <cell r="B838" t="str">
            <v>Lancefield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 t="str">
            <v>The Grange</v>
          </cell>
          <cell r="H838">
            <v>200</v>
          </cell>
          <cell r="I838" t="str">
            <v>Convention</v>
          </cell>
          <cell r="J838">
            <v>1</v>
          </cell>
          <cell r="K838">
            <v>1</v>
          </cell>
          <cell r="L838">
            <v>1</v>
          </cell>
          <cell r="M838">
            <v>1</v>
          </cell>
          <cell r="N838">
            <v>1</v>
          </cell>
          <cell r="O838">
            <v>1</v>
          </cell>
          <cell r="P838">
            <v>1</v>
          </cell>
          <cell r="Q838">
            <v>1</v>
          </cell>
          <cell r="R838">
            <v>1</v>
          </cell>
          <cell r="S838">
            <v>1</v>
          </cell>
          <cell r="T838">
            <v>1</v>
          </cell>
          <cell r="U838">
            <v>1</v>
          </cell>
          <cell r="V838">
            <v>1</v>
          </cell>
          <cell r="W838">
            <v>1</v>
          </cell>
          <cell r="X838">
            <v>1</v>
          </cell>
          <cell r="Y838">
            <v>1</v>
          </cell>
          <cell r="Z838">
            <v>1</v>
          </cell>
          <cell r="AA838">
            <v>1</v>
          </cell>
          <cell r="AB838">
            <v>1</v>
          </cell>
          <cell r="AC838">
            <v>1</v>
          </cell>
        </row>
        <row r="839">
          <cell r="A839">
            <v>13</v>
          </cell>
          <cell r="B839" t="str">
            <v>Lancefield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 t="str">
            <v>St Mary's</v>
          </cell>
          <cell r="H839">
            <v>200</v>
          </cell>
          <cell r="I839" t="str">
            <v>School</v>
          </cell>
          <cell r="J839">
            <v>1</v>
          </cell>
          <cell r="K839">
            <v>1</v>
          </cell>
          <cell r="L839">
            <v>1</v>
          </cell>
          <cell r="M839">
            <v>1</v>
          </cell>
          <cell r="N839">
            <v>1</v>
          </cell>
          <cell r="O839">
            <v>1</v>
          </cell>
          <cell r="P839">
            <v>1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U839">
            <v>1</v>
          </cell>
          <cell r="V839">
            <v>1</v>
          </cell>
          <cell r="W839">
            <v>1</v>
          </cell>
          <cell r="X839">
            <v>1</v>
          </cell>
          <cell r="Y839">
            <v>1</v>
          </cell>
          <cell r="Z839">
            <v>1</v>
          </cell>
          <cell r="AA839">
            <v>1</v>
          </cell>
          <cell r="AB839">
            <v>1</v>
          </cell>
          <cell r="AC839">
            <v>1</v>
          </cell>
        </row>
        <row r="840">
          <cell r="A840">
            <v>13</v>
          </cell>
          <cell r="B840" t="str">
            <v>Lancefield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 t="str">
            <v>Glen Erin</v>
          </cell>
          <cell r="H840">
            <v>200</v>
          </cell>
          <cell r="I840" t="str">
            <v>Convention</v>
          </cell>
          <cell r="J840">
            <v>1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O840">
            <v>1</v>
          </cell>
          <cell r="P840">
            <v>1</v>
          </cell>
          <cell r="Q840">
            <v>1</v>
          </cell>
          <cell r="R840">
            <v>1</v>
          </cell>
          <cell r="S840">
            <v>1</v>
          </cell>
          <cell r="T840">
            <v>1</v>
          </cell>
          <cell r="U840">
            <v>1</v>
          </cell>
          <cell r="V840">
            <v>1</v>
          </cell>
          <cell r="W840">
            <v>1</v>
          </cell>
          <cell r="X840">
            <v>1</v>
          </cell>
          <cell r="Y840">
            <v>1</v>
          </cell>
          <cell r="Z840">
            <v>1</v>
          </cell>
          <cell r="AA840">
            <v>1</v>
          </cell>
          <cell r="AB840">
            <v>1</v>
          </cell>
          <cell r="AC840">
            <v>1</v>
          </cell>
        </row>
        <row r="841">
          <cell r="A841">
            <v>20</v>
          </cell>
          <cell r="B841" t="str">
            <v>Romsey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 t="str">
            <v>Cope Williams</v>
          </cell>
          <cell r="H841">
            <v>200</v>
          </cell>
          <cell r="I841" t="str">
            <v>Winery/Conference</v>
          </cell>
          <cell r="J841">
            <v>1</v>
          </cell>
          <cell r="K841">
            <v>1</v>
          </cell>
          <cell r="L841">
            <v>1</v>
          </cell>
          <cell r="M841">
            <v>1</v>
          </cell>
          <cell r="N841">
            <v>1</v>
          </cell>
          <cell r="O841">
            <v>1</v>
          </cell>
          <cell r="P841">
            <v>1</v>
          </cell>
          <cell r="Q841">
            <v>1</v>
          </cell>
          <cell r="R841">
            <v>1</v>
          </cell>
          <cell r="S841">
            <v>1</v>
          </cell>
          <cell r="T841">
            <v>1</v>
          </cell>
          <cell r="U841">
            <v>1</v>
          </cell>
          <cell r="V841">
            <v>1</v>
          </cell>
          <cell r="W841">
            <v>1</v>
          </cell>
          <cell r="X841">
            <v>1</v>
          </cell>
          <cell r="Y841">
            <v>1</v>
          </cell>
          <cell r="Z841">
            <v>1</v>
          </cell>
          <cell r="AA841">
            <v>1</v>
          </cell>
          <cell r="AB841">
            <v>1</v>
          </cell>
          <cell r="AC841">
            <v>1</v>
          </cell>
        </row>
        <row r="842">
          <cell r="A842">
            <v>20</v>
          </cell>
          <cell r="B842" t="str">
            <v>Romsey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 t="str">
            <v>Romsey Primary</v>
          </cell>
          <cell r="H842">
            <v>200</v>
          </cell>
          <cell r="I842" t="str">
            <v>School</v>
          </cell>
          <cell r="J842">
            <v>1</v>
          </cell>
          <cell r="K842">
            <v>1</v>
          </cell>
          <cell r="L842">
            <v>1</v>
          </cell>
          <cell r="M842">
            <v>1</v>
          </cell>
          <cell r="N842">
            <v>1</v>
          </cell>
          <cell r="O842">
            <v>1</v>
          </cell>
          <cell r="P842">
            <v>1</v>
          </cell>
          <cell r="Q842">
            <v>1</v>
          </cell>
          <cell r="R842">
            <v>1</v>
          </cell>
          <cell r="S842">
            <v>1</v>
          </cell>
          <cell r="T842">
            <v>1</v>
          </cell>
          <cell r="U842">
            <v>1</v>
          </cell>
          <cell r="V842">
            <v>1</v>
          </cell>
          <cell r="W842">
            <v>1</v>
          </cell>
          <cell r="X842">
            <v>1</v>
          </cell>
          <cell r="Y842">
            <v>1</v>
          </cell>
          <cell r="Z842">
            <v>1</v>
          </cell>
          <cell r="AA842">
            <v>1</v>
          </cell>
          <cell r="AB842">
            <v>1</v>
          </cell>
          <cell r="AC842">
            <v>1</v>
          </cell>
        </row>
        <row r="843">
          <cell r="A843">
            <v>71</v>
          </cell>
          <cell r="B843" t="str">
            <v>Riddells Creek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 t="str">
            <v>Riddells Creek Primary</v>
          </cell>
          <cell r="H843">
            <v>200</v>
          </cell>
          <cell r="I843" t="str">
            <v>School</v>
          </cell>
          <cell r="J843">
            <v>1</v>
          </cell>
          <cell r="K843">
            <v>1</v>
          </cell>
          <cell r="L843">
            <v>1</v>
          </cell>
          <cell r="M843">
            <v>1</v>
          </cell>
          <cell r="N843">
            <v>1</v>
          </cell>
          <cell r="O843">
            <v>1</v>
          </cell>
          <cell r="P843">
            <v>1</v>
          </cell>
          <cell r="Q843">
            <v>1</v>
          </cell>
          <cell r="R843">
            <v>1</v>
          </cell>
          <cell r="S843">
            <v>1</v>
          </cell>
          <cell r="T843">
            <v>1</v>
          </cell>
          <cell r="U843">
            <v>1</v>
          </cell>
          <cell r="V843">
            <v>1</v>
          </cell>
          <cell r="W843">
            <v>1</v>
          </cell>
          <cell r="X843">
            <v>1</v>
          </cell>
          <cell r="Y843">
            <v>1</v>
          </cell>
          <cell r="Z843">
            <v>1</v>
          </cell>
          <cell r="AA843">
            <v>1</v>
          </cell>
          <cell r="AB843">
            <v>1</v>
          </cell>
          <cell r="AC843">
            <v>1</v>
          </cell>
        </row>
        <row r="844">
          <cell r="A844">
            <v>71</v>
          </cell>
          <cell r="B844" t="str">
            <v>Riddells Creek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 t="str">
            <v>Riddells Creek Hotel</v>
          </cell>
          <cell r="H844">
            <v>200</v>
          </cell>
          <cell r="I844" t="str">
            <v>Hotel</v>
          </cell>
          <cell r="J844">
            <v>1</v>
          </cell>
          <cell r="K844">
            <v>1</v>
          </cell>
          <cell r="L844">
            <v>1</v>
          </cell>
          <cell r="M844">
            <v>1</v>
          </cell>
          <cell r="N844">
            <v>1</v>
          </cell>
          <cell r="O844">
            <v>1</v>
          </cell>
          <cell r="P844">
            <v>1</v>
          </cell>
          <cell r="Q844">
            <v>1</v>
          </cell>
          <cell r="R844">
            <v>1</v>
          </cell>
          <cell r="S844">
            <v>1</v>
          </cell>
          <cell r="T844">
            <v>1</v>
          </cell>
          <cell r="U844">
            <v>1</v>
          </cell>
          <cell r="V844">
            <v>1</v>
          </cell>
          <cell r="W844">
            <v>1</v>
          </cell>
          <cell r="X844">
            <v>1</v>
          </cell>
          <cell r="Y844">
            <v>1</v>
          </cell>
          <cell r="Z844">
            <v>1</v>
          </cell>
          <cell r="AA844">
            <v>1</v>
          </cell>
          <cell r="AB844">
            <v>1</v>
          </cell>
          <cell r="AC844">
            <v>1</v>
          </cell>
        </row>
        <row r="845">
          <cell r="A845">
            <v>78</v>
          </cell>
          <cell r="B845" t="str">
            <v>Gisborne/ New Gisborne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 t="str">
            <v>whistle Stop</v>
          </cell>
          <cell r="H845">
            <v>200</v>
          </cell>
          <cell r="I845" t="str">
            <v>Tavern</v>
          </cell>
          <cell r="J845">
            <v>1</v>
          </cell>
          <cell r="K845">
            <v>1</v>
          </cell>
          <cell r="L845">
            <v>1</v>
          </cell>
          <cell r="M845">
            <v>1</v>
          </cell>
          <cell r="N845">
            <v>1</v>
          </cell>
          <cell r="O845">
            <v>1</v>
          </cell>
          <cell r="P845">
            <v>1</v>
          </cell>
          <cell r="Q845">
            <v>1</v>
          </cell>
          <cell r="R845">
            <v>1</v>
          </cell>
          <cell r="S845">
            <v>1</v>
          </cell>
          <cell r="T845">
            <v>1</v>
          </cell>
          <cell r="U845">
            <v>1</v>
          </cell>
          <cell r="V845">
            <v>1</v>
          </cell>
          <cell r="W845">
            <v>1</v>
          </cell>
          <cell r="X845">
            <v>1</v>
          </cell>
          <cell r="Y845">
            <v>1</v>
          </cell>
          <cell r="Z845">
            <v>1</v>
          </cell>
          <cell r="AA845">
            <v>1</v>
          </cell>
          <cell r="AB845">
            <v>1</v>
          </cell>
          <cell r="AC845">
            <v>1</v>
          </cell>
        </row>
        <row r="846">
          <cell r="A846">
            <v>78</v>
          </cell>
          <cell r="B846" t="str">
            <v>Gisborne/ New Gisborne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 t="str">
            <v>Gisborne High School</v>
          </cell>
          <cell r="H846">
            <v>200</v>
          </cell>
          <cell r="I846" t="str">
            <v>School</v>
          </cell>
          <cell r="J846">
            <v>1</v>
          </cell>
          <cell r="K846">
            <v>1</v>
          </cell>
          <cell r="L846">
            <v>1</v>
          </cell>
          <cell r="M846">
            <v>1</v>
          </cell>
          <cell r="N846">
            <v>1</v>
          </cell>
          <cell r="O846">
            <v>1</v>
          </cell>
          <cell r="P846">
            <v>1</v>
          </cell>
          <cell r="Q846">
            <v>1</v>
          </cell>
          <cell r="R846">
            <v>1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  <cell r="W846">
            <v>1</v>
          </cell>
          <cell r="X846">
            <v>1</v>
          </cell>
          <cell r="Y846">
            <v>1</v>
          </cell>
          <cell r="Z846">
            <v>1</v>
          </cell>
          <cell r="AA846">
            <v>1</v>
          </cell>
          <cell r="AB846">
            <v>1</v>
          </cell>
          <cell r="AC846">
            <v>1</v>
          </cell>
        </row>
        <row r="847">
          <cell r="A847">
            <v>78</v>
          </cell>
          <cell r="B847" t="str">
            <v>Gisborne/ New Gisborne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 t="str">
            <v>G.S Swimming</v>
          </cell>
          <cell r="H847">
            <v>200</v>
          </cell>
          <cell r="I847" t="str">
            <v>Pool</v>
          </cell>
          <cell r="J847">
            <v>1</v>
          </cell>
          <cell r="K847">
            <v>1</v>
          </cell>
          <cell r="L847">
            <v>1</v>
          </cell>
          <cell r="M847">
            <v>1</v>
          </cell>
          <cell r="N847">
            <v>1</v>
          </cell>
          <cell r="O847">
            <v>1</v>
          </cell>
          <cell r="P847">
            <v>1</v>
          </cell>
          <cell r="Q847">
            <v>1</v>
          </cell>
          <cell r="R847">
            <v>1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  <cell r="W847">
            <v>1</v>
          </cell>
          <cell r="X847">
            <v>1</v>
          </cell>
          <cell r="Y847">
            <v>1</v>
          </cell>
          <cell r="Z847">
            <v>1</v>
          </cell>
          <cell r="AA847">
            <v>1</v>
          </cell>
          <cell r="AB847">
            <v>1</v>
          </cell>
          <cell r="AC847">
            <v>1</v>
          </cell>
        </row>
        <row r="848">
          <cell r="A848">
            <v>78</v>
          </cell>
          <cell r="B848" t="str">
            <v>Gisborne/ New Gisborne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 t="str">
            <v>N.G Holy Cross</v>
          </cell>
          <cell r="H848">
            <v>200</v>
          </cell>
          <cell r="I848" t="str">
            <v>School</v>
          </cell>
          <cell r="J848">
            <v>1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O848">
            <v>1</v>
          </cell>
          <cell r="P848">
            <v>1</v>
          </cell>
          <cell r="Q848">
            <v>1</v>
          </cell>
          <cell r="R848">
            <v>1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  <cell r="W848">
            <v>1</v>
          </cell>
          <cell r="X848">
            <v>1</v>
          </cell>
          <cell r="Y848">
            <v>1</v>
          </cell>
          <cell r="Z848">
            <v>1</v>
          </cell>
          <cell r="AA848">
            <v>1</v>
          </cell>
          <cell r="AB848">
            <v>1</v>
          </cell>
          <cell r="AC848">
            <v>1</v>
          </cell>
        </row>
        <row r="849">
          <cell r="A849">
            <v>78</v>
          </cell>
          <cell r="B849" t="str">
            <v>Gisborne/ New Gisborne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 t="str">
            <v>Gisborne Hostel</v>
          </cell>
          <cell r="H849">
            <v>200</v>
          </cell>
          <cell r="I849" t="str">
            <v>Nurse/Home</v>
          </cell>
          <cell r="J849">
            <v>1</v>
          </cell>
          <cell r="K849">
            <v>1</v>
          </cell>
          <cell r="L849">
            <v>1</v>
          </cell>
          <cell r="M849">
            <v>1</v>
          </cell>
          <cell r="N849">
            <v>1</v>
          </cell>
          <cell r="O849">
            <v>1</v>
          </cell>
          <cell r="P849">
            <v>1</v>
          </cell>
          <cell r="Q849">
            <v>1</v>
          </cell>
          <cell r="R849">
            <v>1</v>
          </cell>
          <cell r="S849">
            <v>1</v>
          </cell>
          <cell r="T849">
            <v>1</v>
          </cell>
          <cell r="U849">
            <v>1</v>
          </cell>
          <cell r="V849">
            <v>1</v>
          </cell>
          <cell r="W849">
            <v>1</v>
          </cell>
          <cell r="X849">
            <v>1</v>
          </cell>
          <cell r="Y849">
            <v>1</v>
          </cell>
          <cell r="Z849">
            <v>1</v>
          </cell>
          <cell r="AA849">
            <v>1</v>
          </cell>
          <cell r="AB849">
            <v>1</v>
          </cell>
          <cell r="AC849">
            <v>1</v>
          </cell>
        </row>
        <row r="850">
          <cell r="A850">
            <v>78</v>
          </cell>
          <cell r="B850" t="str">
            <v>Gisborne/ New Gisborne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 t="str">
            <v>Gisborne Gold Club</v>
          </cell>
          <cell r="H850">
            <v>200</v>
          </cell>
          <cell r="I850" t="str">
            <v>Gold Club</v>
          </cell>
          <cell r="J850">
            <v>1</v>
          </cell>
          <cell r="K850">
            <v>1</v>
          </cell>
          <cell r="L850">
            <v>1</v>
          </cell>
          <cell r="M850">
            <v>1</v>
          </cell>
          <cell r="N850">
            <v>1</v>
          </cell>
          <cell r="O850">
            <v>1</v>
          </cell>
          <cell r="P850">
            <v>1</v>
          </cell>
          <cell r="Q850">
            <v>1</v>
          </cell>
          <cell r="R850">
            <v>1</v>
          </cell>
          <cell r="S850">
            <v>1</v>
          </cell>
          <cell r="T850">
            <v>1</v>
          </cell>
          <cell r="U850">
            <v>1</v>
          </cell>
          <cell r="V850">
            <v>1</v>
          </cell>
          <cell r="W850">
            <v>1</v>
          </cell>
          <cell r="X850">
            <v>1</v>
          </cell>
          <cell r="Y850">
            <v>1</v>
          </cell>
          <cell r="Z850">
            <v>1</v>
          </cell>
          <cell r="AA850">
            <v>1</v>
          </cell>
          <cell r="AB850">
            <v>1</v>
          </cell>
          <cell r="AC850">
            <v>1</v>
          </cell>
        </row>
        <row r="851">
          <cell r="A851">
            <v>78</v>
          </cell>
          <cell r="B851" t="str">
            <v>Gisborne/ New Gisborne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 t="str">
            <v>Gisborne Motel</v>
          </cell>
          <cell r="H851">
            <v>200</v>
          </cell>
          <cell r="I851" t="str">
            <v>Motel</v>
          </cell>
          <cell r="J851">
            <v>1</v>
          </cell>
          <cell r="K851">
            <v>1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  <cell r="Q851">
            <v>1</v>
          </cell>
          <cell r="R851">
            <v>1</v>
          </cell>
          <cell r="S851">
            <v>1</v>
          </cell>
          <cell r="T851">
            <v>1</v>
          </cell>
          <cell r="U851">
            <v>1</v>
          </cell>
          <cell r="V851">
            <v>1</v>
          </cell>
          <cell r="W851">
            <v>1</v>
          </cell>
          <cell r="X851">
            <v>1</v>
          </cell>
          <cell r="Y851">
            <v>1</v>
          </cell>
          <cell r="Z851">
            <v>1</v>
          </cell>
          <cell r="AA851">
            <v>1</v>
          </cell>
          <cell r="AB851">
            <v>1</v>
          </cell>
          <cell r="AC851">
            <v>1</v>
          </cell>
        </row>
        <row r="852">
          <cell r="A852">
            <v>78</v>
          </cell>
          <cell r="B852" t="str">
            <v>Gisborne/ New Gisborne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 t="str">
            <v>Victoria Tavern</v>
          </cell>
          <cell r="H852">
            <v>200</v>
          </cell>
          <cell r="I852" t="str">
            <v>Hotel</v>
          </cell>
          <cell r="J852">
            <v>1</v>
          </cell>
          <cell r="K852">
            <v>1</v>
          </cell>
          <cell r="L852">
            <v>1</v>
          </cell>
          <cell r="M852">
            <v>1</v>
          </cell>
          <cell r="N852">
            <v>1</v>
          </cell>
          <cell r="O852">
            <v>1</v>
          </cell>
          <cell r="P852">
            <v>1</v>
          </cell>
          <cell r="Q852">
            <v>1</v>
          </cell>
          <cell r="R852">
            <v>1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  <cell r="W852">
            <v>1</v>
          </cell>
          <cell r="X852">
            <v>1</v>
          </cell>
          <cell r="Y852">
            <v>1</v>
          </cell>
          <cell r="Z852">
            <v>1</v>
          </cell>
          <cell r="AA852">
            <v>1</v>
          </cell>
          <cell r="AB852">
            <v>1</v>
          </cell>
          <cell r="AC852">
            <v>1</v>
          </cell>
        </row>
        <row r="853">
          <cell r="A853">
            <v>78</v>
          </cell>
          <cell r="B853" t="str">
            <v>Gisborne/ New Gisborne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 t="str">
            <v>Telegraph Hotel</v>
          </cell>
          <cell r="H853">
            <v>200</v>
          </cell>
          <cell r="I853" t="str">
            <v>Hotel</v>
          </cell>
          <cell r="J853">
            <v>1</v>
          </cell>
          <cell r="K853">
            <v>1</v>
          </cell>
          <cell r="L853">
            <v>1</v>
          </cell>
          <cell r="M853">
            <v>1</v>
          </cell>
          <cell r="N853">
            <v>1</v>
          </cell>
          <cell r="O853">
            <v>1</v>
          </cell>
          <cell r="P853">
            <v>1</v>
          </cell>
          <cell r="Q853">
            <v>1</v>
          </cell>
          <cell r="R853">
            <v>1</v>
          </cell>
          <cell r="S853">
            <v>1</v>
          </cell>
          <cell r="T853">
            <v>1</v>
          </cell>
          <cell r="U853">
            <v>1</v>
          </cell>
          <cell r="V853">
            <v>1</v>
          </cell>
          <cell r="W853">
            <v>1</v>
          </cell>
          <cell r="X853">
            <v>1</v>
          </cell>
          <cell r="Y853">
            <v>1</v>
          </cell>
          <cell r="Z853">
            <v>1</v>
          </cell>
          <cell r="AA853">
            <v>1</v>
          </cell>
          <cell r="AB853">
            <v>1</v>
          </cell>
          <cell r="AC853">
            <v>1</v>
          </cell>
        </row>
        <row r="854">
          <cell r="A854">
            <v>78</v>
          </cell>
          <cell r="B854" t="str">
            <v>Gisborne/ New Gisborne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 t="str">
            <v>New Gisborne Primary school</v>
          </cell>
          <cell r="H854">
            <v>200</v>
          </cell>
          <cell r="I854" t="str">
            <v>School</v>
          </cell>
          <cell r="J854">
            <v>1</v>
          </cell>
          <cell r="K854">
            <v>1</v>
          </cell>
          <cell r="L854">
            <v>1</v>
          </cell>
          <cell r="M854">
            <v>1</v>
          </cell>
          <cell r="N854">
            <v>1</v>
          </cell>
          <cell r="O854">
            <v>1</v>
          </cell>
          <cell r="P854">
            <v>1</v>
          </cell>
          <cell r="Q854">
            <v>1</v>
          </cell>
          <cell r="R854">
            <v>1</v>
          </cell>
          <cell r="S854">
            <v>1</v>
          </cell>
          <cell r="T854">
            <v>1</v>
          </cell>
          <cell r="U854">
            <v>1</v>
          </cell>
          <cell r="V854">
            <v>1</v>
          </cell>
          <cell r="W854">
            <v>1</v>
          </cell>
          <cell r="X854">
            <v>1</v>
          </cell>
          <cell r="Y854">
            <v>1</v>
          </cell>
          <cell r="Z854">
            <v>1</v>
          </cell>
          <cell r="AA854">
            <v>1</v>
          </cell>
          <cell r="AB854">
            <v>1</v>
          </cell>
          <cell r="AC854">
            <v>1</v>
          </cell>
        </row>
        <row r="855">
          <cell r="A855">
            <v>78</v>
          </cell>
          <cell r="B855" t="str">
            <v>Gisborne/ New Gisborne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 t="str">
            <v>St Bridgets Primary School</v>
          </cell>
          <cell r="H855">
            <v>200</v>
          </cell>
          <cell r="I855" t="str">
            <v>School</v>
          </cell>
          <cell r="J855">
            <v>1</v>
          </cell>
          <cell r="K855">
            <v>1</v>
          </cell>
          <cell r="L855">
            <v>1</v>
          </cell>
          <cell r="M855">
            <v>1</v>
          </cell>
          <cell r="N855">
            <v>1</v>
          </cell>
          <cell r="O855">
            <v>1</v>
          </cell>
          <cell r="P855">
            <v>1</v>
          </cell>
          <cell r="Q855">
            <v>1</v>
          </cell>
          <cell r="R855">
            <v>1</v>
          </cell>
          <cell r="S855">
            <v>1</v>
          </cell>
          <cell r="T855">
            <v>1</v>
          </cell>
          <cell r="U855">
            <v>1</v>
          </cell>
          <cell r="V855">
            <v>1</v>
          </cell>
          <cell r="W855">
            <v>1</v>
          </cell>
          <cell r="X855">
            <v>1</v>
          </cell>
          <cell r="Y855">
            <v>1</v>
          </cell>
          <cell r="Z855">
            <v>1</v>
          </cell>
          <cell r="AA855">
            <v>1</v>
          </cell>
          <cell r="AB855">
            <v>1</v>
          </cell>
          <cell r="AC855">
            <v>1</v>
          </cell>
        </row>
        <row r="856">
          <cell r="A856">
            <v>78</v>
          </cell>
          <cell r="B856" t="str">
            <v>Gisborne/ New Gisborne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 t="str">
            <v>Gisborne Primary</v>
          </cell>
          <cell r="H856">
            <v>200</v>
          </cell>
          <cell r="I856" t="str">
            <v>School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1</v>
          </cell>
          <cell r="Q856">
            <v>1</v>
          </cell>
          <cell r="R856">
            <v>1</v>
          </cell>
          <cell r="S856">
            <v>1</v>
          </cell>
          <cell r="T856">
            <v>1</v>
          </cell>
          <cell r="U856">
            <v>1</v>
          </cell>
          <cell r="V856">
            <v>1</v>
          </cell>
          <cell r="W856">
            <v>1</v>
          </cell>
          <cell r="X856">
            <v>1</v>
          </cell>
          <cell r="Y856">
            <v>1</v>
          </cell>
          <cell r="Z856">
            <v>1</v>
          </cell>
          <cell r="AA856">
            <v>1</v>
          </cell>
          <cell r="AB856">
            <v>1</v>
          </cell>
          <cell r="AC856">
            <v>1</v>
          </cell>
        </row>
        <row r="857">
          <cell r="A857">
            <v>78</v>
          </cell>
          <cell r="B857" t="str">
            <v>Gisborne/ New Gisborne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 t="str">
            <v>Flexdrive</v>
          </cell>
          <cell r="H857">
            <v>200</v>
          </cell>
          <cell r="I857" t="str">
            <v>Car Component</v>
          </cell>
          <cell r="J857">
            <v>1</v>
          </cell>
          <cell r="K857">
            <v>1</v>
          </cell>
          <cell r="L857">
            <v>1</v>
          </cell>
          <cell r="M857">
            <v>1</v>
          </cell>
          <cell r="N857">
            <v>1</v>
          </cell>
          <cell r="O857">
            <v>1</v>
          </cell>
          <cell r="P857">
            <v>1</v>
          </cell>
          <cell r="Q857">
            <v>1</v>
          </cell>
          <cell r="R857">
            <v>1</v>
          </cell>
          <cell r="S857">
            <v>1</v>
          </cell>
          <cell r="T857">
            <v>1</v>
          </cell>
          <cell r="U857">
            <v>1</v>
          </cell>
          <cell r="V857">
            <v>1</v>
          </cell>
          <cell r="W857">
            <v>1</v>
          </cell>
          <cell r="X857">
            <v>1</v>
          </cell>
          <cell r="Y857">
            <v>1</v>
          </cell>
          <cell r="Z857">
            <v>1</v>
          </cell>
          <cell r="AA857">
            <v>1</v>
          </cell>
          <cell r="AB857">
            <v>1</v>
          </cell>
          <cell r="AC857">
            <v>1</v>
          </cell>
        </row>
        <row r="858">
          <cell r="A858">
            <v>41</v>
          </cell>
          <cell r="B858" t="str">
            <v>Woodend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 t="str">
            <v>Maloa House</v>
          </cell>
          <cell r="H858">
            <v>200</v>
          </cell>
          <cell r="I858" t="str">
            <v>Convention</v>
          </cell>
          <cell r="J858">
            <v>1</v>
          </cell>
          <cell r="K858">
            <v>1</v>
          </cell>
          <cell r="L858">
            <v>1</v>
          </cell>
          <cell r="M858">
            <v>1</v>
          </cell>
          <cell r="N858">
            <v>1</v>
          </cell>
          <cell r="O858">
            <v>1</v>
          </cell>
          <cell r="P858">
            <v>1</v>
          </cell>
          <cell r="Q858">
            <v>1</v>
          </cell>
          <cell r="R858">
            <v>1</v>
          </cell>
          <cell r="S858">
            <v>1</v>
          </cell>
          <cell r="T858">
            <v>1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  <cell r="Y858">
            <v>1</v>
          </cell>
          <cell r="Z858">
            <v>1</v>
          </cell>
          <cell r="AA858">
            <v>1</v>
          </cell>
          <cell r="AB858">
            <v>1</v>
          </cell>
          <cell r="AC858">
            <v>1</v>
          </cell>
        </row>
        <row r="859">
          <cell r="A859">
            <v>41</v>
          </cell>
          <cell r="B859" t="str">
            <v>Woodend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 t="str">
            <v>Bentinck</v>
          </cell>
          <cell r="H859">
            <v>200</v>
          </cell>
          <cell r="I859" t="str">
            <v>Convention</v>
          </cell>
          <cell r="J859">
            <v>1</v>
          </cell>
          <cell r="K859">
            <v>1</v>
          </cell>
          <cell r="L859">
            <v>1</v>
          </cell>
          <cell r="M859">
            <v>1</v>
          </cell>
          <cell r="N859">
            <v>1</v>
          </cell>
          <cell r="O859">
            <v>1</v>
          </cell>
          <cell r="P859">
            <v>1</v>
          </cell>
          <cell r="Q859">
            <v>1</v>
          </cell>
          <cell r="R859">
            <v>1</v>
          </cell>
          <cell r="S859">
            <v>1</v>
          </cell>
          <cell r="T859">
            <v>1</v>
          </cell>
          <cell r="U859">
            <v>1</v>
          </cell>
          <cell r="V859">
            <v>1</v>
          </cell>
          <cell r="W859">
            <v>1</v>
          </cell>
          <cell r="X859">
            <v>1</v>
          </cell>
          <cell r="Y859">
            <v>1</v>
          </cell>
          <cell r="Z859">
            <v>1</v>
          </cell>
          <cell r="AA859">
            <v>1</v>
          </cell>
          <cell r="AB859">
            <v>1</v>
          </cell>
          <cell r="AC859">
            <v>1</v>
          </cell>
        </row>
        <row r="860">
          <cell r="A860">
            <v>41</v>
          </cell>
          <cell r="B860" t="str">
            <v>Woodend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 t="str">
            <v>Cammeray Waters</v>
          </cell>
          <cell r="H860">
            <v>200</v>
          </cell>
          <cell r="I860" t="str">
            <v>Convention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  <cell r="Q860">
            <v>1</v>
          </cell>
          <cell r="R860">
            <v>1</v>
          </cell>
          <cell r="S860">
            <v>1</v>
          </cell>
          <cell r="T860">
            <v>1</v>
          </cell>
          <cell r="U860">
            <v>1</v>
          </cell>
          <cell r="V860">
            <v>1</v>
          </cell>
          <cell r="W860">
            <v>1</v>
          </cell>
          <cell r="X860">
            <v>1</v>
          </cell>
          <cell r="Y860">
            <v>1</v>
          </cell>
          <cell r="Z860">
            <v>1</v>
          </cell>
          <cell r="AA860">
            <v>1</v>
          </cell>
          <cell r="AB860">
            <v>1</v>
          </cell>
          <cell r="AC860">
            <v>1</v>
          </cell>
        </row>
        <row r="861">
          <cell r="A861">
            <v>41</v>
          </cell>
          <cell r="B861" t="str">
            <v>Woodend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 t="str">
            <v>Barkers Trailers</v>
          </cell>
          <cell r="H861">
            <v>200</v>
          </cell>
          <cell r="I861" t="str">
            <v>Trailer Manufacturer</v>
          </cell>
          <cell r="J861">
            <v>1</v>
          </cell>
          <cell r="K861">
            <v>1</v>
          </cell>
          <cell r="L861">
            <v>1</v>
          </cell>
          <cell r="M861">
            <v>1</v>
          </cell>
          <cell r="N861">
            <v>1</v>
          </cell>
          <cell r="O861">
            <v>1</v>
          </cell>
          <cell r="P861">
            <v>1</v>
          </cell>
          <cell r="Q861">
            <v>1</v>
          </cell>
          <cell r="R861">
            <v>1</v>
          </cell>
          <cell r="S861">
            <v>1</v>
          </cell>
          <cell r="T861">
            <v>1</v>
          </cell>
          <cell r="U861">
            <v>1</v>
          </cell>
          <cell r="V861">
            <v>1</v>
          </cell>
          <cell r="W861">
            <v>1</v>
          </cell>
          <cell r="X861">
            <v>1</v>
          </cell>
          <cell r="Y861">
            <v>1</v>
          </cell>
          <cell r="Z861">
            <v>1</v>
          </cell>
          <cell r="AA861">
            <v>1</v>
          </cell>
          <cell r="AB861">
            <v>1</v>
          </cell>
          <cell r="AC861">
            <v>1</v>
          </cell>
        </row>
        <row r="862">
          <cell r="A862">
            <v>41</v>
          </cell>
          <cell r="B862" t="str">
            <v>Woodend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 t="str">
            <v>Victoria Hotel</v>
          </cell>
          <cell r="H862">
            <v>200</v>
          </cell>
          <cell r="I862" t="str">
            <v>Hotel</v>
          </cell>
          <cell r="J862">
            <v>1</v>
          </cell>
          <cell r="K862">
            <v>1</v>
          </cell>
          <cell r="L862">
            <v>1</v>
          </cell>
          <cell r="M862">
            <v>1</v>
          </cell>
          <cell r="N862">
            <v>1</v>
          </cell>
          <cell r="O862">
            <v>1</v>
          </cell>
          <cell r="P862">
            <v>1</v>
          </cell>
          <cell r="Q862">
            <v>1</v>
          </cell>
          <cell r="R862">
            <v>1</v>
          </cell>
          <cell r="S862">
            <v>1</v>
          </cell>
          <cell r="T862">
            <v>1</v>
          </cell>
          <cell r="U862">
            <v>1</v>
          </cell>
          <cell r="V862">
            <v>1</v>
          </cell>
          <cell r="W862">
            <v>1</v>
          </cell>
          <cell r="X862">
            <v>1</v>
          </cell>
          <cell r="Y862">
            <v>1</v>
          </cell>
          <cell r="Z862">
            <v>1</v>
          </cell>
          <cell r="AA862">
            <v>1</v>
          </cell>
          <cell r="AB862">
            <v>1</v>
          </cell>
          <cell r="AC862">
            <v>1</v>
          </cell>
        </row>
        <row r="863">
          <cell r="A863">
            <v>41</v>
          </cell>
          <cell r="B863" t="str">
            <v>Woodend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 t="str">
            <v>CSL</v>
          </cell>
          <cell r="H863">
            <v>200</v>
          </cell>
          <cell r="I863" t="str">
            <v>Research Farm</v>
          </cell>
          <cell r="J863">
            <v>1</v>
          </cell>
          <cell r="K863">
            <v>1</v>
          </cell>
          <cell r="L863">
            <v>1</v>
          </cell>
          <cell r="M863">
            <v>1</v>
          </cell>
          <cell r="N863">
            <v>1</v>
          </cell>
          <cell r="O863">
            <v>1</v>
          </cell>
          <cell r="P863">
            <v>1</v>
          </cell>
          <cell r="Q863">
            <v>1</v>
          </cell>
          <cell r="R863">
            <v>1</v>
          </cell>
          <cell r="S863">
            <v>1</v>
          </cell>
          <cell r="T863">
            <v>1</v>
          </cell>
          <cell r="U863">
            <v>1</v>
          </cell>
          <cell r="V863">
            <v>1</v>
          </cell>
          <cell r="W863">
            <v>1</v>
          </cell>
          <cell r="X863">
            <v>1</v>
          </cell>
          <cell r="Y863">
            <v>1</v>
          </cell>
          <cell r="Z863">
            <v>1</v>
          </cell>
          <cell r="AA863">
            <v>1</v>
          </cell>
          <cell r="AB863">
            <v>1</v>
          </cell>
          <cell r="AC863">
            <v>1</v>
          </cell>
        </row>
        <row r="864">
          <cell r="A864">
            <v>41</v>
          </cell>
          <cell r="B864" t="str">
            <v>Woodend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 t="str">
            <v>Holgates Brewer</v>
          </cell>
          <cell r="H864">
            <v>200</v>
          </cell>
          <cell r="I864" t="str">
            <v>Hotel</v>
          </cell>
          <cell r="J864">
            <v>1</v>
          </cell>
          <cell r="K864">
            <v>1</v>
          </cell>
          <cell r="L864">
            <v>1</v>
          </cell>
          <cell r="M864">
            <v>1</v>
          </cell>
          <cell r="N864">
            <v>1</v>
          </cell>
          <cell r="O864">
            <v>1</v>
          </cell>
          <cell r="P864">
            <v>1</v>
          </cell>
          <cell r="Q864">
            <v>1</v>
          </cell>
          <cell r="R864">
            <v>1</v>
          </cell>
          <cell r="S864">
            <v>1</v>
          </cell>
          <cell r="T864">
            <v>1</v>
          </cell>
          <cell r="U864">
            <v>1</v>
          </cell>
          <cell r="V864">
            <v>1</v>
          </cell>
          <cell r="W864">
            <v>1</v>
          </cell>
          <cell r="X864">
            <v>1</v>
          </cell>
          <cell r="Y864">
            <v>1</v>
          </cell>
          <cell r="Z864">
            <v>1</v>
          </cell>
          <cell r="AA864">
            <v>1</v>
          </cell>
          <cell r="AB864">
            <v>1</v>
          </cell>
          <cell r="AC864">
            <v>1</v>
          </cell>
        </row>
        <row r="865">
          <cell r="A865">
            <v>41</v>
          </cell>
          <cell r="B865" t="str">
            <v>Woodend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 t="str">
            <v>Braemer College</v>
          </cell>
          <cell r="H865">
            <v>200</v>
          </cell>
          <cell r="I865" t="str">
            <v>School</v>
          </cell>
          <cell r="J865">
            <v>1</v>
          </cell>
          <cell r="K865">
            <v>1</v>
          </cell>
          <cell r="L865">
            <v>1</v>
          </cell>
          <cell r="M865">
            <v>1</v>
          </cell>
          <cell r="N865">
            <v>1</v>
          </cell>
          <cell r="O865">
            <v>1</v>
          </cell>
          <cell r="P865">
            <v>1</v>
          </cell>
          <cell r="Q865">
            <v>1</v>
          </cell>
          <cell r="R865">
            <v>1</v>
          </cell>
          <cell r="S865">
            <v>1</v>
          </cell>
          <cell r="T865">
            <v>1</v>
          </cell>
          <cell r="U865">
            <v>1</v>
          </cell>
          <cell r="V865">
            <v>1</v>
          </cell>
          <cell r="W865">
            <v>1</v>
          </cell>
          <cell r="X865">
            <v>1</v>
          </cell>
          <cell r="Y865">
            <v>1</v>
          </cell>
          <cell r="Z865">
            <v>1</v>
          </cell>
          <cell r="AA865">
            <v>1</v>
          </cell>
          <cell r="AB865">
            <v>1</v>
          </cell>
          <cell r="AC865">
            <v>1</v>
          </cell>
        </row>
        <row r="866">
          <cell r="A866">
            <v>41</v>
          </cell>
          <cell r="B866" t="str">
            <v>Woodend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 t="str">
            <v>Woodend Primary</v>
          </cell>
          <cell r="H866">
            <v>200</v>
          </cell>
          <cell r="I866" t="str">
            <v>School</v>
          </cell>
          <cell r="J866">
            <v>1</v>
          </cell>
          <cell r="K866">
            <v>1</v>
          </cell>
          <cell r="L866">
            <v>1</v>
          </cell>
          <cell r="M866">
            <v>1</v>
          </cell>
          <cell r="N866">
            <v>1</v>
          </cell>
          <cell r="O866">
            <v>1</v>
          </cell>
          <cell r="P866">
            <v>1</v>
          </cell>
          <cell r="Q866">
            <v>1</v>
          </cell>
          <cell r="R866">
            <v>1</v>
          </cell>
          <cell r="S866">
            <v>1</v>
          </cell>
          <cell r="T866">
            <v>1</v>
          </cell>
          <cell r="U866">
            <v>1</v>
          </cell>
          <cell r="V866">
            <v>1</v>
          </cell>
          <cell r="W866">
            <v>1</v>
          </cell>
          <cell r="X866">
            <v>1</v>
          </cell>
          <cell r="Y866">
            <v>1</v>
          </cell>
          <cell r="Z866">
            <v>1</v>
          </cell>
          <cell r="AA866">
            <v>1</v>
          </cell>
          <cell r="AB866">
            <v>1</v>
          </cell>
          <cell r="AC866">
            <v>1</v>
          </cell>
        </row>
        <row r="867">
          <cell r="A867">
            <v>41</v>
          </cell>
          <cell r="B867" t="str">
            <v>Woodend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 t="str">
            <v>Campaspe House</v>
          </cell>
          <cell r="H867">
            <v>200</v>
          </cell>
          <cell r="I867" t="str">
            <v>Convention</v>
          </cell>
          <cell r="J867">
            <v>1</v>
          </cell>
          <cell r="K867">
            <v>1</v>
          </cell>
          <cell r="L867">
            <v>1</v>
          </cell>
          <cell r="M867">
            <v>1</v>
          </cell>
          <cell r="N867">
            <v>1</v>
          </cell>
          <cell r="O867">
            <v>1</v>
          </cell>
          <cell r="P867">
            <v>1</v>
          </cell>
          <cell r="Q867">
            <v>1</v>
          </cell>
          <cell r="R867">
            <v>1</v>
          </cell>
          <cell r="S867">
            <v>1</v>
          </cell>
          <cell r="T867">
            <v>1</v>
          </cell>
          <cell r="U867">
            <v>1</v>
          </cell>
          <cell r="V867">
            <v>1</v>
          </cell>
          <cell r="W867">
            <v>1</v>
          </cell>
          <cell r="X867">
            <v>1</v>
          </cell>
          <cell r="Y867">
            <v>1</v>
          </cell>
          <cell r="Z867">
            <v>1</v>
          </cell>
          <cell r="AA867">
            <v>1</v>
          </cell>
          <cell r="AB867">
            <v>1</v>
          </cell>
          <cell r="AC867">
            <v>1</v>
          </cell>
        </row>
        <row r="868">
          <cell r="A868">
            <v>41</v>
          </cell>
          <cell r="B868" t="str">
            <v>Woodend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 t="str">
            <v>St Ambrose Primary school</v>
          </cell>
          <cell r="H868">
            <v>200</v>
          </cell>
          <cell r="I868" t="str">
            <v>School</v>
          </cell>
          <cell r="J868">
            <v>1</v>
          </cell>
          <cell r="K868">
            <v>1</v>
          </cell>
          <cell r="L868">
            <v>1</v>
          </cell>
          <cell r="M868">
            <v>1</v>
          </cell>
          <cell r="N868">
            <v>1</v>
          </cell>
          <cell r="O868">
            <v>1</v>
          </cell>
          <cell r="P868">
            <v>1</v>
          </cell>
          <cell r="Q868">
            <v>1</v>
          </cell>
          <cell r="R868">
            <v>1</v>
          </cell>
          <cell r="S868">
            <v>1</v>
          </cell>
          <cell r="T868">
            <v>1</v>
          </cell>
          <cell r="U868">
            <v>1</v>
          </cell>
          <cell r="V868">
            <v>1</v>
          </cell>
          <cell r="W868">
            <v>1</v>
          </cell>
          <cell r="X868">
            <v>1</v>
          </cell>
          <cell r="Y868">
            <v>1</v>
          </cell>
          <cell r="Z868">
            <v>1</v>
          </cell>
          <cell r="AA868">
            <v>1</v>
          </cell>
          <cell r="AB868">
            <v>1</v>
          </cell>
          <cell r="AC868">
            <v>1</v>
          </cell>
        </row>
        <row r="869">
          <cell r="A869">
            <v>41</v>
          </cell>
          <cell r="B869" t="str">
            <v>Woodend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 t="str">
            <v>Arcadian Aquatic</v>
          </cell>
          <cell r="H869">
            <v>200</v>
          </cell>
          <cell r="I869" t="str">
            <v>Pool</v>
          </cell>
          <cell r="J869">
            <v>1</v>
          </cell>
          <cell r="K869">
            <v>1</v>
          </cell>
          <cell r="L869">
            <v>1</v>
          </cell>
          <cell r="M869">
            <v>1</v>
          </cell>
          <cell r="N869">
            <v>1</v>
          </cell>
          <cell r="O869">
            <v>1</v>
          </cell>
          <cell r="P869">
            <v>1</v>
          </cell>
          <cell r="Q869">
            <v>1</v>
          </cell>
          <cell r="R869">
            <v>1</v>
          </cell>
          <cell r="S869">
            <v>1</v>
          </cell>
          <cell r="T869">
            <v>1</v>
          </cell>
          <cell r="U869">
            <v>1</v>
          </cell>
          <cell r="V869">
            <v>1</v>
          </cell>
          <cell r="W869">
            <v>1</v>
          </cell>
          <cell r="X869">
            <v>1</v>
          </cell>
          <cell r="Y869">
            <v>1</v>
          </cell>
          <cell r="Z869">
            <v>1</v>
          </cell>
          <cell r="AA869">
            <v>1</v>
          </cell>
          <cell r="AB869">
            <v>1</v>
          </cell>
          <cell r="AC869">
            <v>1</v>
          </cell>
        </row>
        <row r="870">
          <cell r="A870">
            <v>81</v>
          </cell>
          <cell r="B870" t="str">
            <v>Macedon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 t="str">
            <v>Macedon Grammer</v>
          </cell>
          <cell r="H870">
            <v>200</v>
          </cell>
          <cell r="I870" t="str">
            <v>School</v>
          </cell>
          <cell r="J870">
            <v>1</v>
          </cell>
          <cell r="K870">
            <v>1</v>
          </cell>
          <cell r="L870">
            <v>1</v>
          </cell>
          <cell r="M870">
            <v>1</v>
          </cell>
          <cell r="N870">
            <v>1</v>
          </cell>
          <cell r="O870">
            <v>1</v>
          </cell>
          <cell r="P870">
            <v>1</v>
          </cell>
          <cell r="Q870">
            <v>1</v>
          </cell>
          <cell r="R870">
            <v>1</v>
          </cell>
          <cell r="S870">
            <v>1</v>
          </cell>
          <cell r="T870">
            <v>1</v>
          </cell>
          <cell r="U870">
            <v>1</v>
          </cell>
          <cell r="V870">
            <v>1</v>
          </cell>
          <cell r="W870">
            <v>1</v>
          </cell>
          <cell r="X870">
            <v>1</v>
          </cell>
          <cell r="Y870">
            <v>1</v>
          </cell>
          <cell r="Z870">
            <v>1</v>
          </cell>
          <cell r="AA870">
            <v>1</v>
          </cell>
          <cell r="AB870">
            <v>1</v>
          </cell>
          <cell r="AC870">
            <v>1</v>
          </cell>
        </row>
        <row r="871">
          <cell r="A871">
            <v>81</v>
          </cell>
          <cell r="B871" t="str">
            <v>Macedon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 t="str">
            <v>Macedon Caravan Park</v>
          </cell>
          <cell r="H871">
            <v>200</v>
          </cell>
          <cell r="I871" t="str">
            <v>Caravan Park</v>
          </cell>
          <cell r="J871">
            <v>1</v>
          </cell>
          <cell r="K871">
            <v>1</v>
          </cell>
          <cell r="L871">
            <v>1</v>
          </cell>
          <cell r="M871">
            <v>1</v>
          </cell>
          <cell r="N871">
            <v>1</v>
          </cell>
          <cell r="O871">
            <v>1</v>
          </cell>
          <cell r="P871">
            <v>1</v>
          </cell>
          <cell r="Q871">
            <v>1</v>
          </cell>
          <cell r="R871">
            <v>1</v>
          </cell>
          <cell r="S871">
            <v>1</v>
          </cell>
          <cell r="T871">
            <v>1</v>
          </cell>
          <cell r="U871">
            <v>1</v>
          </cell>
          <cell r="V871">
            <v>1</v>
          </cell>
          <cell r="W871">
            <v>1</v>
          </cell>
          <cell r="X871">
            <v>1</v>
          </cell>
          <cell r="Y871">
            <v>1</v>
          </cell>
          <cell r="Z871">
            <v>1</v>
          </cell>
          <cell r="AA871">
            <v>1</v>
          </cell>
          <cell r="AB871">
            <v>1</v>
          </cell>
          <cell r="AC871">
            <v>1</v>
          </cell>
        </row>
        <row r="872">
          <cell r="A872">
            <v>81</v>
          </cell>
          <cell r="B872" t="str">
            <v>Macedon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 t="str">
            <v>Macedon Primary School</v>
          </cell>
          <cell r="H872">
            <v>200</v>
          </cell>
          <cell r="I872" t="str">
            <v>School</v>
          </cell>
          <cell r="J872">
            <v>1</v>
          </cell>
          <cell r="K872">
            <v>1</v>
          </cell>
          <cell r="L872">
            <v>1</v>
          </cell>
          <cell r="M872">
            <v>1</v>
          </cell>
          <cell r="N872">
            <v>1</v>
          </cell>
          <cell r="O872">
            <v>1</v>
          </cell>
          <cell r="P872">
            <v>1</v>
          </cell>
          <cell r="Q872">
            <v>1</v>
          </cell>
          <cell r="R872">
            <v>1</v>
          </cell>
          <cell r="S872">
            <v>1</v>
          </cell>
          <cell r="T872">
            <v>1</v>
          </cell>
          <cell r="U872">
            <v>1</v>
          </cell>
          <cell r="V872">
            <v>1</v>
          </cell>
          <cell r="W872">
            <v>1</v>
          </cell>
          <cell r="X872">
            <v>1</v>
          </cell>
          <cell r="Y872">
            <v>1</v>
          </cell>
          <cell r="Z872">
            <v>1</v>
          </cell>
          <cell r="AA872">
            <v>1</v>
          </cell>
          <cell r="AB872">
            <v>1</v>
          </cell>
          <cell r="AC872">
            <v>1</v>
          </cell>
        </row>
        <row r="873">
          <cell r="A873">
            <v>81</v>
          </cell>
          <cell r="B873" t="str">
            <v>Macedon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 t="str">
            <v>Macedon Hotel</v>
          </cell>
          <cell r="H873">
            <v>200</v>
          </cell>
          <cell r="I873" t="str">
            <v>Hotel</v>
          </cell>
          <cell r="J873">
            <v>1</v>
          </cell>
          <cell r="K873">
            <v>1</v>
          </cell>
          <cell r="L873">
            <v>1</v>
          </cell>
          <cell r="M873">
            <v>1</v>
          </cell>
          <cell r="N873">
            <v>1</v>
          </cell>
          <cell r="O873">
            <v>1</v>
          </cell>
          <cell r="P873">
            <v>1</v>
          </cell>
          <cell r="Q873">
            <v>1</v>
          </cell>
          <cell r="R873">
            <v>1</v>
          </cell>
          <cell r="S873">
            <v>1</v>
          </cell>
          <cell r="T873">
            <v>1</v>
          </cell>
          <cell r="U873">
            <v>1</v>
          </cell>
          <cell r="V873">
            <v>1</v>
          </cell>
          <cell r="W873">
            <v>1</v>
          </cell>
          <cell r="X873">
            <v>1</v>
          </cell>
          <cell r="Y873">
            <v>1</v>
          </cell>
          <cell r="Z873">
            <v>1</v>
          </cell>
          <cell r="AA873">
            <v>1</v>
          </cell>
          <cell r="AB873">
            <v>1</v>
          </cell>
          <cell r="AC873">
            <v>1</v>
          </cell>
        </row>
        <row r="874">
          <cell r="A874">
            <v>91</v>
          </cell>
          <cell r="B874" t="str">
            <v>Mount Macedon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 t="str">
            <v>Sefton</v>
          </cell>
          <cell r="H874">
            <v>200</v>
          </cell>
          <cell r="I874" t="str">
            <v>Convention</v>
          </cell>
          <cell r="J874">
            <v>1</v>
          </cell>
          <cell r="K874">
            <v>1</v>
          </cell>
          <cell r="L874">
            <v>1</v>
          </cell>
          <cell r="M874">
            <v>1</v>
          </cell>
          <cell r="N874">
            <v>1</v>
          </cell>
          <cell r="O874">
            <v>1</v>
          </cell>
          <cell r="P874">
            <v>1</v>
          </cell>
          <cell r="Q874">
            <v>1</v>
          </cell>
          <cell r="R874">
            <v>1</v>
          </cell>
          <cell r="S874">
            <v>1</v>
          </cell>
          <cell r="T874">
            <v>1</v>
          </cell>
          <cell r="U874">
            <v>1</v>
          </cell>
          <cell r="V874">
            <v>1</v>
          </cell>
          <cell r="W874">
            <v>1</v>
          </cell>
          <cell r="X874">
            <v>1</v>
          </cell>
          <cell r="Y874">
            <v>1</v>
          </cell>
          <cell r="Z874">
            <v>1</v>
          </cell>
          <cell r="AA874">
            <v>1</v>
          </cell>
          <cell r="AB874">
            <v>1</v>
          </cell>
          <cell r="AC874">
            <v>1</v>
          </cell>
        </row>
        <row r="875">
          <cell r="A875">
            <v>91</v>
          </cell>
          <cell r="B875" t="str">
            <v>Mount Macedon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 t="str">
            <v>Mountain Inn</v>
          </cell>
          <cell r="H875">
            <v>200</v>
          </cell>
          <cell r="I875" t="str">
            <v>Hotel</v>
          </cell>
          <cell r="J875">
            <v>1</v>
          </cell>
          <cell r="K875">
            <v>1</v>
          </cell>
          <cell r="L875">
            <v>1</v>
          </cell>
          <cell r="M875">
            <v>1</v>
          </cell>
          <cell r="N875">
            <v>1</v>
          </cell>
          <cell r="O875">
            <v>1</v>
          </cell>
          <cell r="P875">
            <v>1</v>
          </cell>
          <cell r="Q875">
            <v>1</v>
          </cell>
          <cell r="R875">
            <v>1</v>
          </cell>
          <cell r="S875">
            <v>1</v>
          </cell>
          <cell r="T875">
            <v>1</v>
          </cell>
          <cell r="U875">
            <v>1</v>
          </cell>
          <cell r="V875">
            <v>1</v>
          </cell>
          <cell r="W875">
            <v>1</v>
          </cell>
          <cell r="X875">
            <v>1</v>
          </cell>
          <cell r="Y875">
            <v>1</v>
          </cell>
          <cell r="Z875">
            <v>1</v>
          </cell>
          <cell r="AA875">
            <v>1</v>
          </cell>
          <cell r="AB875">
            <v>1</v>
          </cell>
          <cell r="AC875">
            <v>1</v>
          </cell>
        </row>
        <row r="876">
          <cell r="A876">
            <v>91</v>
          </cell>
          <cell r="B876" t="str">
            <v>Mount Macedon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 t="str">
            <v>Mount Macedon Primary School</v>
          </cell>
          <cell r="H876">
            <v>200</v>
          </cell>
          <cell r="I876" t="str">
            <v>School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1</v>
          </cell>
          <cell r="T876">
            <v>1</v>
          </cell>
          <cell r="U876">
            <v>1</v>
          </cell>
          <cell r="V876">
            <v>1</v>
          </cell>
          <cell r="W876">
            <v>1</v>
          </cell>
          <cell r="X876">
            <v>1</v>
          </cell>
          <cell r="Y876">
            <v>1</v>
          </cell>
          <cell r="Z876">
            <v>1</v>
          </cell>
          <cell r="AA876">
            <v>1</v>
          </cell>
          <cell r="AB876">
            <v>1</v>
          </cell>
          <cell r="AC876">
            <v>1</v>
          </cell>
        </row>
        <row r="877">
          <cell r="A877">
            <v>91</v>
          </cell>
          <cell r="B877" t="str">
            <v>Mount Macedon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 t="str">
            <v>Emerg. Management Austra.</v>
          </cell>
          <cell r="H877">
            <v>200</v>
          </cell>
          <cell r="I877" t="str">
            <v>Convention</v>
          </cell>
          <cell r="J877">
            <v>1</v>
          </cell>
          <cell r="K877">
            <v>1</v>
          </cell>
          <cell r="L877">
            <v>1</v>
          </cell>
          <cell r="M877">
            <v>1</v>
          </cell>
          <cell r="N877">
            <v>1</v>
          </cell>
          <cell r="O877">
            <v>1</v>
          </cell>
          <cell r="P877">
            <v>1</v>
          </cell>
          <cell r="Q877">
            <v>1</v>
          </cell>
          <cell r="R877">
            <v>1</v>
          </cell>
          <cell r="S877">
            <v>1</v>
          </cell>
          <cell r="T877">
            <v>1</v>
          </cell>
          <cell r="U877">
            <v>1</v>
          </cell>
          <cell r="V877">
            <v>1</v>
          </cell>
          <cell r="W877">
            <v>1</v>
          </cell>
          <cell r="X877">
            <v>1</v>
          </cell>
          <cell r="Y877">
            <v>1</v>
          </cell>
          <cell r="Z877">
            <v>1</v>
          </cell>
          <cell r="AA877">
            <v>1</v>
          </cell>
          <cell r="AB877">
            <v>1</v>
          </cell>
          <cell r="AC877">
            <v>1</v>
          </cell>
        </row>
        <row r="878">
          <cell r="A878">
            <v>123</v>
          </cell>
          <cell r="B878" t="str">
            <v>Tylden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 t="str">
            <v>Campaspe Dpwns</v>
          </cell>
          <cell r="H878">
            <v>200</v>
          </cell>
          <cell r="I878" t="str">
            <v>Convention</v>
          </cell>
          <cell r="J878">
            <v>1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O878">
            <v>1</v>
          </cell>
          <cell r="P878">
            <v>1</v>
          </cell>
          <cell r="Q878">
            <v>1</v>
          </cell>
          <cell r="R878">
            <v>1</v>
          </cell>
          <cell r="S878">
            <v>1</v>
          </cell>
          <cell r="T878">
            <v>1</v>
          </cell>
          <cell r="U878">
            <v>1</v>
          </cell>
          <cell r="V878">
            <v>1</v>
          </cell>
          <cell r="W878">
            <v>1</v>
          </cell>
          <cell r="X878">
            <v>1</v>
          </cell>
          <cell r="Y878">
            <v>1</v>
          </cell>
          <cell r="Z878">
            <v>1</v>
          </cell>
          <cell r="AA878">
            <v>1</v>
          </cell>
          <cell r="AB878">
            <v>1</v>
          </cell>
          <cell r="AC878">
            <v>1</v>
          </cell>
        </row>
        <row r="879">
          <cell r="A879">
            <v>123</v>
          </cell>
          <cell r="B879" t="str">
            <v>Tylden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 t="str">
            <v>Tylden Primary school</v>
          </cell>
          <cell r="H879">
            <v>200</v>
          </cell>
          <cell r="I879" t="str">
            <v>School</v>
          </cell>
          <cell r="J879">
            <v>1</v>
          </cell>
          <cell r="K879">
            <v>1</v>
          </cell>
          <cell r="L879">
            <v>1</v>
          </cell>
          <cell r="M879">
            <v>1</v>
          </cell>
          <cell r="N879">
            <v>1</v>
          </cell>
          <cell r="O879">
            <v>1</v>
          </cell>
          <cell r="P879">
            <v>1</v>
          </cell>
          <cell r="Q879">
            <v>1</v>
          </cell>
          <cell r="R879">
            <v>1</v>
          </cell>
          <cell r="S879">
            <v>1</v>
          </cell>
          <cell r="T879">
            <v>1</v>
          </cell>
          <cell r="U879">
            <v>1</v>
          </cell>
          <cell r="V879">
            <v>1</v>
          </cell>
          <cell r="W879">
            <v>1</v>
          </cell>
          <cell r="X879">
            <v>1</v>
          </cell>
          <cell r="Y879">
            <v>1</v>
          </cell>
          <cell r="Z879">
            <v>1</v>
          </cell>
          <cell r="AA879">
            <v>1</v>
          </cell>
          <cell r="AB879">
            <v>1</v>
          </cell>
          <cell r="AC879">
            <v>1</v>
          </cell>
        </row>
        <row r="880">
          <cell r="A880">
            <v>50</v>
          </cell>
          <cell r="B880" t="str">
            <v>Port Fairy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 t="str">
            <v>GlaxoSmith Kline</v>
          </cell>
          <cell r="H880">
            <v>200</v>
          </cell>
          <cell r="I880" t="str">
            <v>Pharmaceutical Product Manufacturer</v>
          </cell>
          <cell r="J880">
            <v>1</v>
          </cell>
          <cell r="K880">
            <v>1</v>
          </cell>
          <cell r="L880">
            <v>1</v>
          </cell>
          <cell r="M880">
            <v>1</v>
          </cell>
          <cell r="N880">
            <v>1</v>
          </cell>
          <cell r="O880">
            <v>1</v>
          </cell>
          <cell r="P880">
            <v>1</v>
          </cell>
          <cell r="Q880">
            <v>1</v>
          </cell>
          <cell r="R880">
            <v>1</v>
          </cell>
          <cell r="S880">
            <v>1</v>
          </cell>
          <cell r="T880">
            <v>1</v>
          </cell>
          <cell r="U880">
            <v>1</v>
          </cell>
          <cell r="V880">
            <v>1</v>
          </cell>
          <cell r="W880">
            <v>1</v>
          </cell>
          <cell r="X880">
            <v>1</v>
          </cell>
          <cell r="Y880">
            <v>1</v>
          </cell>
          <cell r="Z880">
            <v>1</v>
          </cell>
          <cell r="AA880">
            <v>1</v>
          </cell>
          <cell r="AB880">
            <v>1</v>
          </cell>
          <cell r="AC880">
            <v>1</v>
          </cell>
        </row>
        <row r="881">
          <cell r="A881">
            <v>50</v>
          </cell>
          <cell r="B881" t="str">
            <v>Port Fairy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 t="str">
            <v>Moyne Health service</v>
          </cell>
          <cell r="H881">
            <v>200</v>
          </cell>
          <cell r="I881" t="str">
            <v>Pt Fairy Hospital</v>
          </cell>
          <cell r="J881">
            <v>1</v>
          </cell>
          <cell r="K881">
            <v>1</v>
          </cell>
          <cell r="L881">
            <v>1</v>
          </cell>
          <cell r="M881">
            <v>1</v>
          </cell>
          <cell r="N881">
            <v>1</v>
          </cell>
          <cell r="O881">
            <v>1</v>
          </cell>
          <cell r="P881">
            <v>1</v>
          </cell>
          <cell r="Q881">
            <v>1</v>
          </cell>
          <cell r="R881">
            <v>1</v>
          </cell>
          <cell r="S881">
            <v>1</v>
          </cell>
          <cell r="T881">
            <v>1</v>
          </cell>
          <cell r="U881">
            <v>1</v>
          </cell>
          <cell r="V881">
            <v>1</v>
          </cell>
          <cell r="W881">
            <v>1</v>
          </cell>
          <cell r="X881">
            <v>1</v>
          </cell>
          <cell r="Y881">
            <v>1</v>
          </cell>
          <cell r="Z881">
            <v>1</v>
          </cell>
          <cell r="AA881">
            <v>1</v>
          </cell>
          <cell r="AB881">
            <v>1</v>
          </cell>
          <cell r="AC881">
            <v>1</v>
          </cell>
        </row>
        <row r="882">
          <cell r="A882">
            <v>50</v>
          </cell>
          <cell r="B882" t="str">
            <v>Port Fairy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 t="str">
            <v>Sou'West Seafoods</v>
          </cell>
          <cell r="H882">
            <v>200</v>
          </cell>
          <cell r="I882" t="str">
            <v>Seafood Processing</v>
          </cell>
          <cell r="J882">
            <v>1</v>
          </cell>
          <cell r="K882">
            <v>1</v>
          </cell>
          <cell r="L882">
            <v>1</v>
          </cell>
          <cell r="M882">
            <v>1</v>
          </cell>
          <cell r="N882">
            <v>1</v>
          </cell>
          <cell r="O882">
            <v>1</v>
          </cell>
          <cell r="P882">
            <v>1</v>
          </cell>
          <cell r="Q882">
            <v>1</v>
          </cell>
          <cell r="R882">
            <v>1</v>
          </cell>
          <cell r="S882">
            <v>1</v>
          </cell>
          <cell r="T882">
            <v>1</v>
          </cell>
          <cell r="U882">
            <v>1</v>
          </cell>
          <cell r="V882">
            <v>1</v>
          </cell>
          <cell r="W882">
            <v>1</v>
          </cell>
          <cell r="X882">
            <v>1</v>
          </cell>
          <cell r="Y882">
            <v>1</v>
          </cell>
          <cell r="Z882">
            <v>1</v>
          </cell>
          <cell r="AA882">
            <v>1</v>
          </cell>
          <cell r="AB882">
            <v>1</v>
          </cell>
          <cell r="AC882">
            <v>1</v>
          </cell>
        </row>
        <row r="883">
          <cell r="A883">
            <v>105</v>
          </cell>
          <cell r="B883" t="str">
            <v>Mortlake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 t="str">
            <v>Clarke's Pies</v>
          </cell>
          <cell r="H883">
            <v>200</v>
          </cell>
          <cell r="I883" t="str">
            <v>Large Scale Bakery</v>
          </cell>
          <cell r="J883">
            <v>1</v>
          </cell>
          <cell r="K883">
            <v>1</v>
          </cell>
          <cell r="L883">
            <v>1</v>
          </cell>
          <cell r="M883">
            <v>1</v>
          </cell>
          <cell r="N883">
            <v>1</v>
          </cell>
          <cell r="O883">
            <v>1</v>
          </cell>
          <cell r="P883">
            <v>1</v>
          </cell>
          <cell r="Q883">
            <v>1</v>
          </cell>
          <cell r="R883">
            <v>1</v>
          </cell>
          <cell r="S883">
            <v>1</v>
          </cell>
          <cell r="T883">
            <v>1</v>
          </cell>
          <cell r="U883">
            <v>1</v>
          </cell>
          <cell r="V883">
            <v>1</v>
          </cell>
          <cell r="W883">
            <v>1</v>
          </cell>
          <cell r="X883">
            <v>1</v>
          </cell>
          <cell r="Y883">
            <v>1</v>
          </cell>
          <cell r="Z883">
            <v>1</v>
          </cell>
          <cell r="AA883">
            <v>1</v>
          </cell>
          <cell r="AB883">
            <v>1</v>
          </cell>
          <cell r="AC883">
            <v>1</v>
          </cell>
        </row>
        <row r="884">
          <cell r="A884">
            <v>112</v>
          </cell>
          <cell r="B884" t="str">
            <v>Tallangatta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 t="str">
            <v>Tallangatta Meat Processors</v>
          </cell>
          <cell r="H884">
            <v>200</v>
          </cell>
          <cell r="I884" t="str">
            <v>Expanding Food &amp; meat processing plant</v>
          </cell>
          <cell r="J884">
            <v>1</v>
          </cell>
          <cell r="K884">
            <v>1</v>
          </cell>
          <cell r="L884">
            <v>1</v>
          </cell>
          <cell r="M884">
            <v>1</v>
          </cell>
          <cell r="N884">
            <v>1</v>
          </cell>
          <cell r="O884">
            <v>1</v>
          </cell>
          <cell r="P884">
            <v>1</v>
          </cell>
          <cell r="Q884">
            <v>1</v>
          </cell>
          <cell r="R884">
            <v>1</v>
          </cell>
          <cell r="S884">
            <v>1</v>
          </cell>
          <cell r="T884">
            <v>1</v>
          </cell>
          <cell r="U884">
            <v>1</v>
          </cell>
          <cell r="V884">
            <v>1</v>
          </cell>
          <cell r="W884">
            <v>1</v>
          </cell>
          <cell r="X884">
            <v>1</v>
          </cell>
          <cell r="Y884">
            <v>1</v>
          </cell>
          <cell r="Z884">
            <v>1</v>
          </cell>
          <cell r="AA884">
            <v>1</v>
          </cell>
          <cell r="AB884">
            <v>1</v>
          </cell>
          <cell r="AC884">
            <v>1</v>
          </cell>
        </row>
        <row r="885">
          <cell r="A885">
            <v>112</v>
          </cell>
          <cell r="B885" t="str">
            <v>Tallangatta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 t="str">
            <v>Tallangatta Health Services</v>
          </cell>
          <cell r="H885">
            <v>200</v>
          </cell>
          <cell r="I885" t="str">
            <v>Hospital &amp; Aged Care Centre</v>
          </cell>
          <cell r="J885">
            <v>1</v>
          </cell>
          <cell r="K885">
            <v>1</v>
          </cell>
          <cell r="L885">
            <v>1</v>
          </cell>
          <cell r="M885">
            <v>1</v>
          </cell>
          <cell r="N885">
            <v>1</v>
          </cell>
          <cell r="O885">
            <v>1</v>
          </cell>
          <cell r="P885">
            <v>1</v>
          </cell>
          <cell r="Q885">
            <v>1</v>
          </cell>
          <cell r="R885">
            <v>1</v>
          </cell>
          <cell r="S885">
            <v>1</v>
          </cell>
          <cell r="T885">
            <v>1</v>
          </cell>
          <cell r="U885">
            <v>1</v>
          </cell>
          <cell r="V885">
            <v>1</v>
          </cell>
          <cell r="W885">
            <v>1</v>
          </cell>
          <cell r="X885">
            <v>1</v>
          </cell>
          <cell r="Y885">
            <v>1</v>
          </cell>
          <cell r="Z885">
            <v>1</v>
          </cell>
          <cell r="AA885">
            <v>1</v>
          </cell>
          <cell r="AB885">
            <v>1</v>
          </cell>
          <cell r="AC885">
            <v>1</v>
          </cell>
        </row>
        <row r="886">
          <cell r="A886">
            <v>112</v>
          </cell>
          <cell r="B886" t="str">
            <v>Tallangatta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 t="str">
            <v>Tallangatta Senior College</v>
          </cell>
          <cell r="H886">
            <v>200</v>
          </cell>
          <cell r="I886" t="str">
            <v>Education</v>
          </cell>
          <cell r="J886">
            <v>1</v>
          </cell>
          <cell r="K886">
            <v>1</v>
          </cell>
          <cell r="L886">
            <v>1</v>
          </cell>
          <cell r="M886">
            <v>1</v>
          </cell>
          <cell r="N886">
            <v>1</v>
          </cell>
          <cell r="O886">
            <v>1</v>
          </cell>
          <cell r="P886">
            <v>1</v>
          </cell>
          <cell r="Q886">
            <v>1</v>
          </cell>
          <cell r="R886">
            <v>1</v>
          </cell>
          <cell r="S886">
            <v>1</v>
          </cell>
          <cell r="T886">
            <v>1</v>
          </cell>
          <cell r="U886">
            <v>1</v>
          </cell>
          <cell r="V886">
            <v>1</v>
          </cell>
          <cell r="W886">
            <v>1</v>
          </cell>
          <cell r="X886">
            <v>1</v>
          </cell>
          <cell r="Y886">
            <v>1</v>
          </cell>
          <cell r="Z886">
            <v>1</v>
          </cell>
          <cell r="AA886">
            <v>1</v>
          </cell>
          <cell r="AB886">
            <v>1</v>
          </cell>
          <cell r="AC886">
            <v>1</v>
          </cell>
        </row>
        <row r="887">
          <cell r="A887">
            <v>112</v>
          </cell>
          <cell r="B887" t="str">
            <v>Tallangatta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 t="str">
            <v>Towong Shire Council</v>
          </cell>
          <cell r="H887">
            <v>200</v>
          </cell>
          <cell r="I887" t="str">
            <v>Local Government</v>
          </cell>
          <cell r="J887">
            <v>1</v>
          </cell>
          <cell r="K887">
            <v>1</v>
          </cell>
          <cell r="L887">
            <v>1</v>
          </cell>
          <cell r="M887">
            <v>1</v>
          </cell>
          <cell r="N887">
            <v>1</v>
          </cell>
          <cell r="O887">
            <v>1</v>
          </cell>
          <cell r="P887">
            <v>1</v>
          </cell>
          <cell r="Q887">
            <v>1</v>
          </cell>
          <cell r="R887">
            <v>1</v>
          </cell>
          <cell r="S887">
            <v>1</v>
          </cell>
          <cell r="T887">
            <v>1</v>
          </cell>
          <cell r="U887">
            <v>1</v>
          </cell>
          <cell r="V887">
            <v>1</v>
          </cell>
          <cell r="W887">
            <v>1</v>
          </cell>
          <cell r="X887">
            <v>1</v>
          </cell>
          <cell r="Y887">
            <v>1</v>
          </cell>
          <cell r="Z887">
            <v>1</v>
          </cell>
          <cell r="AA887">
            <v>1</v>
          </cell>
          <cell r="AB887">
            <v>1</v>
          </cell>
          <cell r="AC887">
            <v>1</v>
          </cell>
        </row>
        <row r="888">
          <cell r="A888">
            <v>112</v>
          </cell>
          <cell r="B888" t="str">
            <v>Tallangatta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 t="str">
            <v>Tallangatta Memorial Hall</v>
          </cell>
          <cell r="H888">
            <v>200</v>
          </cell>
          <cell r="I888" t="str">
            <v>Community Hall</v>
          </cell>
          <cell r="J888">
            <v>1</v>
          </cell>
          <cell r="K888">
            <v>1</v>
          </cell>
          <cell r="L888">
            <v>1</v>
          </cell>
          <cell r="M888">
            <v>1</v>
          </cell>
          <cell r="N888">
            <v>1</v>
          </cell>
          <cell r="O888">
            <v>1</v>
          </cell>
          <cell r="P888">
            <v>1</v>
          </cell>
          <cell r="Q888">
            <v>1</v>
          </cell>
          <cell r="R888">
            <v>1</v>
          </cell>
          <cell r="S888">
            <v>1</v>
          </cell>
          <cell r="T888">
            <v>1</v>
          </cell>
          <cell r="U888">
            <v>1</v>
          </cell>
          <cell r="V888">
            <v>1</v>
          </cell>
          <cell r="W888">
            <v>1</v>
          </cell>
          <cell r="X888">
            <v>1</v>
          </cell>
          <cell r="Y888">
            <v>1</v>
          </cell>
          <cell r="Z888">
            <v>1</v>
          </cell>
          <cell r="AA888">
            <v>1</v>
          </cell>
          <cell r="AB888">
            <v>1</v>
          </cell>
          <cell r="AC888">
            <v>1</v>
          </cell>
        </row>
        <row r="889">
          <cell r="A889">
            <v>112</v>
          </cell>
          <cell r="B889" t="str">
            <v>Tallangatta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 t="str">
            <v>Tallangatta IGA supermarket</v>
          </cell>
          <cell r="H889">
            <v>200</v>
          </cell>
          <cell r="I889" t="str">
            <v>Retail</v>
          </cell>
          <cell r="J889">
            <v>1</v>
          </cell>
          <cell r="K889">
            <v>1</v>
          </cell>
          <cell r="L889">
            <v>1</v>
          </cell>
          <cell r="M889">
            <v>1</v>
          </cell>
          <cell r="N889">
            <v>1</v>
          </cell>
          <cell r="O889">
            <v>1</v>
          </cell>
          <cell r="P889">
            <v>1</v>
          </cell>
          <cell r="Q889">
            <v>1</v>
          </cell>
          <cell r="R889">
            <v>1</v>
          </cell>
          <cell r="S889">
            <v>1</v>
          </cell>
          <cell r="T889">
            <v>1</v>
          </cell>
          <cell r="U889">
            <v>1</v>
          </cell>
          <cell r="V889">
            <v>1</v>
          </cell>
          <cell r="W889">
            <v>1</v>
          </cell>
          <cell r="X889">
            <v>1</v>
          </cell>
          <cell r="Y889">
            <v>1</v>
          </cell>
          <cell r="Z889">
            <v>1</v>
          </cell>
          <cell r="AA889">
            <v>1</v>
          </cell>
          <cell r="AB889">
            <v>1</v>
          </cell>
          <cell r="AC889">
            <v>1</v>
          </cell>
        </row>
        <row r="890">
          <cell r="A890">
            <v>112</v>
          </cell>
          <cell r="B890" t="str">
            <v>Tallangatta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 t="str">
            <v>Tallangatta Victoria Hotel</v>
          </cell>
          <cell r="H890">
            <v>200</v>
          </cell>
          <cell r="I890" t="str">
            <v>Restaurant</v>
          </cell>
          <cell r="J890">
            <v>1</v>
          </cell>
          <cell r="K890">
            <v>1</v>
          </cell>
          <cell r="L890">
            <v>1</v>
          </cell>
          <cell r="M890">
            <v>1</v>
          </cell>
          <cell r="N890">
            <v>1</v>
          </cell>
          <cell r="O890">
            <v>1</v>
          </cell>
          <cell r="P890">
            <v>1</v>
          </cell>
          <cell r="Q890">
            <v>1</v>
          </cell>
          <cell r="R890">
            <v>1</v>
          </cell>
          <cell r="S890">
            <v>1</v>
          </cell>
          <cell r="T890">
            <v>1</v>
          </cell>
          <cell r="U890">
            <v>1</v>
          </cell>
          <cell r="V890">
            <v>1</v>
          </cell>
          <cell r="W890">
            <v>1</v>
          </cell>
          <cell r="X890">
            <v>1</v>
          </cell>
          <cell r="Y890">
            <v>1</v>
          </cell>
          <cell r="Z890">
            <v>1</v>
          </cell>
          <cell r="AA890">
            <v>1</v>
          </cell>
          <cell r="AB890">
            <v>1</v>
          </cell>
          <cell r="AC890">
            <v>1</v>
          </cell>
        </row>
        <row r="891">
          <cell r="A891">
            <v>112</v>
          </cell>
          <cell r="B891" t="str">
            <v>Tallangatta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 t="str">
            <v>Ormindale Sports Centre</v>
          </cell>
          <cell r="H891">
            <v>200</v>
          </cell>
          <cell r="I891" t="str">
            <v>Community sports</v>
          </cell>
          <cell r="J891">
            <v>1</v>
          </cell>
          <cell r="K891">
            <v>1</v>
          </cell>
          <cell r="L891">
            <v>1</v>
          </cell>
          <cell r="M891">
            <v>1</v>
          </cell>
          <cell r="N891">
            <v>1</v>
          </cell>
          <cell r="O891">
            <v>1</v>
          </cell>
          <cell r="P891">
            <v>1</v>
          </cell>
          <cell r="Q891">
            <v>1</v>
          </cell>
          <cell r="R891">
            <v>1</v>
          </cell>
          <cell r="S891">
            <v>1</v>
          </cell>
          <cell r="T891">
            <v>1</v>
          </cell>
          <cell r="U891">
            <v>1</v>
          </cell>
          <cell r="V891">
            <v>1</v>
          </cell>
          <cell r="W891">
            <v>1</v>
          </cell>
          <cell r="X891">
            <v>1</v>
          </cell>
          <cell r="Y891">
            <v>1</v>
          </cell>
          <cell r="Z891">
            <v>1</v>
          </cell>
          <cell r="AA891">
            <v>1</v>
          </cell>
          <cell r="AB891">
            <v>1</v>
          </cell>
          <cell r="AC891">
            <v>1</v>
          </cell>
        </row>
        <row r="892">
          <cell r="A892">
            <v>112</v>
          </cell>
          <cell r="B892" t="str">
            <v>Tallangatta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 t="str">
            <v>MJ's Bakery</v>
          </cell>
          <cell r="H892">
            <v>200</v>
          </cell>
          <cell r="I892" t="str">
            <v>Food/Retail</v>
          </cell>
          <cell r="J892">
            <v>1</v>
          </cell>
          <cell r="K892">
            <v>1</v>
          </cell>
          <cell r="L892">
            <v>1</v>
          </cell>
          <cell r="M892">
            <v>1</v>
          </cell>
          <cell r="N892">
            <v>1</v>
          </cell>
          <cell r="O892">
            <v>1</v>
          </cell>
          <cell r="P892">
            <v>1</v>
          </cell>
          <cell r="Q892">
            <v>1</v>
          </cell>
          <cell r="R892">
            <v>1</v>
          </cell>
          <cell r="S892">
            <v>1</v>
          </cell>
          <cell r="T892">
            <v>1</v>
          </cell>
          <cell r="U892">
            <v>1</v>
          </cell>
          <cell r="V892">
            <v>1</v>
          </cell>
          <cell r="W892">
            <v>1</v>
          </cell>
          <cell r="X892">
            <v>1</v>
          </cell>
          <cell r="Y892">
            <v>1</v>
          </cell>
          <cell r="Z892">
            <v>1</v>
          </cell>
          <cell r="AA892">
            <v>1</v>
          </cell>
          <cell r="AB892">
            <v>1</v>
          </cell>
          <cell r="AC892">
            <v>1</v>
          </cell>
        </row>
        <row r="893">
          <cell r="A893">
            <v>112</v>
          </cell>
          <cell r="B893" t="str">
            <v>Tallangatta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 t="str">
            <v>Tallangatta Primary School</v>
          </cell>
          <cell r="H893">
            <v>200</v>
          </cell>
          <cell r="I893" t="str">
            <v>Education</v>
          </cell>
          <cell r="J893">
            <v>1</v>
          </cell>
          <cell r="K893">
            <v>1</v>
          </cell>
          <cell r="L893">
            <v>1</v>
          </cell>
          <cell r="M893">
            <v>1</v>
          </cell>
          <cell r="N893">
            <v>1</v>
          </cell>
          <cell r="O893">
            <v>1</v>
          </cell>
          <cell r="P893">
            <v>1</v>
          </cell>
          <cell r="Q893">
            <v>1</v>
          </cell>
          <cell r="R893">
            <v>1</v>
          </cell>
          <cell r="S893">
            <v>1</v>
          </cell>
          <cell r="T893">
            <v>1</v>
          </cell>
          <cell r="U893">
            <v>1</v>
          </cell>
          <cell r="V893">
            <v>1</v>
          </cell>
          <cell r="W893">
            <v>1</v>
          </cell>
          <cell r="X893">
            <v>1</v>
          </cell>
          <cell r="Y893">
            <v>1</v>
          </cell>
          <cell r="Z893">
            <v>1</v>
          </cell>
          <cell r="AA893">
            <v>1</v>
          </cell>
          <cell r="AB893">
            <v>1</v>
          </cell>
          <cell r="AC893">
            <v>1</v>
          </cell>
        </row>
        <row r="894">
          <cell r="A894">
            <v>112</v>
          </cell>
          <cell r="B894" t="str">
            <v>Tallangatta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 t="str">
            <v>St Michael's Primary School</v>
          </cell>
          <cell r="H894">
            <v>200</v>
          </cell>
          <cell r="I894" t="str">
            <v>Education</v>
          </cell>
          <cell r="J894">
            <v>1</v>
          </cell>
          <cell r="K894">
            <v>1</v>
          </cell>
          <cell r="L894">
            <v>1</v>
          </cell>
          <cell r="M894">
            <v>1</v>
          </cell>
          <cell r="N894">
            <v>1</v>
          </cell>
          <cell r="O894">
            <v>1</v>
          </cell>
          <cell r="P894">
            <v>1</v>
          </cell>
          <cell r="Q894">
            <v>1</v>
          </cell>
          <cell r="R894">
            <v>1</v>
          </cell>
          <cell r="S894">
            <v>1</v>
          </cell>
          <cell r="T894">
            <v>1</v>
          </cell>
          <cell r="U894">
            <v>1</v>
          </cell>
          <cell r="V894">
            <v>1</v>
          </cell>
          <cell r="W894">
            <v>1</v>
          </cell>
          <cell r="X894">
            <v>1</v>
          </cell>
          <cell r="Y894">
            <v>1</v>
          </cell>
          <cell r="Z894">
            <v>1</v>
          </cell>
          <cell r="AA894">
            <v>1</v>
          </cell>
          <cell r="AB894">
            <v>1</v>
          </cell>
          <cell r="AC894">
            <v>1</v>
          </cell>
        </row>
        <row r="895">
          <cell r="A895">
            <v>112</v>
          </cell>
          <cell r="B895" t="str">
            <v>Tallangatta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 t="str">
            <v>Towong Shire Council Depot</v>
          </cell>
          <cell r="H895">
            <v>200</v>
          </cell>
          <cell r="I895" t="str">
            <v>Local Government</v>
          </cell>
          <cell r="J895">
            <v>1</v>
          </cell>
          <cell r="K895">
            <v>1</v>
          </cell>
          <cell r="L895">
            <v>1</v>
          </cell>
          <cell r="M895">
            <v>1</v>
          </cell>
          <cell r="N895">
            <v>1</v>
          </cell>
          <cell r="O895">
            <v>1</v>
          </cell>
          <cell r="P895">
            <v>1</v>
          </cell>
          <cell r="Q895">
            <v>1</v>
          </cell>
          <cell r="R895">
            <v>1</v>
          </cell>
          <cell r="S895">
            <v>1</v>
          </cell>
          <cell r="T895">
            <v>1</v>
          </cell>
          <cell r="U895">
            <v>1</v>
          </cell>
          <cell r="V895">
            <v>1</v>
          </cell>
          <cell r="W895">
            <v>1</v>
          </cell>
          <cell r="X895">
            <v>1</v>
          </cell>
          <cell r="Y895">
            <v>1</v>
          </cell>
          <cell r="Z895">
            <v>1</v>
          </cell>
          <cell r="AA895">
            <v>1</v>
          </cell>
          <cell r="AB895">
            <v>1</v>
          </cell>
          <cell r="AC895">
            <v>1</v>
          </cell>
        </row>
        <row r="896">
          <cell r="A896">
            <v>112</v>
          </cell>
          <cell r="B896" t="str">
            <v>Tallangatta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 t="str">
            <v>Forestry/NRE</v>
          </cell>
          <cell r="H896">
            <v>200</v>
          </cell>
          <cell r="I896" t="str">
            <v>Forrestry</v>
          </cell>
          <cell r="J896">
            <v>1</v>
          </cell>
          <cell r="K896">
            <v>1</v>
          </cell>
          <cell r="L896">
            <v>1</v>
          </cell>
          <cell r="M896">
            <v>1</v>
          </cell>
          <cell r="N896">
            <v>1</v>
          </cell>
          <cell r="O896">
            <v>1</v>
          </cell>
          <cell r="P896">
            <v>1</v>
          </cell>
          <cell r="Q896">
            <v>1</v>
          </cell>
          <cell r="R896">
            <v>1</v>
          </cell>
          <cell r="S896">
            <v>1</v>
          </cell>
          <cell r="T896">
            <v>1</v>
          </cell>
          <cell r="U896">
            <v>1</v>
          </cell>
          <cell r="V896">
            <v>1</v>
          </cell>
          <cell r="W896">
            <v>1</v>
          </cell>
          <cell r="X896">
            <v>1</v>
          </cell>
          <cell r="Y896">
            <v>1</v>
          </cell>
          <cell r="Z896">
            <v>1</v>
          </cell>
          <cell r="AA896">
            <v>1</v>
          </cell>
          <cell r="AB896">
            <v>1</v>
          </cell>
          <cell r="AC896">
            <v>1</v>
          </cell>
        </row>
        <row r="897">
          <cell r="A897">
            <v>136</v>
          </cell>
          <cell r="B897" t="str">
            <v>Corryong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 t="str">
            <v>Corryong High School</v>
          </cell>
          <cell r="H897">
            <v>200</v>
          </cell>
          <cell r="I897" t="str">
            <v>Education</v>
          </cell>
          <cell r="J897">
            <v>1</v>
          </cell>
          <cell r="K897">
            <v>1</v>
          </cell>
          <cell r="L897">
            <v>1</v>
          </cell>
          <cell r="M897">
            <v>1</v>
          </cell>
          <cell r="N897">
            <v>1</v>
          </cell>
          <cell r="O897">
            <v>1</v>
          </cell>
          <cell r="P897">
            <v>1</v>
          </cell>
          <cell r="Q897">
            <v>1</v>
          </cell>
          <cell r="R897">
            <v>1</v>
          </cell>
          <cell r="S897">
            <v>1</v>
          </cell>
          <cell r="T897">
            <v>1</v>
          </cell>
          <cell r="U897">
            <v>1</v>
          </cell>
          <cell r="V897">
            <v>1</v>
          </cell>
          <cell r="W897">
            <v>1</v>
          </cell>
          <cell r="X897">
            <v>1</v>
          </cell>
          <cell r="Y897">
            <v>1</v>
          </cell>
          <cell r="Z897">
            <v>1</v>
          </cell>
          <cell r="AA897">
            <v>1</v>
          </cell>
          <cell r="AB897">
            <v>1</v>
          </cell>
          <cell r="AC897">
            <v>1</v>
          </cell>
        </row>
        <row r="898">
          <cell r="A898">
            <v>136</v>
          </cell>
          <cell r="B898" t="str">
            <v>Corryong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 t="str">
            <v>Corryong Primary School</v>
          </cell>
          <cell r="H898">
            <v>200</v>
          </cell>
          <cell r="I898" t="str">
            <v>Education</v>
          </cell>
          <cell r="J898">
            <v>1</v>
          </cell>
          <cell r="K898">
            <v>1</v>
          </cell>
          <cell r="L898">
            <v>1</v>
          </cell>
          <cell r="M898">
            <v>1</v>
          </cell>
          <cell r="N898">
            <v>1</v>
          </cell>
          <cell r="O898">
            <v>1</v>
          </cell>
          <cell r="P898">
            <v>1</v>
          </cell>
          <cell r="Q898">
            <v>1</v>
          </cell>
          <cell r="R898">
            <v>1</v>
          </cell>
          <cell r="S898">
            <v>1</v>
          </cell>
          <cell r="T898">
            <v>1</v>
          </cell>
          <cell r="U898">
            <v>1</v>
          </cell>
          <cell r="V898">
            <v>1</v>
          </cell>
          <cell r="W898">
            <v>1</v>
          </cell>
          <cell r="X898">
            <v>1</v>
          </cell>
          <cell r="Y898">
            <v>1</v>
          </cell>
          <cell r="Z898">
            <v>1</v>
          </cell>
          <cell r="AA898">
            <v>1</v>
          </cell>
          <cell r="AB898">
            <v>1</v>
          </cell>
          <cell r="AC898">
            <v>1</v>
          </cell>
        </row>
        <row r="899">
          <cell r="A899">
            <v>136</v>
          </cell>
          <cell r="B899" t="str">
            <v>Corryong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 t="str">
            <v>Corryong Catholic School</v>
          </cell>
          <cell r="H899">
            <v>200</v>
          </cell>
          <cell r="I899" t="str">
            <v>Education</v>
          </cell>
          <cell r="J899">
            <v>1</v>
          </cell>
          <cell r="K899">
            <v>1</v>
          </cell>
          <cell r="L899">
            <v>1</v>
          </cell>
          <cell r="M899">
            <v>1</v>
          </cell>
          <cell r="N899">
            <v>1</v>
          </cell>
          <cell r="O899">
            <v>1</v>
          </cell>
          <cell r="P899">
            <v>1</v>
          </cell>
          <cell r="Q899">
            <v>1</v>
          </cell>
          <cell r="R899">
            <v>1</v>
          </cell>
          <cell r="S899">
            <v>1</v>
          </cell>
          <cell r="T899">
            <v>1</v>
          </cell>
          <cell r="U899">
            <v>1</v>
          </cell>
          <cell r="V899">
            <v>1</v>
          </cell>
          <cell r="W899">
            <v>1</v>
          </cell>
          <cell r="X899">
            <v>1</v>
          </cell>
          <cell r="Y899">
            <v>1</v>
          </cell>
          <cell r="Z899">
            <v>1</v>
          </cell>
          <cell r="AA899">
            <v>1</v>
          </cell>
          <cell r="AB899">
            <v>1</v>
          </cell>
          <cell r="AC899">
            <v>1</v>
          </cell>
        </row>
        <row r="900">
          <cell r="A900">
            <v>136</v>
          </cell>
          <cell r="B900" t="str">
            <v>Corryong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 t="str">
            <v>Corryong Hospital &amp; Aged Care</v>
          </cell>
          <cell r="H900">
            <v>200</v>
          </cell>
          <cell r="I900" t="str">
            <v>Health</v>
          </cell>
          <cell r="J900">
            <v>1</v>
          </cell>
          <cell r="K900">
            <v>1</v>
          </cell>
          <cell r="L900">
            <v>1</v>
          </cell>
          <cell r="M900">
            <v>1</v>
          </cell>
          <cell r="N900">
            <v>1</v>
          </cell>
          <cell r="O900">
            <v>1</v>
          </cell>
          <cell r="P900">
            <v>1</v>
          </cell>
          <cell r="Q900">
            <v>1</v>
          </cell>
          <cell r="R900">
            <v>1</v>
          </cell>
          <cell r="S900">
            <v>1</v>
          </cell>
          <cell r="T900">
            <v>1</v>
          </cell>
          <cell r="U900">
            <v>1</v>
          </cell>
          <cell r="V900">
            <v>1</v>
          </cell>
          <cell r="W900">
            <v>1</v>
          </cell>
          <cell r="X900">
            <v>1</v>
          </cell>
          <cell r="Y900">
            <v>1</v>
          </cell>
          <cell r="Z900">
            <v>1</v>
          </cell>
          <cell r="AA900">
            <v>1</v>
          </cell>
          <cell r="AB900">
            <v>1</v>
          </cell>
          <cell r="AC900">
            <v>1</v>
          </cell>
        </row>
        <row r="901">
          <cell r="A901">
            <v>136</v>
          </cell>
          <cell r="B901" t="str">
            <v>Corryong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 t="str">
            <v>Corryong Timbers Pty Ltd</v>
          </cell>
          <cell r="H901">
            <v>200</v>
          </cell>
          <cell r="I901" t="str">
            <v>Forestry</v>
          </cell>
          <cell r="J901">
            <v>1</v>
          </cell>
          <cell r="K901">
            <v>1</v>
          </cell>
          <cell r="L901">
            <v>1</v>
          </cell>
          <cell r="M901">
            <v>1</v>
          </cell>
          <cell r="N901">
            <v>1</v>
          </cell>
          <cell r="O901">
            <v>1</v>
          </cell>
          <cell r="P901">
            <v>1</v>
          </cell>
          <cell r="Q901">
            <v>1</v>
          </cell>
          <cell r="R901">
            <v>1</v>
          </cell>
          <cell r="S901">
            <v>1</v>
          </cell>
          <cell r="T901">
            <v>1</v>
          </cell>
          <cell r="U901">
            <v>1</v>
          </cell>
          <cell r="V901">
            <v>1</v>
          </cell>
          <cell r="W901">
            <v>1</v>
          </cell>
          <cell r="X901">
            <v>1</v>
          </cell>
          <cell r="Y901">
            <v>1</v>
          </cell>
          <cell r="Z901">
            <v>1</v>
          </cell>
          <cell r="AA901">
            <v>1</v>
          </cell>
          <cell r="AB901">
            <v>1</v>
          </cell>
          <cell r="AC901">
            <v>1</v>
          </cell>
        </row>
        <row r="902">
          <cell r="A902">
            <v>136</v>
          </cell>
          <cell r="B902" t="str">
            <v>Corryong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 t="str">
            <v>Snowy Mountains Organic Milk</v>
          </cell>
          <cell r="H902">
            <v>200</v>
          </cell>
          <cell r="I902" t="str">
            <v>Food Manufacturing</v>
          </cell>
          <cell r="J902">
            <v>1</v>
          </cell>
          <cell r="K902">
            <v>1</v>
          </cell>
          <cell r="L902">
            <v>1</v>
          </cell>
          <cell r="M902">
            <v>1</v>
          </cell>
          <cell r="N902">
            <v>1</v>
          </cell>
          <cell r="O902">
            <v>1</v>
          </cell>
          <cell r="P902">
            <v>1</v>
          </cell>
          <cell r="Q902">
            <v>1</v>
          </cell>
          <cell r="R902">
            <v>1</v>
          </cell>
          <cell r="S902">
            <v>1</v>
          </cell>
          <cell r="T902">
            <v>1</v>
          </cell>
          <cell r="U902">
            <v>1</v>
          </cell>
          <cell r="V902">
            <v>1</v>
          </cell>
          <cell r="W902">
            <v>1</v>
          </cell>
          <cell r="X902">
            <v>1</v>
          </cell>
          <cell r="Y902">
            <v>1</v>
          </cell>
          <cell r="Z902">
            <v>1</v>
          </cell>
          <cell r="AA902">
            <v>1</v>
          </cell>
          <cell r="AB902">
            <v>1</v>
          </cell>
          <cell r="AC902">
            <v>1</v>
          </cell>
        </row>
        <row r="903">
          <cell r="A903">
            <v>136</v>
          </cell>
          <cell r="B903" t="str">
            <v>Corryong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 t="str">
            <v>Corryong Abattoir</v>
          </cell>
          <cell r="H903">
            <v>200</v>
          </cell>
          <cell r="I903" t="str">
            <v>Food Manufacturing</v>
          </cell>
          <cell r="J903">
            <v>1</v>
          </cell>
          <cell r="K903">
            <v>1</v>
          </cell>
          <cell r="L903">
            <v>1</v>
          </cell>
          <cell r="M903">
            <v>1</v>
          </cell>
          <cell r="N903">
            <v>1</v>
          </cell>
          <cell r="O903">
            <v>1</v>
          </cell>
          <cell r="P903">
            <v>1</v>
          </cell>
          <cell r="Q903">
            <v>1</v>
          </cell>
          <cell r="R903">
            <v>1</v>
          </cell>
          <cell r="S903">
            <v>1</v>
          </cell>
          <cell r="T903">
            <v>1</v>
          </cell>
          <cell r="U903">
            <v>1</v>
          </cell>
          <cell r="V903">
            <v>1</v>
          </cell>
          <cell r="W903">
            <v>1</v>
          </cell>
          <cell r="X903">
            <v>1</v>
          </cell>
          <cell r="Y903">
            <v>1</v>
          </cell>
          <cell r="Z903">
            <v>1</v>
          </cell>
          <cell r="AA903">
            <v>1</v>
          </cell>
          <cell r="AB903">
            <v>1</v>
          </cell>
          <cell r="AC903">
            <v>1</v>
          </cell>
        </row>
        <row r="904">
          <cell r="A904">
            <v>136</v>
          </cell>
          <cell r="B904" t="str">
            <v>Corryong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 t="str">
            <v>Corryong Golf Club</v>
          </cell>
          <cell r="H904">
            <v>200</v>
          </cell>
          <cell r="I904" t="str">
            <v>Sporting Club</v>
          </cell>
          <cell r="J904">
            <v>1</v>
          </cell>
          <cell r="K904">
            <v>1</v>
          </cell>
          <cell r="L904">
            <v>1</v>
          </cell>
          <cell r="M904">
            <v>1</v>
          </cell>
          <cell r="N904">
            <v>1</v>
          </cell>
          <cell r="O904">
            <v>1</v>
          </cell>
          <cell r="P904">
            <v>1</v>
          </cell>
          <cell r="Q904">
            <v>1</v>
          </cell>
          <cell r="R904">
            <v>1</v>
          </cell>
          <cell r="S904">
            <v>1</v>
          </cell>
          <cell r="T904">
            <v>1</v>
          </cell>
          <cell r="U904">
            <v>1</v>
          </cell>
          <cell r="V904">
            <v>1</v>
          </cell>
          <cell r="W904">
            <v>1</v>
          </cell>
          <cell r="X904">
            <v>1</v>
          </cell>
          <cell r="Y904">
            <v>1</v>
          </cell>
          <cell r="Z904">
            <v>1</v>
          </cell>
          <cell r="AA904">
            <v>1</v>
          </cell>
          <cell r="AB904">
            <v>1</v>
          </cell>
          <cell r="AC904">
            <v>1</v>
          </cell>
        </row>
        <row r="905">
          <cell r="A905">
            <v>136</v>
          </cell>
          <cell r="B905" t="str">
            <v>Corryong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 t="str">
            <v>Murray Goulburn</v>
          </cell>
          <cell r="H905">
            <v>200</v>
          </cell>
          <cell r="I905" t="str">
            <v>Rural Produce</v>
          </cell>
          <cell r="J905">
            <v>1</v>
          </cell>
          <cell r="K905">
            <v>1</v>
          </cell>
          <cell r="L905">
            <v>1</v>
          </cell>
          <cell r="M905">
            <v>1</v>
          </cell>
          <cell r="N905">
            <v>1</v>
          </cell>
          <cell r="O905">
            <v>1</v>
          </cell>
          <cell r="P905">
            <v>1</v>
          </cell>
          <cell r="Q905">
            <v>1</v>
          </cell>
          <cell r="R905">
            <v>1</v>
          </cell>
          <cell r="S905">
            <v>1</v>
          </cell>
          <cell r="T905">
            <v>1</v>
          </cell>
          <cell r="U905">
            <v>1</v>
          </cell>
          <cell r="V905">
            <v>1</v>
          </cell>
          <cell r="W905">
            <v>1</v>
          </cell>
          <cell r="X905">
            <v>1</v>
          </cell>
          <cell r="Y905">
            <v>1</v>
          </cell>
          <cell r="Z905">
            <v>1</v>
          </cell>
          <cell r="AA905">
            <v>1</v>
          </cell>
          <cell r="AB905">
            <v>1</v>
          </cell>
          <cell r="AC905">
            <v>1</v>
          </cell>
        </row>
        <row r="906">
          <cell r="A906">
            <v>136</v>
          </cell>
          <cell r="B906" t="str">
            <v>Corryong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 t="str">
            <v>Upper Murray Seeds</v>
          </cell>
          <cell r="H906">
            <v>200</v>
          </cell>
          <cell r="I906" t="str">
            <v>Rural</v>
          </cell>
          <cell r="J906">
            <v>1</v>
          </cell>
          <cell r="K906">
            <v>1</v>
          </cell>
          <cell r="L906">
            <v>1</v>
          </cell>
          <cell r="M906">
            <v>1</v>
          </cell>
          <cell r="N906">
            <v>1</v>
          </cell>
          <cell r="O906">
            <v>1</v>
          </cell>
          <cell r="P906">
            <v>1</v>
          </cell>
          <cell r="Q906">
            <v>1</v>
          </cell>
          <cell r="R906">
            <v>1</v>
          </cell>
          <cell r="S906">
            <v>1</v>
          </cell>
          <cell r="T906">
            <v>1</v>
          </cell>
          <cell r="U906">
            <v>1</v>
          </cell>
          <cell r="V906">
            <v>1</v>
          </cell>
          <cell r="W906">
            <v>1</v>
          </cell>
          <cell r="X906">
            <v>1</v>
          </cell>
          <cell r="Y906">
            <v>1</v>
          </cell>
          <cell r="Z906">
            <v>1</v>
          </cell>
          <cell r="AA906">
            <v>1</v>
          </cell>
          <cell r="AB906">
            <v>1</v>
          </cell>
          <cell r="AC906">
            <v>1</v>
          </cell>
        </row>
        <row r="907">
          <cell r="A907">
            <v>136</v>
          </cell>
          <cell r="B907" t="str">
            <v>Corryong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 t="str">
            <v>Roger C Brown</v>
          </cell>
          <cell r="H907">
            <v>200</v>
          </cell>
          <cell r="I907" t="str">
            <v>Farm Machinery</v>
          </cell>
          <cell r="J907">
            <v>1</v>
          </cell>
          <cell r="K907">
            <v>1</v>
          </cell>
          <cell r="L907">
            <v>1</v>
          </cell>
          <cell r="M907">
            <v>1</v>
          </cell>
          <cell r="N907">
            <v>1</v>
          </cell>
          <cell r="O907">
            <v>1</v>
          </cell>
          <cell r="P907">
            <v>1</v>
          </cell>
          <cell r="Q907">
            <v>1</v>
          </cell>
          <cell r="R907">
            <v>1</v>
          </cell>
          <cell r="S907">
            <v>1</v>
          </cell>
          <cell r="T907">
            <v>1</v>
          </cell>
          <cell r="U907">
            <v>1</v>
          </cell>
          <cell r="V907">
            <v>1</v>
          </cell>
          <cell r="W907">
            <v>1</v>
          </cell>
          <cell r="X907">
            <v>1</v>
          </cell>
          <cell r="Y907">
            <v>1</v>
          </cell>
          <cell r="Z907">
            <v>1</v>
          </cell>
          <cell r="AA907">
            <v>1</v>
          </cell>
          <cell r="AB907">
            <v>1</v>
          </cell>
          <cell r="AC907">
            <v>1</v>
          </cell>
        </row>
        <row r="908">
          <cell r="A908">
            <v>136</v>
          </cell>
          <cell r="B908" t="str">
            <v>Corryong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 t="str">
            <v>Foodway Supermarket</v>
          </cell>
          <cell r="H908">
            <v>200</v>
          </cell>
          <cell r="I908" t="str">
            <v>Retail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1</v>
          </cell>
          <cell r="U908">
            <v>1</v>
          </cell>
          <cell r="V908">
            <v>1</v>
          </cell>
          <cell r="W908">
            <v>1</v>
          </cell>
          <cell r="X908">
            <v>1</v>
          </cell>
          <cell r="Y908">
            <v>1</v>
          </cell>
          <cell r="Z908">
            <v>1</v>
          </cell>
          <cell r="AA908">
            <v>1</v>
          </cell>
          <cell r="AB908">
            <v>1</v>
          </cell>
          <cell r="AC908">
            <v>1</v>
          </cell>
        </row>
        <row r="909">
          <cell r="A909">
            <v>136</v>
          </cell>
          <cell r="B909" t="str">
            <v>Corryong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 t="str">
            <v>Permalast Timbers</v>
          </cell>
          <cell r="H909">
            <v>200</v>
          </cell>
          <cell r="I909" t="str">
            <v>Forestry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1</v>
          </cell>
          <cell r="U909">
            <v>1</v>
          </cell>
          <cell r="V909">
            <v>1</v>
          </cell>
          <cell r="W909">
            <v>1</v>
          </cell>
          <cell r="X909">
            <v>1</v>
          </cell>
          <cell r="Y909">
            <v>1</v>
          </cell>
          <cell r="Z909">
            <v>1</v>
          </cell>
          <cell r="AA909">
            <v>1</v>
          </cell>
          <cell r="AB909">
            <v>1</v>
          </cell>
          <cell r="AC909">
            <v>1</v>
          </cell>
        </row>
        <row r="910">
          <cell r="A910">
            <v>136</v>
          </cell>
          <cell r="B910" t="str">
            <v>Corryong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 t="str">
            <v>Legends on Hansen</v>
          </cell>
          <cell r="H910">
            <v>200</v>
          </cell>
          <cell r="I910" t="str">
            <v>Food Retail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1</v>
          </cell>
          <cell r="U910">
            <v>1</v>
          </cell>
          <cell r="V910">
            <v>1</v>
          </cell>
          <cell r="W910">
            <v>1</v>
          </cell>
          <cell r="X910">
            <v>1</v>
          </cell>
          <cell r="Y910">
            <v>1</v>
          </cell>
          <cell r="Z910">
            <v>1</v>
          </cell>
          <cell r="AA910">
            <v>1</v>
          </cell>
          <cell r="AB910">
            <v>1</v>
          </cell>
          <cell r="AC910">
            <v>1</v>
          </cell>
        </row>
        <row r="911">
          <cell r="A911">
            <v>136</v>
          </cell>
          <cell r="B911" t="str">
            <v>Corryong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 t="str">
            <v>Courthouse Hotel</v>
          </cell>
          <cell r="H911">
            <v>200</v>
          </cell>
          <cell r="I911" t="str">
            <v>Hospitality</v>
          </cell>
          <cell r="J911">
            <v>1</v>
          </cell>
          <cell r="K911">
            <v>1</v>
          </cell>
          <cell r="L911">
            <v>1</v>
          </cell>
          <cell r="M911">
            <v>1</v>
          </cell>
          <cell r="N911">
            <v>1</v>
          </cell>
          <cell r="O911">
            <v>1</v>
          </cell>
          <cell r="P911">
            <v>1</v>
          </cell>
          <cell r="Q911">
            <v>1</v>
          </cell>
          <cell r="R911">
            <v>1</v>
          </cell>
          <cell r="S911">
            <v>1</v>
          </cell>
          <cell r="T911">
            <v>1</v>
          </cell>
          <cell r="U911">
            <v>1</v>
          </cell>
          <cell r="V911">
            <v>1</v>
          </cell>
          <cell r="W911">
            <v>1</v>
          </cell>
          <cell r="X911">
            <v>1</v>
          </cell>
          <cell r="Y911">
            <v>1</v>
          </cell>
          <cell r="Z911">
            <v>1</v>
          </cell>
          <cell r="AA911">
            <v>1</v>
          </cell>
          <cell r="AB911">
            <v>1</v>
          </cell>
          <cell r="AC911">
            <v>1</v>
          </cell>
        </row>
        <row r="912">
          <cell r="A912">
            <v>136</v>
          </cell>
          <cell r="B912" t="str">
            <v>Corryong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 t="str">
            <v>Corryong Hotel/Motel</v>
          </cell>
          <cell r="H912">
            <v>200</v>
          </cell>
          <cell r="I912" t="str">
            <v>Hospitality</v>
          </cell>
          <cell r="J912">
            <v>1</v>
          </cell>
          <cell r="K912">
            <v>1</v>
          </cell>
          <cell r="L912">
            <v>1</v>
          </cell>
          <cell r="M912">
            <v>1</v>
          </cell>
          <cell r="N912">
            <v>1</v>
          </cell>
          <cell r="O912">
            <v>1</v>
          </cell>
          <cell r="P912">
            <v>1</v>
          </cell>
          <cell r="Q912">
            <v>1</v>
          </cell>
          <cell r="R912">
            <v>1</v>
          </cell>
          <cell r="S912">
            <v>1</v>
          </cell>
          <cell r="T912">
            <v>1</v>
          </cell>
          <cell r="U912">
            <v>1</v>
          </cell>
          <cell r="V912">
            <v>1</v>
          </cell>
          <cell r="W912">
            <v>1</v>
          </cell>
          <cell r="X912">
            <v>1</v>
          </cell>
          <cell r="Y912">
            <v>1</v>
          </cell>
          <cell r="Z912">
            <v>1</v>
          </cell>
          <cell r="AA912">
            <v>1</v>
          </cell>
          <cell r="AB912">
            <v>1</v>
          </cell>
          <cell r="AC912">
            <v>1</v>
          </cell>
        </row>
        <row r="913">
          <cell r="A913">
            <v>136</v>
          </cell>
          <cell r="B913" t="str">
            <v>Corryong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 t="str">
            <v>Pinnabar Motel</v>
          </cell>
          <cell r="H913">
            <v>200</v>
          </cell>
          <cell r="I913" t="str">
            <v>Hospitality</v>
          </cell>
          <cell r="J913">
            <v>1</v>
          </cell>
          <cell r="K913">
            <v>1</v>
          </cell>
          <cell r="L913">
            <v>1</v>
          </cell>
          <cell r="M913">
            <v>1</v>
          </cell>
          <cell r="N913">
            <v>1</v>
          </cell>
          <cell r="O913">
            <v>1</v>
          </cell>
          <cell r="P913">
            <v>1</v>
          </cell>
          <cell r="Q913">
            <v>1</v>
          </cell>
          <cell r="R913">
            <v>1</v>
          </cell>
          <cell r="S913">
            <v>1</v>
          </cell>
          <cell r="T913">
            <v>1</v>
          </cell>
          <cell r="U913">
            <v>1</v>
          </cell>
          <cell r="V913">
            <v>1</v>
          </cell>
          <cell r="W913">
            <v>1</v>
          </cell>
          <cell r="X913">
            <v>1</v>
          </cell>
          <cell r="Y913">
            <v>1</v>
          </cell>
          <cell r="Z913">
            <v>1</v>
          </cell>
          <cell r="AA913">
            <v>1</v>
          </cell>
          <cell r="AB913">
            <v>1</v>
          </cell>
          <cell r="AC913">
            <v>1</v>
          </cell>
        </row>
        <row r="914">
          <cell r="A914">
            <v>114</v>
          </cell>
          <cell r="B914" t="str">
            <v>Gateway Island &amp; Baranduda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 t="str">
            <v>CSR Emoleum</v>
          </cell>
          <cell r="H914">
            <v>200</v>
          </cell>
          <cell r="I914" t="str">
            <v>Gravel extraction</v>
          </cell>
          <cell r="J914">
            <v>1</v>
          </cell>
          <cell r="K914">
            <v>1</v>
          </cell>
          <cell r="L914">
            <v>1</v>
          </cell>
          <cell r="M914">
            <v>1</v>
          </cell>
          <cell r="N914">
            <v>1</v>
          </cell>
          <cell r="O914">
            <v>1</v>
          </cell>
          <cell r="P914">
            <v>1</v>
          </cell>
          <cell r="Q914">
            <v>1</v>
          </cell>
          <cell r="R914">
            <v>1</v>
          </cell>
          <cell r="S914">
            <v>1</v>
          </cell>
          <cell r="T914">
            <v>1</v>
          </cell>
          <cell r="U914">
            <v>1</v>
          </cell>
          <cell r="V914">
            <v>1</v>
          </cell>
          <cell r="W914">
            <v>1</v>
          </cell>
          <cell r="X914">
            <v>1</v>
          </cell>
          <cell r="Y914">
            <v>1</v>
          </cell>
          <cell r="Z914">
            <v>1</v>
          </cell>
          <cell r="AA914">
            <v>1</v>
          </cell>
          <cell r="AB914">
            <v>1</v>
          </cell>
          <cell r="AC914">
            <v>1</v>
          </cell>
        </row>
        <row r="915">
          <cell r="A915">
            <v>114</v>
          </cell>
          <cell r="B915" t="str">
            <v>Gateway Island &amp; Baranduda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 t="str">
            <v>Weatherall Masonry</v>
          </cell>
          <cell r="H915">
            <v>200</v>
          </cell>
          <cell r="I915" t="str">
            <v>Brickworks</v>
          </cell>
          <cell r="J915">
            <v>1</v>
          </cell>
          <cell r="K915">
            <v>1</v>
          </cell>
          <cell r="L915">
            <v>1</v>
          </cell>
          <cell r="M915">
            <v>1</v>
          </cell>
          <cell r="N915">
            <v>1</v>
          </cell>
          <cell r="O915">
            <v>1</v>
          </cell>
          <cell r="P915">
            <v>1</v>
          </cell>
          <cell r="Q915">
            <v>1</v>
          </cell>
          <cell r="R915">
            <v>1</v>
          </cell>
          <cell r="S915">
            <v>1</v>
          </cell>
          <cell r="T915">
            <v>1</v>
          </cell>
          <cell r="U915">
            <v>1</v>
          </cell>
          <cell r="V915">
            <v>1</v>
          </cell>
          <cell r="W915">
            <v>1</v>
          </cell>
          <cell r="X915">
            <v>1</v>
          </cell>
          <cell r="Y915">
            <v>1</v>
          </cell>
          <cell r="Z915">
            <v>1</v>
          </cell>
          <cell r="AA915">
            <v>1</v>
          </cell>
          <cell r="AB915">
            <v>1</v>
          </cell>
          <cell r="AC915">
            <v>1</v>
          </cell>
        </row>
        <row r="916">
          <cell r="A916">
            <v>114</v>
          </cell>
          <cell r="B916" t="str">
            <v>Gateway Island &amp; Baranduda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 t="str">
            <v>Airlie Pottery</v>
          </cell>
          <cell r="H916">
            <v>200</v>
          </cell>
          <cell r="I916" t="str">
            <v>Pottery studio &amp; café</v>
          </cell>
          <cell r="J916">
            <v>1</v>
          </cell>
          <cell r="K916">
            <v>1</v>
          </cell>
          <cell r="L916">
            <v>1</v>
          </cell>
          <cell r="M916">
            <v>1</v>
          </cell>
          <cell r="N916">
            <v>1</v>
          </cell>
          <cell r="O916">
            <v>1</v>
          </cell>
          <cell r="P916">
            <v>1</v>
          </cell>
          <cell r="Q916">
            <v>1</v>
          </cell>
          <cell r="R916">
            <v>1</v>
          </cell>
          <cell r="S916">
            <v>1</v>
          </cell>
          <cell r="T916">
            <v>1</v>
          </cell>
          <cell r="U916">
            <v>1</v>
          </cell>
          <cell r="V916">
            <v>1</v>
          </cell>
          <cell r="W916">
            <v>1</v>
          </cell>
          <cell r="X916">
            <v>1</v>
          </cell>
          <cell r="Y916">
            <v>1</v>
          </cell>
          <cell r="Z916">
            <v>1</v>
          </cell>
          <cell r="AA916">
            <v>1</v>
          </cell>
          <cell r="AB916">
            <v>1</v>
          </cell>
          <cell r="AC916">
            <v>1</v>
          </cell>
        </row>
        <row r="917">
          <cell r="A917">
            <v>114</v>
          </cell>
          <cell r="B917" t="str">
            <v>Gateway Island &amp; Baranduda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 t="str">
            <v>Chestnuts</v>
          </cell>
          <cell r="H917">
            <v>200</v>
          </cell>
          <cell r="I917" t="str">
            <v>Café/Restaurant</v>
          </cell>
          <cell r="J917">
            <v>1</v>
          </cell>
          <cell r="K917">
            <v>1</v>
          </cell>
          <cell r="L917">
            <v>1</v>
          </cell>
          <cell r="M917">
            <v>1</v>
          </cell>
          <cell r="N917">
            <v>1</v>
          </cell>
          <cell r="O917">
            <v>1</v>
          </cell>
          <cell r="P917">
            <v>1</v>
          </cell>
          <cell r="Q917">
            <v>1</v>
          </cell>
          <cell r="R917">
            <v>1</v>
          </cell>
          <cell r="S917">
            <v>1</v>
          </cell>
          <cell r="T917">
            <v>1</v>
          </cell>
          <cell r="U917">
            <v>1</v>
          </cell>
          <cell r="V917">
            <v>1</v>
          </cell>
          <cell r="W917">
            <v>1</v>
          </cell>
          <cell r="X917">
            <v>1</v>
          </cell>
          <cell r="Y917">
            <v>1</v>
          </cell>
          <cell r="Z917">
            <v>1</v>
          </cell>
          <cell r="AA917">
            <v>1</v>
          </cell>
          <cell r="AB917">
            <v>1</v>
          </cell>
          <cell r="AC917">
            <v>1</v>
          </cell>
        </row>
        <row r="918">
          <cell r="A918">
            <v>114</v>
          </cell>
          <cell r="B918" t="str">
            <v>Gateway Island &amp; Baranduda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 t="str">
            <v>Hothouse Theatre</v>
          </cell>
          <cell r="H918">
            <v>200</v>
          </cell>
          <cell r="I918" t="str">
            <v>Theatre</v>
          </cell>
          <cell r="J918">
            <v>1</v>
          </cell>
          <cell r="K918">
            <v>1</v>
          </cell>
          <cell r="L918">
            <v>1</v>
          </cell>
          <cell r="M918">
            <v>1</v>
          </cell>
          <cell r="N918">
            <v>1</v>
          </cell>
          <cell r="O918">
            <v>1</v>
          </cell>
          <cell r="P918">
            <v>1</v>
          </cell>
          <cell r="Q918">
            <v>1</v>
          </cell>
          <cell r="R918">
            <v>1</v>
          </cell>
          <cell r="S918">
            <v>1</v>
          </cell>
          <cell r="T918">
            <v>1</v>
          </cell>
          <cell r="U918">
            <v>1</v>
          </cell>
          <cell r="V918">
            <v>1</v>
          </cell>
          <cell r="W918">
            <v>1</v>
          </cell>
          <cell r="X918">
            <v>1</v>
          </cell>
          <cell r="Y918">
            <v>1</v>
          </cell>
          <cell r="Z918">
            <v>1</v>
          </cell>
          <cell r="AA918">
            <v>1</v>
          </cell>
          <cell r="AB918">
            <v>1</v>
          </cell>
          <cell r="AC918">
            <v>1</v>
          </cell>
        </row>
        <row r="919">
          <cell r="A919">
            <v>114</v>
          </cell>
          <cell r="B919" t="str">
            <v>Gateway Island &amp; Baranduda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 t="str">
            <v>Harvey's Fish Farm &amp; tourist centre</v>
          </cell>
          <cell r="H919">
            <v>200</v>
          </cell>
          <cell r="I919" t="str">
            <v>Fish farm &amp; fun park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  <cell r="O919">
            <v>1</v>
          </cell>
          <cell r="P919">
            <v>1</v>
          </cell>
          <cell r="Q919">
            <v>1</v>
          </cell>
          <cell r="R919">
            <v>1</v>
          </cell>
          <cell r="S919">
            <v>1</v>
          </cell>
          <cell r="T919">
            <v>1</v>
          </cell>
          <cell r="U919">
            <v>1</v>
          </cell>
          <cell r="V919">
            <v>1</v>
          </cell>
          <cell r="W919">
            <v>1</v>
          </cell>
          <cell r="X919">
            <v>1</v>
          </cell>
          <cell r="Y919">
            <v>1</v>
          </cell>
          <cell r="Z919">
            <v>1</v>
          </cell>
          <cell r="AA919">
            <v>1</v>
          </cell>
          <cell r="AB919">
            <v>1</v>
          </cell>
          <cell r="AC919">
            <v>1</v>
          </cell>
        </row>
        <row r="920">
          <cell r="A920">
            <v>114</v>
          </cell>
          <cell r="B920" t="str">
            <v>Gateway Island &amp; Baranduda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 t="str">
            <v>Albury Wodonga Tourism</v>
          </cell>
          <cell r="H920">
            <v>200</v>
          </cell>
          <cell r="I920" t="str">
            <v>Visitor Information Centre</v>
          </cell>
          <cell r="J920">
            <v>1</v>
          </cell>
          <cell r="K920">
            <v>1</v>
          </cell>
          <cell r="L920">
            <v>1</v>
          </cell>
          <cell r="M920">
            <v>1</v>
          </cell>
          <cell r="N920">
            <v>1</v>
          </cell>
          <cell r="O920">
            <v>1</v>
          </cell>
          <cell r="P920">
            <v>1</v>
          </cell>
          <cell r="Q920">
            <v>1</v>
          </cell>
          <cell r="R920">
            <v>1</v>
          </cell>
          <cell r="S920">
            <v>1</v>
          </cell>
          <cell r="T920">
            <v>1</v>
          </cell>
          <cell r="U920">
            <v>1</v>
          </cell>
          <cell r="V920">
            <v>1</v>
          </cell>
          <cell r="W920">
            <v>1</v>
          </cell>
          <cell r="X920">
            <v>1</v>
          </cell>
          <cell r="Y920">
            <v>1</v>
          </cell>
          <cell r="Z920">
            <v>1</v>
          </cell>
          <cell r="AA920">
            <v>1</v>
          </cell>
          <cell r="AB920">
            <v>1</v>
          </cell>
          <cell r="AC920">
            <v>1</v>
          </cell>
        </row>
        <row r="921">
          <cell r="A921">
            <v>114</v>
          </cell>
          <cell r="B921" t="str">
            <v>Gateway Island &amp; Baranduda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 t="str">
            <v>City Hall</v>
          </cell>
          <cell r="H921">
            <v>200</v>
          </cell>
          <cell r="I921" t="str">
            <v>Restaurant</v>
          </cell>
          <cell r="J921">
            <v>1</v>
          </cell>
          <cell r="K921">
            <v>1</v>
          </cell>
          <cell r="L921">
            <v>1</v>
          </cell>
          <cell r="M921">
            <v>1</v>
          </cell>
          <cell r="N921">
            <v>1</v>
          </cell>
          <cell r="O921">
            <v>1</v>
          </cell>
          <cell r="P921">
            <v>1</v>
          </cell>
          <cell r="Q921">
            <v>1</v>
          </cell>
          <cell r="R921">
            <v>1</v>
          </cell>
          <cell r="S921">
            <v>1</v>
          </cell>
          <cell r="T921">
            <v>1</v>
          </cell>
          <cell r="U921">
            <v>1</v>
          </cell>
          <cell r="V921">
            <v>1</v>
          </cell>
          <cell r="W921">
            <v>1</v>
          </cell>
          <cell r="X921">
            <v>1</v>
          </cell>
          <cell r="Y921">
            <v>1</v>
          </cell>
          <cell r="Z921">
            <v>1</v>
          </cell>
          <cell r="AA921">
            <v>1</v>
          </cell>
          <cell r="AB921">
            <v>1</v>
          </cell>
          <cell r="AC921">
            <v>1</v>
          </cell>
        </row>
        <row r="922">
          <cell r="A922">
            <v>114</v>
          </cell>
          <cell r="B922" t="str">
            <v>Gateway Island &amp; Baranduda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 t="str">
            <v>Creator's Gallery</v>
          </cell>
          <cell r="H922">
            <v>200</v>
          </cell>
          <cell r="I922" t="str">
            <v>Gallery</v>
          </cell>
          <cell r="J922">
            <v>1</v>
          </cell>
          <cell r="K922">
            <v>1</v>
          </cell>
          <cell r="L922">
            <v>1</v>
          </cell>
          <cell r="M922">
            <v>1</v>
          </cell>
          <cell r="N922">
            <v>1</v>
          </cell>
          <cell r="O922">
            <v>1</v>
          </cell>
          <cell r="P922">
            <v>1</v>
          </cell>
          <cell r="Q922">
            <v>1</v>
          </cell>
          <cell r="R922">
            <v>1</v>
          </cell>
          <cell r="S922">
            <v>1</v>
          </cell>
          <cell r="T922">
            <v>1</v>
          </cell>
          <cell r="U922">
            <v>1</v>
          </cell>
          <cell r="V922">
            <v>1</v>
          </cell>
          <cell r="W922">
            <v>1</v>
          </cell>
          <cell r="X922">
            <v>1</v>
          </cell>
          <cell r="Y922">
            <v>1</v>
          </cell>
          <cell r="Z922">
            <v>1</v>
          </cell>
          <cell r="AA922">
            <v>1</v>
          </cell>
          <cell r="AB922">
            <v>1</v>
          </cell>
          <cell r="AC922">
            <v>1</v>
          </cell>
        </row>
        <row r="923">
          <cell r="A923">
            <v>29</v>
          </cell>
          <cell r="B923" t="str">
            <v>Newstead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 t="str">
            <v>Primary School</v>
          </cell>
          <cell r="H923">
            <v>200</v>
          </cell>
          <cell r="I923" t="str">
            <v>School</v>
          </cell>
          <cell r="J923">
            <v>1</v>
          </cell>
          <cell r="K923">
            <v>1</v>
          </cell>
          <cell r="L923">
            <v>1</v>
          </cell>
          <cell r="M923">
            <v>1</v>
          </cell>
          <cell r="N923">
            <v>1</v>
          </cell>
          <cell r="O923">
            <v>1</v>
          </cell>
          <cell r="P923">
            <v>1</v>
          </cell>
          <cell r="Q923">
            <v>1</v>
          </cell>
          <cell r="R923">
            <v>1</v>
          </cell>
          <cell r="S923">
            <v>1</v>
          </cell>
          <cell r="T923">
            <v>1</v>
          </cell>
          <cell r="U923">
            <v>1</v>
          </cell>
          <cell r="V923">
            <v>1</v>
          </cell>
          <cell r="W923">
            <v>1</v>
          </cell>
          <cell r="X923">
            <v>1</v>
          </cell>
          <cell r="Y923">
            <v>1</v>
          </cell>
          <cell r="Z923">
            <v>1</v>
          </cell>
          <cell r="AA923">
            <v>1</v>
          </cell>
          <cell r="AB923">
            <v>1</v>
          </cell>
          <cell r="AC923">
            <v>1</v>
          </cell>
        </row>
        <row r="924">
          <cell r="A924">
            <v>29</v>
          </cell>
          <cell r="B924" t="str">
            <v>Newstead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 t="str">
            <v>Oz Candles</v>
          </cell>
          <cell r="H924">
            <v>200</v>
          </cell>
          <cell r="I924" t="str">
            <v>Candle Factory</v>
          </cell>
          <cell r="J924">
            <v>1</v>
          </cell>
          <cell r="K924">
            <v>1</v>
          </cell>
          <cell r="L924">
            <v>1</v>
          </cell>
          <cell r="M924">
            <v>1</v>
          </cell>
          <cell r="N924">
            <v>1</v>
          </cell>
          <cell r="O924">
            <v>1</v>
          </cell>
          <cell r="P924">
            <v>1</v>
          </cell>
          <cell r="Q924">
            <v>1</v>
          </cell>
          <cell r="R924">
            <v>1</v>
          </cell>
          <cell r="S924">
            <v>1</v>
          </cell>
          <cell r="T924">
            <v>1</v>
          </cell>
          <cell r="U924">
            <v>1</v>
          </cell>
          <cell r="V924">
            <v>1</v>
          </cell>
          <cell r="W924">
            <v>1</v>
          </cell>
          <cell r="X924">
            <v>1</v>
          </cell>
          <cell r="Y924">
            <v>1</v>
          </cell>
          <cell r="Z924">
            <v>1</v>
          </cell>
          <cell r="AA924">
            <v>1</v>
          </cell>
          <cell r="AB924">
            <v>1</v>
          </cell>
          <cell r="AC924">
            <v>1</v>
          </cell>
        </row>
        <row r="925">
          <cell r="A925">
            <v>29</v>
          </cell>
          <cell r="B925" t="str">
            <v>Newstead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 t="str">
            <v>Railway Motel</v>
          </cell>
          <cell r="H925">
            <v>200</v>
          </cell>
          <cell r="I925" t="str">
            <v>Motel</v>
          </cell>
          <cell r="J925">
            <v>1</v>
          </cell>
          <cell r="K925">
            <v>1</v>
          </cell>
          <cell r="L925">
            <v>1</v>
          </cell>
          <cell r="M925">
            <v>1</v>
          </cell>
          <cell r="N925">
            <v>1</v>
          </cell>
          <cell r="O925">
            <v>1</v>
          </cell>
          <cell r="P925">
            <v>1</v>
          </cell>
          <cell r="Q925">
            <v>1</v>
          </cell>
          <cell r="R925">
            <v>1</v>
          </cell>
          <cell r="S925">
            <v>1</v>
          </cell>
          <cell r="T925">
            <v>1</v>
          </cell>
          <cell r="U925">
            <v>1</v>
          </cell>
          <cell r="V925">
            <v>1</v>
          </cell>
          <cell r="W925">
            <v>1</v>
          </cell>
          <cell r="X925">
            <v>1</v>
          </cell>
          <cell r="Y925">
            <v>1</v>
          </cell>
          <cell r="Z925">
            <v>1</v>
          </cell>
          <cell r="AA925">
            <v>1</v>
          </cell>
          <cell r="AB925">
            <v>1</v>
          </cell>
          <cell r="AC925">
            <v>1</v>
          </cell>
        </row>
        <row r="926">
          <cell r="A926">
            <v>29</v>
          </cell>
          <cell r="B926" t="str">
            <v>Newstead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 t="str">
            <v>Crown Hotel</v>
          </cell>
          <cell r="H926">
            <v>200</v>
          </cell>
          <cell r="I926" t="str">
            <v>Hotel</v>
          </cell>
          <cell r="J926">
            <v>1</v>
          </cell>
          <cell r="K926">
            <v>1</v>
          </cell>
          <cell r="L926">
            <v>1</v>
          </cell>
          <cell r="M926">
            <v>1</v>
          </cell>
          <cell r="N926">
            <v>1</v>
          </cell>
          <cell r="O926">
            <v>1</v>
          </cell>
          <cell r="P926">
            <v>1</v>
          </cell>
          <cell r="Q926">
            <v>1</v>
          </cell>
          <cell r="R926">
            <v>1</v>
          </cell>
          <cell r="S926">
            <v>1</v>
          </cell>
          <cell r="T926">
            <v>1</v>
          </cell>
          <cell r="U926">
            <v>1</v>
          </cell>
          <cell r="V926">
            <v>1</v>
          </cell>
          <cell r="W926">
            <v>1</v>
          </cell>
          <cell r="X926">
            <v>1</v>
          </cell>
          <cell r="Y926">
            <v>1</v>
          </cell>
          <cell r="Z926">
            <v>1</v>
          </cell>
          <cell r="AA926">
            <v>1</v>
          </cell>
          <cell r="AB926">
            <v>1</v>
          </cell>
          <cell r="AC926">
            <v>1</v>
          </cell>
        </row>
        <row r="927">
          <cell r="A927">
            <v>29</v>
          </cell>
          <cell r="B927" t="str">
            <v>Newstead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 t="str">
            <v>Pre-School</v>
          </cell>
          <cell r="H927">
            <v>200</v>
          </cell>
          <cell r="I927" t="str">
            <v>Pre-School</v>
          </cell>
          <cell r="J927">
            <v>1</v>
          </cell>
          <cell r="K927">
            <v>1</v>
          </cell>
          <cell r="L927">
            <v>1</v>
          </cell>
          <cell r="M927">
            <v>1</v>
          </cell>
          <cell r="N927">
            <v>1</v>
          </cell>
          <cell r="O927">
            <v>1</v>
          </cell>
          <cell r="P927">
            <v>1</v>
          </cell>
          <cell r="Q927">
            <v>1</v>
          </cell>
          <cell r="R927">
            <v>1</v>
          </cell>
          <cell r="S927">
            <v>1</v>
          </cell>
          <cell r="T927">
            <v>1</v>
          </cell>
          <cell r="U927">
            <v>1</v>
          </cell>
          <cell r="V927">
            <v>1</v>
          </cell>
          <cell r="W927">
            <v>1</v>
          </cell>
          <cell r="X927">
            <v>1</v>
          </cell>
          <cell r="Y927">
            <v>1</v>
          </cell>
          <cell r="Z927">
            <v>1</v>
          </cell>
          <cell r="AA927">
            <v>1</v>
          </cell>
          <cell r="AB927">
            <v>1</v>
          </cell>
          <cell r="AC927">
            <v>1</v>
          </cell>
        </row>
        <row r="928">
          <cell r="A928">
            <v>29</v>
          </cell>
          <cell r="B928" t="str">
            <v>Newstead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 t="str">
            <v>Clarkes</v>
          </cell>
          <cell r="H928">
            <v>200</v>
          </cell>
          <cell r="I928" t="str">
            <v>Bees wax processor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  <cell r="O928">
            <v>1</v>
          </cell>
          <cell r="P928">
            <v>1</v>
          </cell>
          <cell r="Q928">
            <v>1</v>
          </cell>
          <cell r="R928">
            <v>1</v>
          </cell>
          <cell r="S928">
            <v>1</v>
          </cell>
          <cell r="T928">
            <v>1</v>
          </cell>
          <cell r="U928">
            <v>1</v>
          </cell>
          <cell r="V928">
            <v>1</v>
          </cell>
          <cell r="W928">
            <v>1</v>
          </cell>
          <cell r="X928">
            <v>1</v>
          </cell>
          <cell r="Y928">
            <v>1</v>
          </cell>
          <cell r="Z928">
            <v>1</v>
          </cell>
          <cell r="AA928">
            <v>1</v>
          </cell>
          <cell r="AB928">
            <v>1</v>
          </cell>
          <cell r="AC928">
            <v>1</v>
          </cell>
        </row>
        <row r="929">
          <cell r="A929">
            <v>29</v>
          </cell>
          <cell r="B929" t="str">
            <v>Newstead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 t="str">
            <v>Community Centre</v>
          </cell>
          <cell r="H929">
            <v>200</v>
          </cell>
          <cell r="I929" t="str">
            <v>Community hall &amp; meeting room</v>
          </cell>
          <cell r="J929">
            <v>1</v>
          </cell>
          <cell r="K929">
            <v>1</v>
          </cell>
          <cell r="L929">
            <v>1</v>
          </cell>
          <cell r="M929">
            <v>1</v>
          </cell>
          <cell r="N929">
            <v>1</v>
          </cell>
          <cell r="O929">
            <v>1</v>
          </cell>
          <cell r="P929">
            <v>1</v>
          </cell>
          <cell r="Q929">
            <v>1</v>
          </cell>
          <cell r="R929">
            <v>1</v>
          </cell>
          <cell r="S929">
            <v>1</v>
          </cell>
          <cell r="T929">
            <v>1</v>
          </cell>
          <cell r="U929">
            <v>1</v>
          </cell>
          <cell r="V929">
            <v>1</v>
          </cell>
          <cell r="W929">
            <v>1</v>
          </cell>
          <cell r="X929">
            <v>1</v>
          </cell>
          <cell r="Y929">
            <v>1</v>
          </cell>
          <cell r="Z929">
            <v>1</v>
          </cell>
          <cell r="AA929">
            <v>1</v>
          </cell>
          <cell r="AB929">
            <v>1</v>
          </cell>
          <cell r="AC929">
            <v>1</v>
          </cell>
        </row>
        <row r="930">
          <cell r="A930">
            <v>29</v>
          </cell>
          <cell r="B930" t="str">
            <v>Newstead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 t="str">
            <v>Shire Office service centre</v>
          </cell>
          <cell r="H930">
            <v>200</v>
          </cell>
          <cell r="I930" t="str">
            <v>Shire office</v>
          </cell>
          <cell r="J930">
            <v>1</v>
          </cell>
          <cell r="K930">
            <v>1</v>
          </cell>
          <cell r="L930">
            <v>1</v>
          </cell>
          <cell r="M930">
            <v>1</v>
          </cell>
          <cell r="N930">
            <v>1</v>
          </cell>
          <cell r="O930">
            <v>1</v>
          </cell>
          <cell r="P930">
            <v>1</v>
          </cell>
          <cell r="Q930">
            <v>1</v>
          </cell>
          <cell r="R930">
            <v>1</v>
          </cell>
          <cell r="S930">
            <v>1</v>
          </cell>
          <cell r="T930">
            <v>1</v>
          </cell>
          <cell r="U930">
            <v>1</v>
          </cell>
          <cell r="V930">
            <v>1</v>
          </cell>
          <cell r="W930">
            <v>1</v>
          </cell>
          <cell r="X930">
            <v>1</v>
          </cell>
          <cell r="Y930">
            <v>1</v>
          </cell>
          <cell r="Z930">
            <v>1</v>
          </cell>
          <cell r="AA930">
            <v>1</v>
          </cell>
          <cell r="AB930">
            <v>1</v>
          </cell>
          <cell r="AC930">
            <v>1</v>
          </cell>
        </row>
        <row r="931">
          <cell r="A931">
            <v>29</v>
          </cell>
          <cell r="B931" t="str">
            <v>Newstead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 t="str">
            <v>General Store</v>
          </cell>
          <cell r="H931">
            <v>200</v>
          </cell>
          <cell r="I931" t="str">
            <v>store &amp; fast food outlet</v>
          </cell>
          <cell r="J931">
            <v>1</v>
          </cell>
          <cell r="K931">
            <v>1</v>
          </cell>
          <cell r="L931">
            <v>1</v>
          </cell>
          <cell r="M931">
            <v>1</v>
          </cell>
          <cell r="N931">
            <v>1</v>
          </cell>
          <cell r="O931">
            <v>1</v>
          </cell>
          <cell r="P931">
            <v>1</v>
          </cell>
          <cell r="Q931">
            <v>1</v>
          </cell>
          <cell r="R931">
            <v>1</v>
          </cell>
          <cell r="S931">
            <v>1</v>
          </cell>
          <cell r="T931">
            <v>1</v>
          </cell>
          <cell r="U931">
            <v>1</v>
          </cell>
          <cell r="V931">
            <v>1</v>
          </cell>
          <cell r="W931">
            <v>1</v>
          </cell>
          <cell r="X931">
            <v>1</v>
          </cell>
          <cell r="Y931">
            <v>1</v>
          </cell>
          <cell r="Z931">
            <v>1</v>
          </cell>
          <cell r="AA931">
            <v>1</v>
          </cell>
          <cell r="AB931">
            <v>1</v>
          </cell>
          <cell r="AC931">
            <v>1</v>
          </cell>
        </row>
        <row r="932">
          <cell r="A932">
            <v>29</v>
          </cell>
          <cell r="B932" t="str">
            <v>Newstead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 t="str">
            <v>Newstead Motel</v>
          </cell>
          <cell r="H932">
            <v>200</v>
          </cell>
          <cell r="I932" t="str">
            <v>Motel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1</v>
          </cell>
          <cell r="O932">
            <v>1</v>
          </cell>
          <cell r="P932">
            <v>1</v>
          </cell>
          <cell r="Q932">
            <v>1</v>
          </cell>
          <cell r="R932">
            <v>1</v>
          </cell>
          <cell r="S932">
            <v>1</v>
          </cell>
          <cell r="T932">
            <v>1</v>
          </cell>
          <cell r="U932">
            <v>1</v>
          </cell>
          <cell r="V932">
            <v>1</v>
          </cell>
          <cell r="W932">
            <v>1</v>
          </cell>
          <cell r="X932">
            <v>1</v>
          </cell>
          <cell r="Y932">
            <v>1</v>
          </cell>
          <cell r="Z932">
            <v>1</v>
          </cell>
          <cell r="AA932">
            <v>1</v>
          </cell>
          <cell r="AB932">
            <v>1</v>
          </cell>
          <cell r="AC932">
            <v>1</v>
          </cell>
        </row>
        <row r="933">
          <cell r="A933">
            <v>29</v>
          </cell>
          <cell r="B933" t="str">
            <v>Newstead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 t="str">
            <v>N/S Fuel &amp; Produce Store</v>
          </cell>
          <cell r="H933">
            <v>200</v>
          </cell>
          <cell r="I933" t="str">
            <v>garage &amp; produce supplier</v>
          </cell>
          <cell r="J933">
            <v>1</v>
          </cell>
          <cell r="K933">
            <v>1</v>
          </cell>
          <cell r="L933">
            <v>1</v>
          </cell>
          <cell r="M933">
            <v>1</v>
          </cell>
          <cell r="N933">
            <v>1</v>
          </cell>
          <cell r="O933">
            <v>1</v>
          </cell>
          <cell r="P933">
            <v>1</v>
          </cell>
          <cell r="Q933">
            <v>1</v>
          </cell>
          <cell r="R933">
            <v>1</v>
          </cell>
          <cell r="S933">
            <v>1</v>
          </cell>
          <cell r="T933">
            <v>1</v>
          </cell>
          <cell r="U933">
            <v>1</v>
          </cell>
          <cell r="V933">
            <v>1</v>
          </cell>
          <cell r="W933">
            <v>1</v>
          </cell>
          <cell r="X933">
            <v>1</v>
          </cell>
          <cell r="Y933">
            <v>1</v>
          </cell>
          <cell r="Z933">
            <v>1</v>
          </cell>
          <cell r="AA933">
            <v>1</v>
          </cell>
          <cell r="AB933">
            <v>1</v>
          </cell>
          <cell r="AC933">
            <v>1</v>
          </cell>
        </row>
        <row r="934">
          <cell r="A934">
            <v>29</v>
          </cell>
          <cell r="B934" t="str">
            <v>Newstead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 t="str">
            <v>Supermarket &amp; Bakery</v>
          </cell>
          <cell r="H934">
            <v>200</v>
          </cell>
          <cell r="I934" t="str">
            <v>supermarket &amp; bakery</v>
          </cell>
          <cell r="J934">
            <v>1</v>
          </cell>
          <cell r="K934">
            <v>1</v>
          </cell>
          <cell r="L934">
            <v>1</v>
          </cell>
          <cell r="M934">
            <v>1</v>
          </cell>
          <cell r="N934">
            <v>1</v>
          </cell>
          <cell r="O934">
            <v>1</v>
          </cell>
          <cell r="P934">
            <v>1</v>
          </cell>
          <cell r="Q934">
            <v>1</v>
          </cell>
          <cell r="R934">
            <v>1</v>
          </cell>
          <cell r="S934">
            <v>1</v>
          </cell>
          <cell r="T934">
            <v>1</v>
          </cell>
          <cell r="U934">
            <v>1</v>
          </cell>
          <cell r="V934">
            <v>1</v>
          </cell>
          <cell r="W934">
            <v>1</v>
          </cell>
          <cell r="X934">
            <v>1</v>
          </cell>
          <cell r="Y934">
            <v>1</v>
          </cell>
          <cell r="Z934">
            <v>1</v>
          </cell>
          <cell r="AA934">
            <v>1</v>
          </cell>
          <cell r="AB934">
            <v>1</v>
          </cell>
          <cell r="AC934">
            <v>1</v>
          </cell>
        </row>
        <row r="935">
          <cell r="A935">
            <v>29</v>
          </cell>
          <cell r="B935" t="str">
            <v>Newstead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 t="str">
            <v>Ken Smith</v>
          </cell>
          <cell r="H935">
            <v>200</v>
          </cell>
          <cell r="I935" t="str">
            <v>apharist</v>
          </cell>
          <cell r="J935">
            <v>1</v>
          </cell>
          <cell r="K935">
            <v>1</v>
          </cell>
          <cell r="L935">
            <v>1</v>
          </cell>
          <cell r="M935">
            <v>1</v>
          </cell>
          <cell r="N935">
            <v>1</v>
          </cell>
          <cell r="O935">
            <v>1</v>
          </cell>
          <cell r="P935">
            <v>1</v>
          </cell>
          <cell r="Q935">
            <v>1</v>
          </cell>
          <cell r="R935">
            <v>1</v>
          </cell>
          <cell r="S935">
            <v>1</v>
          </cell>
          <cell r="T935">
            <v>1</v>
          </cell>
          <cell r="U935">
            <v>1</v>
          </cell>
          <cell r="V935">
            <v>1</v>
          </cell>
          <cell r="W935">
            <v>1</v>
          </cell>
          <cell r="X935">
            <v>1</v>
          </cell>
          <cell r="Y935">
            <v>1</v>
          </cell>
          <cell r="Z935">
            <v>1</v>
          </cell>
          <cell r="AA935">
            <v>1</v>
          </cell>
          <cell r="AB935">
            <v>1</v>
          </cell>
          <cell r="AC935">
            <v>1</v>
          </cell>
        </row>
        <row r="936">
          <cell r="A936">
            <v>29</v>
          </cell>
          <cell r="B936" t="str">
            <v>Newstead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 t="str">
            <v>Newstead Football Club</v>
          </cell>
          <cell r="H936">
            <v>200</v>
          </cell>
          <cell r="I936" t="str">
            <v>Football Club</v>
          </cell>
          <cell r="J936">
            <v>1</v>
          </cell>
          <cell r="K936">
            <v>1</v>
          </cell>
          <cell r="L936">
            <v>1</v>
          </cell>
          <cell r="M936">
            <v>1</v>
          </cell>
          <cell r="N936">
            <v>1</v>
          </cell>
          <cell r="O936">
            <v>1</v>
          </cell>
          <cell r="P936">
            <v>1</v>
          </cell>
          <cell r="Q936">
            <v>1</v>
          </cell>
          <cell r="R936">
            <v>1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  <cell r="W936">
            <v>1</v>
          </cell>
          <cell r="X936">
            <v>1</v>
          </cell>
          <cell r="Y936">
            <v>1</v>
          </cell>
          <cell r="Z936">
            <v>1</v>
          </cell>
          <cell r="AA936">
            <v>1</v>
          </cell>
          <cell r="AB936">
            <v>1</v>
          </cell>
          <cell r="AC936">
            <v>1</v>
          </cell>
        </row>
        <row r="937">
          <cell r="A937">
            <v>95</v>
          </cell>
          <cell r="B937" t="str">
            <v>Harcourt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 t="str">
            <v>Primary school</v>
          </cell>
          <cell r="H937">
            <v>200</v>
          </cell>
          <cell r="I937" t="str">
            <v>School</v>
          </cell>
          <cell r="J937">
            <v>1</v>
          </cell>
          <cell r="K937">
            <v>1</v>
          </cell>
          <cell r="L937">
            <v>1</v>
          </cell>
          <cell r="M937">
            <v>1</v>
          </cell>
          <cell r="N937">
            <v>1</v>
          </cell>
          <cell r="O937">
            <v>1</v>
          </cell>
          <cell r="P937">
            <v>1</v>
          </cell>
          <cell r="Q937">
            <v>1</v>
          </cell>
          <cell r="R937">
            <v>1</v>
          </cell>
          <cell r="S937">
            <v>1</v>
          </cell>
          <cell r="T937">
            <v>1</v>
          </cell>
          <cell r="U937">
            <v>1</v>
          </cell>
          <cell r="V937">
            <v>1</v>
          </cell>
          <cell r="W937">
            <v>1</v>
          </cell>
          <cell r="X937">
            <v>1</v>
          </cell>
          <cell r="Y937">
            <v>1</v>
          </cell>
          <cell r="Z937">
            <v>1</v>
          </cell>
          <cell r="AA937">
            <v>1</v>
          </cell>
          <cell r="AB937">
            <v>1</v>
          </cell>
          <cell r="AC937">
            <v>1</v>
          </cell>
        </row>
        <row r="938">
          <cell r="A938">
            <v>95</v>
          </cell>
          <cell r="B938" t="str">
            <v>Harcourt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 t="str">
            <v>Harcourt Tavern</v>
          </cell>
          <cell r="H938">
            <v>200</v>
          </cell>
          <cell r="I938" t="str">
            <v>Hotel</v>
          </cell>
          <cell r="J938">
            <v>1</v>
          </cell>
          <cell r="K938">
            <v>1</v>
          </cell>
          <cell r="L938">
            <v>1</v>
          </cell>
          <cell r="M938">
            <v>1</v>
          </cell>
          <cell r="N938">
            <v>1</v>
          </cell>
          <cell r="O938">
            <v>1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  <cell r="T938">
            <v>1</v>
          </cell>
          <cell r="U938">
            <v>1</v>
          </cell>
          <cell r="V938">
            <v>1</v>
          </cell>
          <cell r="W938">
            <v>1</v>
          </cell>
          <cell r="X938">
            <v>1</v>
          </cell>
          <cell r="Y938">
            <v>1</v>
          </cell>
          <cell r="Z938">
            <v>1</v>
          </cell>
          <cell r="AA938">
            <v>1</v>
          </cell>
          <cell r="AB938">
            <v>1</v>
          </cell>
          <cell r="AC938">
            <v>1</v>
          </cell>
        </row>
        <row r="939">
          <cell r="A939">
            <v>95</v>
          </cell>
          <cell r="B939" t="str">
            <v>Harcourt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 t="str">
            <v>General Store/Take-away</v>
          </cell>
          <cell r="H939">
            <v>200</v>
          </cell>
          <cell r="I939" t="str">
            <v>Food Store</v>
          </cell>
          <cell r="J939">
            <v>1</v>
          </cell>
          <cell r="K939">
            <v>1</v>
          </cell>
          <cell r="L939">
            <v>1</v>
          </cell>
          <cell r="M939">
            <v>1</v>
          </cell>
          <cell r="N939">
            <v>1</v>
          </cell>
          <cell r="O939">
            <v>1</v>
          </cell>
          <cell r="P939">
            <v>1</v>
          </cell>
          <cell r="Q939">
            <v>1</v>
          </cell>
          <cell r="R939">
            <v>1</v>
          </cell>
          <cell r="S939">
            <v>1</v>
          </cell>
          <cell r="T939">
            <v>1</v>
          </cell>
          <cell r="U939">
            <v>1</v>
          </cell>
          <cell r="V939">
            <v>1</v>
          </cell>
          <cell r="W939">
            <v>1</v>
          </cell>
          <cell r="X939">
            <v>1</v>
          </cell>
          <cell r="Y939">
            <v>1</v>
          </cell>
          <cell r="Z939">
            <v>1</v>
          </cell>
          <cell r="AA939">
            <v>1</v>
          </cell>
          <cell r="AB939">
            <v>1</v>
          </cell>
          <cell r="AC939">
            <v>1</v>
          </cell>
        </row>
        <row r="940">
          <cell r="A940">
            <v>95</v>
          </cell>
          <cell r="B940" t="str">
            <v>Harcourt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 t="str">
            <v>Harcourt Motel</v>
          </cell>
          <cell r="H940">
            <v>200</v>
          </cell>
          <cell r="I940" t="str">
            <v>Motel</v>
          </cell>
          <cell r="J940">
            <v>1</v>
          </cell>
          <cell r="K940">
            <v>1</v>
          </cell>
          <cell r="L940">
            <v>1</v>
          </cell>
          <cell r="M940">
            <v>1</v>
          </cell>
          <cell r="N940">
            <v>1</v>
          </cell>
          <cell r="O940">
            <v>1</v>
          </cell>
          <cell r="P940">
            <v>1</v>
          </cell>
          <cell r="Q940">
            <v>1</v>
          </cell>
          <cell r="R940">
            <v>1</v>
          </cell>
          <cell r="S940">
            <v>1</v>
          </cell>
          <cell r="T940">
            <v>1</v>
          </cell>
          <cell r="U940">
            <v>1</v>
          </cell>
          <cell r="V940">
            <v>1</v>
          </cell>
          <cell r="W940">
            <v>1</v>
          </cell>
          <cell r="X940">
            <v>1</v>
          </cell>
          <cell r="Y940">
            <v>1</v>
          </cell>
          <cell r="Z940">
            <v>1</v>
          </cell>
          <cell r="AA940">
            <v>1</v>
          </cell>
          <cell r="AB940">
            <v>1</v>
          </cell>
          <cell r="AC940">
            <v>1</v>
          </cell>
        </row>
        <row r="941">
          <cell r="A941">
            <v>95</v>
          </cell>
          <cell r="B941" t="str">
            <v>Harcourt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 t="str">
            <v>Pre-School/Play Centre</v>
          </cell>
          <cell r="H941">
            <v>200</v>
          </cell>
          <cell r="I941" t="str">
            <v>Preschool</v>
          </cell>
          <cell r="J941">
            <v>1</v>
          </cell>
          <cell r="K941">
            <v>1</v>
          </cell>
          <cell r="L941">
            <v>1</v>
          </cell>
          <cell r="M941">
            <v>1</v>
          </cell>
          <cell r="N941">
            <v>1</v>
          </cell>
          <cell r="O941">
            <v>1</v>
          </cell>
          <cell r="P941">
            <v>1</v>
          </cell>
          <cell r="Q941">
            <v>1</v>
          </cell>
          <cell r="R941">
            <v>1</v>
          </cell>
          <cell r="S941">
            <v>1</v>
          </cell>
          <cell r="T941">
            <v>1</v>
          </cell>
          <cell r="U941">
            <v>1</v>
          </cell>
          <cell r="V941">
            <v>1</v>
          </cell>
          <cell r="W941">
            <v>1</v>
          </cell>
          <cell r="X941">
            <v>1</v>
          </cell>
          <cell r="Y941">
            <v>1</v>
          </cell>
          <cell r="Z941">
            <v>1</v>
          </cell>
          <cell r="AA941">
            <v>1</v>
          </cell>
          <cell r="AB941">
            <v>1</v>
          </cell>
          <cell r="AC941">
            <v>1</v>
          </cell>
        </row>
        <row r="942">
          <cell r="A942">
            <v>95</v>
          </cell>
          <cell r="B942" t="str">
            <v>Harcourt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 t="str">
            <v>Harcourt Co-op Cool Stores</v>
          </cell>
          <cell r="H942">
            <v>200</v>
          </cell>
          <cell r="I942" t="str">
            <v>Coolstore &amp; waxing centre</v>
          </cell>
          <cell r="J942">
            <v>1</v>
          </cell>
          <cell r="K942">
            <v>1</v>
          </cell>
          <cell r="L942">
            <v>1</v>
          </cell>
          <cell r="M942">
            <v>1</v>
          </cell>
          <cell r="N942">
            <v>1</v>
          </cell>
          <cell r="O942">
            <v>1</v>
          </cell>
          <cell r="P942">
            <v>1</v>
          </cell>
          <cell r="Q942">
            <v>1</v>
          </cell>
          <cell r="R942">
            <v>1</v>
          </cell>
          <cell r="S942">
            <v>1</v>
          </cell>
          <cell r="T942">
            <v>1</v>
          </cell>
          <cell r="U942">
            <v>1</v>
          </cell>
          <cell r="V942">
            <v>1</v>
          </cell>
          <cell r="W942">
            <v>1</v>
          </cell>
          <cell r="X942">
            <v>1</v>
          </cell>
          <cell r="Y942">
            <v>1</v>
          </cell>
          <cell r="Z942">
            <v>1</v>
          </cell>
          <cell r="AA942">
            <v>1</v>
          </cell>
          <cell r="AB942">
            <v>1</v>
          </cell>
          <cell r="AC942">
            <v>1</v>
          </cell>
        </row>
        <row r="943">
          <cell r="A943">
            <v>95</v>
          </cell>
          <cell r="B943" t="str">
            <v>Harcourt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 t="str">
            <v>Community Centre</v>
          </cell>
          <cell r="H943">
            <v>200</v>
          </cell>
          <cell r="I943" t="str">
            <v>sports &amp; Community centre</v>
          </cell>
          <cell r="J943">
            <v>1</v>
          </cell>
          <cell r="K943">
            <v>1</v>
          </cell>
          <cell r="L943">
            <v>1</v>
          </cell>
          <cell r="M943">
            <v>1</v>
          </cell>
          <cell r="N943">
            <v>1</v>
          </cell>
          <cell r="O943">
            <v>1</v>
          </cell>
          <cell r="P943">
            <v>1</v>
          </cell>
          <cell r="Q943">
            <v>1</v>
          </cell>
          <cell r="R943">
            <v>1</v>
          </cell>
          <cell r="S943">
            <v>1</v>
          </cell>
          <cell r="T943">
            <v>1</v>
          </cell>
          <cell r="U943">
            <v>1</v>
          </cell>
          <cell r="V943">
            <v>1</v>
          </cell>
          <cell r="W943">
            <v>1</v>
          </cell>
          <cell r="X943">
            <v>1</v>
          </cell>
          <cell r="Y943">
            <v>1</v>
          </cell>
          <cell r="Z943">
            <v>1</v>
          </cell>
          <cell r="AA943">
            <v>1</v>
          </cell>
          <cell r="AB943">
            <v>1</v>
          </cell>
          <cell r="AC943">
            <v>1</v>
          </cell>
        </row>
        <row r="944">
          <cell r="A944">
            <v>95</v>
          </cell>
          <cell r="B944" t="str">
            <v>Harcourt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 t="str">
            <v>Di crest Engineering</v>
          </cell>
          <cell r="H944">
            <v>200</v>
          </cell>
          <cell r="I944" t="str">
            <v>Engineering works</v>
          </cell>
          <cell r="J944">
            <v>1</v>
          </cell>
          <cell r="K944">
            <v>1</v>
          </cell>
          <cell r="L944">
            <v>1</v>
          </cell>
          <cell r="M944">
            <v>1</v>
          </cell>
          <cell r="N944">
            <v>1</v>
          </cell>
          <cell r="O944">
            <v>1</v>
          </cell>
          <cell r="P944">
            <v>1</v>
          </cell>
          <cell r="Q944">
            <v>1</v>
          </cell>
          <cell r="R944">
            <v>1</v>
          </cell>
          <cell r="S944">
            <v>1</v>
          </cell>
          <cell r="T944">
            <v>1</v>
          </cell>
          <cell r="U944">
            <v>1</v>
          </cell>
          <cell r="V944">
            <v>1</v>
          </cell>
          <cell r="W944">
            <v>1</v>
          </cell>
          <cell r="X944">
            <v>1</v>
          </cell>
          <cell r="Y944">
            <v>1</v>
          </cell>
          <cell r="Z944">
            <v>1</v>
          </cell>
          <cell r="AA944">
            <v>1</v>
          </cell>
          <cell r="AB944">
            <v>1</v>
          </cell>
          <cell r="AC944">
            <v>1</v>
          </cell>
        </row>
        <row r="945">
          <cell r="A945">
            <v>95</v>
          </cell>
          <cell r="B945" t="str">
            <v>Harcourt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 t="str">
            <v>Bowling Club</v>
          </cell>
          <cell r="H945">
            <v>200</v>
          </cell>
          <cell r="I945" t="str">
            <v>sports club</v>
          </cell>
          <cell r="J945">
            <v>1</v>
          </cell>
          <cell r="K945">
            <v>1</v>
          </cell>
          <cell r="L945">
            <v>1</v>
          </cell>
          <cell r="M945">
            <v>1</v>
          </cell>
          <cell r="N945">
            <v>1</v>
          </cell>
          <cell r="O945">
            <v>1</v>
          </cell>
          <cell r="P945">
            <v>1</v>
          </cell>
          <cell r="Q945">
            <v>1</v>
          </cell>
          <cell r="R945">
            <v>1</v>
          </cell>
          <cell r="S945">
            <v>1</v>
          </cell>
          <cell r="T945">
            <v>1</v>
          </cell>
          <cell r="U945">
            <v>1</v>
          </cell>
          <cell r="V945">
            <v>1</v>
          </cell>
          <cell r="W945">
            <v>1</v>
          </cell>
          <cell r="X945">
            <v>1</v>
          </cell>
          <cell r="Y945">
            <v>1</v>
          </cell>
          <cell r="Z945">
            <v>1</v>
          </cell>
          <cell r="AA945">
            <v>1</v>
          </cell>
          <cell r="AB945">
            <v>1</v>
          </cell>
          <cell r="AC945">
            <v>1</v>
          </cell>
        </row>
        <row r="946">
          <cell r="A946">
            <v>95</v>
          </cell>
          <cell r="B946" t="str">
            <v>Harcourt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 t="str">
            <v>Maddern Transport</v>
          </cell>
          <cell r="H946">
            <v>200</v>
          </cell>
          <cell r="I946" t="str">
            <v>Admin &amp; depot</v>
          </cell>
          <cell r="J946">
            <v>1</v>
          </cell>
          <cell r="K946">
            <v>1</v>
          </cell>
          <cell r="L946">
            <v>1</v>
          </cell>
          <cell r="M946">
            <v>1</v>
          </cell>
          <cell r="N946">
            <v>1</v>
          </cell>
          <cell r="O946">
            <v>1</v>
          </cell>
          <cell r="P946">
            <v>1</v>
          </cell>
          <cell r="Q946">
            <v>1</v>
          </cell>
          <cell r="R946">
            <v>1</v>
          </cell>
          <cell r="S946">
            <v>1</v>
          </cell>
          <cell r="T946">
            <v>1</v>
          </cell>
          <cell r="U946">
            <v>1</v>
          </cell>
          <cell r="V946">
            <v>1</v>
          </cell>
          <cell r="W946">
            <v>1</v>
          </cell>
          <cell r="X946">
            <v>1</v>
          </cell>
          <cell r="Y946">
            <v>1</v>
          </cell>
          <cell r="Z946">
            <v>1</v>
          </cell>
          <cell r="AA946">
            <v>1</v>
          </cell>
          <cell r="AB946">
            <v>1</v>
          </cell>
          <cell r="AC946">
            <v>1</v>
          </cell>
        </row>
        <row r="947">
          <cell r="A947">
            <v>95</v>
          </cell>
          <cell r="B947" t="str">
            <v>Harcourt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 t="str">
            <v>Railway Station Gallery</v>
          </cell>
          <cell r="H947">
            <v>200</v>
          </cell>
          <cell r="I947" t="str">
            <v>craft shop</v>
          </cell>
          <cell r="J947">
            <v>1</v>
          </cell>
          <cell r="K947">
            <v>1</v>
          </cell>
          <cell r="L947">
            <v>1</v>
          </cell>
          <cell r="M947">
            <v>1</v>
          </cell>
          <cell r="N947">
            <v>1</v>
          </cell>
          <cell r="O947">
            <v>1</v>
          </cell>
          <cell r="P947">
            <v>1</v>
          </cell>
          <cell r="Q947">
            <v>1</v>
          </cell>
          <cell r="R947">
            <v>1</v>
          </cell>
          <cell r="S947">
            <v>1</v>
          </cell>
          <cell r="T947">
            <v>1</v>
          </cell>
          <cell r="U947">
            <v>1</v>
          </cell>
          <cell r="V947">
            <v>1</v>
          </cell>
          <cell r="W947">
            <v>1</v>
          </cell>
          <cell r="X947">
            <v>1</v>
          </cell>
          <cell r="Y947">
            <v>1</v>
          </cell>
          <cell r="Z947">
            <v>1</v>
          </cell>
          <cell r="AA947">
            <v>1</v>
          </cell>
          <cell r="AB947">
            <v>1</v>
          </cell>
          <cell r="AC947">
            <v>1</v>
          </cell>
        </row>
        <row r="948">
          <cell r="A948">
            <v>95</v>
          </cell>
          <cell r="B948" t="str">
            <v>Harcourt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 t="str">
            <v>The Pine Centre</v>
          </cell>
          <cell r="H948">
            <v>200</v>
          </cell>
          <cell r="I948" t="str">
            <v>Timber furniture</v>
          </cell>
          <cell r="J948">
            <v>1</v>
          </cell>
          <cell r="K948">
            <v>1</v>
          </cell>
          <cell r="L948">
            <v>1</v>
          </cell>
          <cell r="M948">
            <v>1</v>
          </cell>
          <cell r="N948">
            <v>1</v>
          </cell>
          <cell r="O948">
            <v>1</v>
          </cell>
          <cell r="P948">
            <v>1</v>
          </cell>
          <cell r="Q948">
            <v>1</v>
          </cell>
          <cell r="R948">
            <v>1</v>
          </cell>
          <cell r="S948">
            <v>1</v>
          </cell>
          <cell r="T948">
            <v>1</v>
          </cell>
          <cell r="U948">
            <v>1</v>
          </cell>
          <cell r="V948">
            <v>1</v>
          </cell>
          <cell r="W948">
            <v>1</v>
          </cell>
          <cell r="X948">
            <v>1</v>
          </cell>
          <cell r="Y948">
            <v>1</v>
          </cell>
          <cell r="Z948">
            <v>1</v>
          </cell>
          <cell r="AA948">
            <v>1</v>
          </cell>
          <cell r="AB948">
            <v>1</v>
          </cell>
          <cell r="AC948">
            <v>1</v>
          </cell>
        </row>
        <row r="949">
          <cell r="A949">
            <v>95</v>
          </cell>
          <cell r="B949" t="str">
            <v>Harcourt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 t="str">
            <v>Heritage Centre</v>
          </cell>
          <cell r="H949">
            <v>200</v>
          </cell>
          <cell r="I949" t="str">
            <v>Hall &amp; meeting room</v>
          </cell>
          <cell r="J949">
            <v>1</v>
          </cell>
          <cell r="K949">
            <v>1</v>
          </cell>
          <cell r="L949">
            <v>1</v>
          </cell>
          <cell r="M949">
            <v>1</v>
          </cell>
          <cell r="N949">
            <v>1</v>
          </cell>
          <cell r="O949">
            <v>1</v>
          </cell>
          <cell r="P949">
            <v>1</v>
          </cell>
          <cell r="Q949">
            <v>1</v>
          </cell>
          <cell r="R949">
            <v>1</v>
          </cell>
          <cell r="S949">
            <v>1</v>
          </cell>
          <cell r="T949">
            <v>1</v>
          </cell>
          <cell r="U949">
            <v>1</v>
          </cell>
          <cell r="V949">
            <v>1</v>
          </cell>
          <cell r="W949">
            <v>1</v>
          </cell>
          <cell r="X949">
            <v>1</v>
          </cell>
          <cell r="Y949">
            <v>1</v>
          </cell>
          <cell r="Z949">
            <v>1</v>
          </cell>
          <cell r="AA949">
            <v>1</v>
          </cell>
          <cell r="AB949">
            <v>1</v>
          </cell>
          <cell r="AC949">
            <v>1</v>
          </cell>
        </row>
        <row r="950">
          <cell r="A950">
            <v>57</v>
          </cell>
          <cell r="B950" t="str">
            <v>Maldon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 t="str">
            <v>Maldon Hospital</v>
          </cell>
          <cell r="H950">
            <v>200</v>
          </cell>
          <cell r="I950" t="str">
            <v>Public Hospital</v>
          </cell>
          <cell r="J950">
            <v>1</v>
          </cell>
          <cell r="K950">
            <v>1</v>
          </cell>
          <cell r="L950">
            <v>1</v>
          </cell>
          <cell r="M950">
            <v>1</v>
          </cell>
          <cell r="N950">
            <v>1</v>
          </cell>
          <cell r="O950">
            <v>1</v>
          </cell>
          <cell r="P950">
            <v>1</v>
          </cell>
          <cell r="Q950">
            <v>1</v>
          </cell>
          <cell r="R950">
            <v>1</v>
          </cell>
          <cell r="S950">
            <v>1</v>
          </cell>
          <cell r="T950">
            <v>1</v>
          </cell>
          <cell r="U950">
            <v>1</v>
          </cell>
          <cell r="V950">
            <v>1</v>
          </cell>
          <cell r="W950">
            <v>1</v>
          </cell>
          <cell r="X950">
            <v>1</v>
          </cell>
          <cell r="Y950">
            <v>1</v>
          </cell>
          <cell r="Z950">
            <v>1</v>
          </cell>
          <cell r="AA950">
            <v>1</v>
          </cell>
          <cell r="AB950">
            <v>1</v>
          </cell>
          <cell r="AC950">
            <v>1</v>
          </cell>
        </row>
        <row r="951">
          <cell r="A951">
            <v>57</v>
          </cell>
          <cell r="B951" t="str">
            <v>Maldon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 t="str">
            <v>Tarrangower Village</v>
          </cell>
          <cell r="H951">
            <v>200</v>
          </cell>
          <cell r="I951" t="str">
            <v>Retirement Village</v>
          </cell>
          <cell r="J951">
            <v>1</v>
          </cell>
          <cell r="K951">
            <v>1</v>
          </cell>
          <cell r="L951">
            <v>1</v>
          </cell>
          <cell r="M951">
            <v>1</v>
          </cell>
          <cell r="N951">
            <v>1</v>
          </cell>
          <cell r="O951">
            <v>1</v>
          </cell>
          <cell r="P951">
            <v>1</v>
          </cell>
          <cell r="Q951">
            <v>1</v>
          </cell>
          <cell r="R951">
            <v>1</v>
          </cell>
          <cell r="S951">
            <v>1</v>
          </cell>
          <cell r="T951">
            <v>1</v>
          </cell>
          <cell r="U951">
            <v>1</v>
          </cell>
          <cell r="V951">
            <v>1</v>
          </cell>
          <cell r="W951">
            <v>1</v>
          </cell>
          <cell r="X951">
            <v>1</v>
          </cell>
          <cell r="Y951">
            <v>1</v>
          </cell>
          <cell r="Z951">
            <v>1</v>
          </cell>
          <cell r="AA951">
            <v>1</v>
          </cell>
          <cell r="AB951">
            <v>1</v>
          </cell>
          <cell r="AC951">
            <v>1</v>
          </cell>
        </row>
        <row r="952">
          <cell r="A952">
            <v>57</v>
          </cell>
          <cell r="B952" t="str">
            <v>Maldon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 t="str">
            <v>Derby Hill</v>
          </cell>
          <cell r="H952">
            <v>200</v>
          </cell>
          <cell r="I952" t="str">
            <v>School/ community camp</v>
          </cell>
          <cell r="J952">
            <v>1</v>
          </cell>
          <cell r="K952">
            <v>1</v>
          </cell>
          <cell r="L952">
            <v>1</v>
          </cell>
          <cell r="M952">
            <v>1</v>
          </cell>
          <cell r="N952">
            <v>1</v>
          </cell>
          <cell r="O952">
            <v>1</v>
          </cell>
          <cell r="P952">
            <v>1</v>
          </cell>
          <cell r="Q952">
            <v>1</v>
          </cell>
          <cell r="R952">
            <v>1</v>
          </cell>
          <cell r="S952">
            <v>1</v>
          </cell>
          <cell r="T952">
            <v>1</v>
          </cell>
          <cell r="U952">
            <v>1</v>
          </cell>
          <cell r="V952">
            <v>1</v>
          </cell>
          <cell r="W952">
            <v>1</v>
          </cell>
          <cell r="X952">
            <v>1</v>
          </cell>
          <cell r="Y952">
            <v>1</v>
          </cell>
          <cell r="Z952">
            <v>1</v>
          </cell>
          <cell r="AA952">
            <v>1</v>
          </cell>
          <cell r="AB952">
            <v>1</v>
          </cell>
          <cell r="AC952">
            <v>1</v>
          </cell>
        </row>
        <row r="953">
          <cell r="A953">
            <v>57</v>
          </cell>
          <cell r="B953" t="str">
            <v>Maldon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 t="str">
            <v>Primary school</v>
          </cell>
          <cell r="H953">
            <v>200</v>
          </cell>
          <cell r="I953" t="str">
            <v>School</v>
          </cell>
          <cell r="J953">
            <v>1</v>
          </cell>
          <cell r="K953">
            <v>1</v>
          </cell>
          <cell r="L953">
            <v>1</v>
          </cell>
          <cell r="M953">
            <v>1</v>
          </cell>
          <cell r="N953">
            <v>1</v>
          </cell>
          <cell r="O953">
            <v>1</v>
          </cell>
          <cell r="P953">
            <v>1</v>
          </cell>
          <cell r="Q953">
            <v>1</v>
          </cell>
          <cell r="R953">
            <v>1</v>
          </cell>
          <cell r="S953">
            <v>1</v>
          </cell>
          <cell r="T953">
            <v>1</v>
          </cell>
          <cell r="U953">
            <v>1</v>
          </cell>
          <cell r="V953">
            <v>1</v>
          </cell>
          <cell r="W953">
            <v>1</v>
          </cell>
          <cell r="X953">
            <v>1</v>
          </cell>
          <cell r="Y953">
            <v>1</v>
          </cell>
          <cell r="Z953">
            <v>1</v>
          </cell>
          <cell r="AA953">
            <v>1</v>
          </cell>
          <cell r="AB953">
            <v>1</v>
          </cell>
          <cell r="AC953">
            <v>1</v>
          </cell>
        </row>
        <row r="954">
          <cell r="A954">
            <v>57</v>
          </cell>
          <cell r="B954" t="str">
            <v>Maldon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 t="str">
            <v>Pre-School</v>
          </cell>
          <cell r="H954">
            <v>200</v>
          </cell>
          <cell r="I954" t="str">
            <v>Pre-School</v>
          </cell>
          <cell r="J954">
            <v>1</v>
          </cell>
          <cell r="K954">
            <v>1</v>
          </cell>
          <cell r="L954">
            <v>1</v>
          </cell>
          <cell r="M954">
            <v>1</v>
          </cell>
          <cell r="N954">
            <v>1</v>
          </cell>
          <cell r="O954">
            <v>1</v>
          </cell>
          <cell r="P954">
            <v>1</v>
          </cell>
          <cell r="Q954">
            <v>1</v>
          </cell>
          <cell r="R954">
            <v>1</v>
          </cell>
          <cell r="S954">
            <v>1</v>
          </cell>
          <cell r="T954">
            <v>1</v>
          </cell>
          <cell r="U954">
            <v>1</v>
          </cell>
          <cell r="V954">
            <v>1</v>
          </cell>
          <cell r="W954">
            <v>1</v>
          </cell>
          <cell r="X954">
            <v>1</v>
          </cell>
          <cell r="Y954">
            <v>1</v>
          </cell>
          <cell r="Z954">
            <v>1</v>
          </cell>
          <cell r="AA954">
            <v>1</v>
          </cell>
          <cell r="AB954">
            <v>1</v>
          </cell>
          <cell r="AC954">
            <v>1</v>
          </cell>
        </row>
        <row r="955">
          <cell r="A955">
            <v>57</v>
          </cell>
          <cell r="B955" t="str">
            <v>Maldon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 t="str">
            <v>Caravan Park</v>
          </cell>
          <cell r="H955">
            <v>200</v>
          </cell>
          <cell r="I955" t="str">
            <v>Caravan Park</v>
          </cell>
          <cell r="J955">
            <v>1</v>
          </cell>
          <cell r="K955">
            <v>1</v>
          </cell>
          <cell r="L955">
            <v>1</v>
          </cell>
          <cell r="M955">
            <v>1</v>
          </cell>
          <cell r="N955">
            <v>1</v>
          </cell>
          <cell r="O955">
            <v>1</v>
          </cell>
          <cell r="P955">
            <v>1</v>
          </cell>
          <cell r="Q955">
            <v>1</v>
          </cell>
          <cell r="R955">
            <v>1</v>
          </cell>
          <cell r="S955">
            <v>1</v>
          </cell>
          <cell r="T955">
            <v>1</v>
          </cell>
          <cell r="U955">
            <v>1</v>
          </cell>
          <cell r="V955">
            <v>1</v>
          </cell>
          <cell r="W955">
            <v>1</v>
          </cell>
          <cell r="X955">
            <v>1</v>
          </cell>
          <cell r="Y955">
            <v>1</v>
          </cell>
          <cell r="Z955">
            <v>1</v>
          </cell>
          <cell r="AA955">
            <v>1</v>
          </cell>
          <cell r="AB955">
            <v>1</v>
          </cell>
          <cell r="AC955">
            <v>1</v>
          </cell>
        </row>
        <row r="956">
          <cell r="A956">
            <v>57</v>
          </cell>
          <cell r="B956" t="str">
            <v>Maldon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 t="str">
            <v>Tarrengower Womens Prison</v>
          </cell>
          <cell r="H956">
            <v>200</v>
          </cell>
          <cell r="I956" t="str">
            <v>Prison</v>
          </cell>
          <cell r="J956">
            <v>1</v>
          </cell>
          <cell r="K956">
            <v>1</v>
          </cell>
          <cell r="L956">
            <v>1</v>
          </cell>
          <cell r="M956">
            <v>1</v>
          </cell>
          <cell r="N956">
            <v>1</v>
          </cell>
          <cell r="O956">
            <v>1</v>
          </cell>
          <cell r="P956">
            <v>1</v>
          </cell>
          <cell r="Q956">
            <v>1</v>
          </cell>
          <cell r="R956">
            <v>1</v>
          </cell>
          <cell r="S956">
            <v>1</v>
          </cell>
          <cell r="T956">
            <v>1</v>
          </cell>
          <cell r="U956">
            <v>1</v>
          </cell>
          <cell r="V956">
            <v>1</v>
          </cell>
          <cell r="W956">
            <v>1</v>
          </cell>
          <cell r="X956">
            <v>1</v>
          </cell>
          <cell r="Y956">
            <v>1</v>
          </cell>
          <cell r="Z956">
            <v>1</v>
          </cell>
          <cell r="AA956">
            <v>1</v>
          </cell>
          <cell r="AB956">
            <v>1</v>
          </cell>
          <cell r="AC956">
            <v>1</v>
          </cell>
        </row>
        <row r="957">
          <cell r="A957">
            <v>57</v>
          </cell>
          <cell r="B957" t="str">
            <v>Maldon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 t="str">
            <v>Kangaroo Hotel/Chinese Restaurant</v>
          </cell>
          <cell r="H957">
            <v>200</v>
          </cell>
          <cell r="I957" t="str">
            <v>Hotel/Restaurant</v>
          </cell>
          <cell r="J957">
            <v>1</v>
          </cell>
          <cell r="K957">
            <v>1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</v>
          </cell>
          <cell r="R957">
            <v>1</v>
          </cell>
          <cell r="S957">
            <v>1</v>
          </cell>
          <cell r="T957">
            <v>1</v>
          </cell>
          <cell r="U957">
            <v>1</v>
          </cell>
          <cell r="V957">
            <v>1</v>
          </cell>
          <cell r="W957">
            <v>1</v>
          </cell>
          <cell r="X957">
            <v>1</v>
          </cell>
          <cell r="Y957">
            <v>1</v>
          </cell>
          <cell r="Z957">
            <v>1</v>
          </cell>
          <cell r="AA957">
            <v>1</v>
          </cell>
          <cell r="AB957">
            <v>1</v>
          </cell>
          <cell r="AC957">
            <v>1</v>
          </cell>
        </row>
        <row r="958">
          <cell r="A958">
            <v>57</v>
          </cell>
          <cell r="B958" t="str">
            <v>Maldon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 t="str">
            <v>Grand Hotel</v>
          </cell>
          <cell r="H958">
            <v>200</v>
          </cell>
          <cell r="I958" t="str">
            <v>Hotel</v>
          </cell>
          <cell r="J958">
            <v>1</v>
          </cell>
          <cell r="K958">
            <v>1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</v>
          </cell>
          <cell r="R958">
            <v>1</v>
          </cell>
          <cell r="S958">
            <v>1</v>
          </cell>
          <cell r="T958">
            <v>1</v>
          </cell>
          <cell r="U958">
            <v>1</v>
          </cell>
          <cell r="V958">
            <v>1</v>
          </cell>
          <cell r="W958">
            <v>1</v>
          </cell>
          <cell r="X958">
            <v>1</v>
          </cell>
          <cell r="Y958">
            <v>1</v>
          </cell>
          <cell r="Z958">
            <v>1</v>
          </cell>
          <cell r="AA958">
            <v>1</v>
          </cell>
          <cell r="AB958">
            <v>1</v>
          </cell>
          <cell r="AC958">
            <v>1</v>
          </cell>
        </row>
        <row r="959">
          <cell r="A959">
            <v>57</v>
          </cell>
          <cell r="B959" t="str">
            <v>Maldon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 t="str">
            <v>Maldon Supermarket</v>
          </cell>
          <cell r="H959">
            <v>200</v>
          </cell>
          <cell r="I959" t="str">
            <v>Supermarket</v>
          </cell>
          <cell r="J959">
            <v>1</v>
          </cell>
          <cell r="K959">
            <v>1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</v>
          </cell>
          <cell r="R959">
            <v>1</v>
          </cell>
          <cell r="S959">
            <v>1</v>
          </cell>
          <cell r="T959">
            <v>1</v>
          </cell>
          <cell r="U959">
            <v>1</v>
          </cell>
          <cell r="V959">
            <v>1</v>
          </cell>
          <cell r="W959">
            <v>1</v>
          </cell>
          <cell r="X959">
            <v>1</v>
          </cell>
          <cell r="Y959">
            <v>1</v>
          </cell>
          <cell r="Z959">
            <v>1</v>
          </cell>
          <cell r="AA959">
            <v>1</v>
          </cell>
          <cell r="AB959">
            <v>1</v>
          </cell>
          <cell r="AC959">
            <v>1</v>
          </cell>
        </row>
        <row r="960">
          <cell r="A960">
            <v>57</v>
          </cell>
          <cell r="B960" t="str">
            <v>Maldon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 t="str">
            <v>Porcupine Flat Mine</v>
          </cell>
          <cell r="H960">
            <v>200</v>
          </cell>
          <cell r="I960" t="str">
            <v>Gold Mine</v>
          </cell>
          <cell r="J960">
            <v>1</v>
          </cell>
          <cell r="K960">
            <v>1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</v>
          </cell>
          <cell r="R960">
            <v>1</v>
          </cell>
          <cell r="S960">
            <v>1</v>
          </cell>
          <cell r="T960">
            <v>1</v>
          </cell>
          <cell r="U960">
            <v>1</v>
          </cell>
          <cell r="V960">
            <v>1</v>
          </cell>
          <cell r="W960">
            <v>1</v>
          </cell>
          <cell r="X960">
            <v>1</v>
          </cell>
          <cell r="Y960">
            <v>1</v>
          </cell>
          <cell r="Z960">
            <v>1</v>
          </cell>
          <cell r="AA960">
            <v>1</v>
          </cell>
          <cell r="AB960">
            <v>1</v>
          </cell>
          <cell r="AC960">
            <v>1</v>
          </cell>
        </row>
        <row r="961">
          <cell r="A961">
            <v>57</v>
          </cell>
          <cell r="B961" t="str">
            <v>Maldon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 t="str">
            <v>Maldon Hotel</v>
          </cell>
          <cell r="H961">
            <v>200</v>
          </cell>
          <cell r="I961" t="str">
            <v>Hotel</v>
          </cell>
          <cell r="J961">
            <v>1</v>
          </cell>
          <cell r="K961">
            <v>1</v>
          </cell>
          <cell r="L961">
            <v>1</v>
          </cell>
          <cell r="M961">
            <v>1</v>
          </cell>
          <cell r="N961">
            <v>1</v>
          </cell>
          <cell r="O961">
            <v>1</v>
          </cell>
          <cell r="P961">
            <v>1</v>
          </cell>
          <cell r="Q961">
            <v>1</v>
          </cell>
          <cell r="R961">
            <v>1</v>
          </cell>
          <cell r="S961">
            <v>1</v>
          </cell>
          <cell r="T961">
            <v>1</v>
          </cell>
          <cell r="U961">
            <v>1</v>
          </cell>
          <cell r="V961">
            <v>1</v>
          </cell>
          <cell r="W961">
            <v>1</v>
          </cell>
          <cell r="X961">
            <v>1</v>
          </cell>
          <cell r="Y961">
            <v>1</v>
          </cell>
          <cell r="Z961">
            <v>1</v>
          </cell>
          <cell r="AA961">
            <v>1</v>
          </cell>
          <cell r="AB961">
            <v>1</v>
          </cell>
          <cell r="AC961">
            <v>1</v>
          </cell>
        </row>
        <row r="962">
          <cell r="A962">
            <v>129</v>
          </cell>
          <cell r="B962" t="str">
            <v>St Arnaud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 t="str">
            <v>East Wimmera Health Services</v>
          </cell>
          <cell r="H962">
            <v>200</v>
          </cell>
          <cell r="I962" t="str">
            <v>Hospital</v>
          </cell>
          <cell r="J962">
            <v>1</v>
          </cell>
          <cell r="K962">
            <v>1</v>
          </cell>
          <cell r="L962">
            <v>1</v>
          </cell>
          <cell r="M962">
            <v>1</v>
          </cell>
          <cell r="N962">
            <v>1</v>
          </cell>
          <cell r="O962">
            <v>1</v>
          </cell>
          <cell r="P962">
            <v>1</v>
          </cell>
          <cell r="Q962">
            <v>1</v>
          </cell>
          <cell r="R962">
            <v>1</v>
          </cell>
          <cell r="S962">
            <v>1</v>
          </cell>
          <cell r="T962">
            <v>1</v>
          </cell>
          <cell r="U962">
            <v>1</v>
          </cell>
          <cell r="V962">
            <v>1</v>
          </cell>
          <cell r="W962">
            <v>1</v>
          </cell>
          <cell r="X962">
            <v>1</v>
          </cell>
          <cell r="Y962">
            <v>1</v>
          </cell>
          <cell r="Z962">
            <v>1</v>
          </cell>
          <cell r="AA962">
            <v>1</v>
          </cell>
          <cell r="AB962">
            <v>1</v>
          </cell>
          <cell r="AC962">
            <v>1</v>
          </cell>
        </row>
        <row r="963">
          <cell r="A963">
            <v>129</v>
          </cell>
          <cell r="B963" t="str">
            <v>St Arnaud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 t="str">
            <v>QAF Meat Industries</v>
          </cell>
          <cell r="H963">
            <v>200</v>
          </cell>
          <cell r="I963" t="str">
            <v>Export Piggery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1</v>
          </cell>
          <cell r="R963">
            <v>1</v>
          </cell>
          <cell r="S963">
            <v>1</v>
          </cell>
          <cell r="T963">
            <v>1</v>
          </cell>
          <cell r="U963">
            <v>1</v>
          </cell>
          <cell r="V963">
            <v>1</v>
          </cell>
          <cell r="W963">
            <v>1</v>
          </cell>
          <cell r="X963">
            <v>1</v>
          </cell>
          <cell r="Y963">
            <v>1</v>
          </cell>
          <cell r="Z963">
            <v>1</v>
          </cell>
          <cell r="AA963">
            <v>1</v>
          </cell>
          <cell r="AB963">
            <v>1</v>
          </cell>
          <cell r="AC963">
            <v>1</v>
          </cell>
        </row>
        <row r="964">
          <cell r="A964">
            <v>129</v>
          </cell>
          <cell r="B964" t="str">
            <v>St Arnaud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 t="str">
            <v>Ridleys Agriproducts</v>
          </cell>
          <cell r="H964">
            <v>200</v>
          </cell>
          <cell r="I964" t="str">
            <v>Stock food production</v>
          </cell>
          <cell r="J964">
            <v>1</v>
          </cell>
          <cell r="K964">
            <v>1</v>
          </cell>
          <cell r="L964">
            <v>1</v>
          </cell>
          <cell r="M964">
            <v>1</v>
          </cell>
          <cell r="N964">
            <v>1</v>
          </cell>
          <cell r="O964">
            <v>1</v>
          </cell>
          <cell r="P964">
            <v>1</v>
          </cell>
          <cell r="Q964">
            <v>1</v>
          </cell>
          <cell r="R964">
            <v>1</v>
          </cell>
          <cell r="S964">
            <v>1</v>
          </cell>
          <cell r="T964">
            <v>1</v>
          </cell>
          <cell r="U964">
            <v>1</v>
          </cell>
          <cell r="V964">
            <v>1</v>
          </cell>
          <cell r="W964">
            <v>1</v>
          </cell>
          <cell r="X964">
            <v>1</v>
          </cell>
          <cell r="Y964">
            <v>1</v>
          </cell>
          <cell r="Z964">
            <v>1</v>
          </cell>
          <cell r="AA964">
            <v>1</v>
          </cell>
          <cell r="AB964">
            <v>1</v>
          </cell>
          <cell r="AC964">
            <v>1</v>
          </cell>
        </row>
        <row r="965">
          <cell r="A965">
            <v>129</v>
          </cell>
          <cell r="B965" t="str">
            <v>St Arnaud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 t="str">
            <v>Goldfields Turkeys</v>
          </cell>
          <cell r="H965">
            <v>200</v>
          </cell>
          <cell r="I965" t="str">
            <v>Poultry abbatoir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  <cell r="O965">
            <v>1</v>
          </cell>
          <cell r="P965">
            <v>1</v>
          </cell>
          <cell r="Q965">
            <v>1</v>
          </cell>
          <cell r="R965">
            <v>1</v>
          </cell>
          <cell r="S965">
            <v>1</v>
          </cell>
          <cell r="T965">
            <v>1</v>
          </cell>
          <cell r="U965">
            <v>1</v>
          </cell>
          <cell r="V965">
            <v>1</v>
          </cell>
          <cell r="W965">
            <v>1</v>
          </cell>
          <cell r="X965">
            <v>1</v>
          </cell>
          <cell r="Y965">
            <v>1</v>
          </cell>
          <cell r="Z965">
            <v>1</v>
          </cell>
          <cell r="AA965">
            <v>1</v>
          </cell>
          <cell r="AB965">
            <v>1</v>
          </cell>
          <cell r="AC965">
            <v>1</v>
          </cell>
        </row>
        <row r="966">
          <cell r="A966">
            <v>129</v>
          </cell>
          <cell r="B966" t="str">
            <v>St Arnaud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 t="str">
            <v>Rainbow Valley Turkeys</v>
          </cell>
          <cell r="H966">
            <v>200</v>
          </cell>
          <cell r="I966" t="str">
            <v>Turkey Hatchery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  <cell r="P966">
            <v>1</v>
          </cell>
          <cell r="Q966">
            <v>1</v>
          </cell>
          <cell r="R966">
            <v>1</v>
          </cell>
          <cell r="S966">
            <v>1</v>
          </cell>
          <cell r="T966">
            <v>1</v>
          </cell>
          <cell r="U966">
            <v>1</v>
          </cell>
          <cell r="V966">
            <v>1</v>
          </cell>
          <cell r="W966">
            <v>1</v>
          </cell>
          <cell r="X966">
            <v>1</v>
          </cell>
          <cell r="Y966">
            <v>1</v>
          </cell>
          <cell r="Z966">
            <v>1</v>
          </cell>
          <cell r="AA966">
            <v>1</v>
          </cell>
          <cell r="AB966">
            <v>1</v>
          </cell>
          <cell r="AC966">
            <v>1</v>
          </cell>
        </row>
        <row r="967">
          <cell r="A967">
            <v>129</v>
          </cell>
          <cell r="B967" t="str">
            <v>St Arnaud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 t="str">
            <v>R K Macey</v>
          </cell>
          <cell r="H967">
            <v>200</v>
          </cell>
          <cell r="I967" t="str">
            <v>Metal fabricator</v>
          </cell>
          <cell r="J967">
            <v>1</v>
          </cell>
          <cell r="K967">
            <v>1</v>
          </cell>
          <cell r="L967">
            <v>1</v>
          </cell>
          <cell r="M967">
            <v>1</v>
          </cell>
          <cell r="N967">
            <v>1</v>
          </cell>
          <cell r="O967">
            <v>1</v>
          </cell>
          <cell r="P967">
            <v>1</v>
          </cell>
          <cell r="Q967">
            <v>1</v>
          </cell>
          <cell r="R967">
            <v>1</v>
          </cell>
          <cell r="S967">
            <v>1</v>
          </cell>
          <cell r="T967">
            <v>1</v>
          </cell>
          <cell r="U967">
            <v>1</v>
          </cell>
          <cell r="V967">
            <v>1</v>
          </cell>
          <cell r="W967">
            <v>1</v>
          </cell>
          <cell r="X967">
            <v>1</v>
          </cell>
          <cell r="Y967">
            <v>1</v>
          </cell>
          <cell r="Z967">
            <v>1</v>
          </cell>
          <cell r="AA967">
            <v>1</v>
          </cell>
          <cell r="AB967">
            <v>1</v>
          </cell>
          <cell r="AC967">
            <v>1</v>
          </cell>
        </row>
        <row r="968">
          <cell r="A968">
            <v>129</v>
          </cell>
          <cell r="B968" t="str">
            <v>St Arnaud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 t="str">
            <v>Kara Kara Drycleaners</v>
          </cell>
          <cell r="H968">
            <v>200</v>
          </cell>
          <cell r="I968" t="str">
            <v>Drycleaners</v>
          </cell>
          <cell r="J968">
            <v>1</v>
          </cell>
          <cell r="K968">
            <v>1</v>
          </cell>
          <cell r="L968">
            <v>1</v>
          </cell>
          <cell r="M968">
            <v>1</v>
          </cell>
          <cell r="N968">
            <v>1</v>
          </cell>
          <cell r="O968">
            <v>1</v>
          </cell>
          <cell r="P968">
            <v>1</v>
          </cell>
          <cell r="Q968">
            <v>1</v>
          </cell>
          <cell r="R968">
            <v>1</v>
          </cell>
          <cell r="S968">
            <v>1</v>
          </cell>
          <cell r="T968">
            <v>1</v>
          </cell>
          <cell r="U968">
            <v>1</v>
          </cell>
          <cell r="V968">
            <v>1</v>
          </cell>
          <cell r="W968">
            <v>1</v>
          </cell>
          <cell r="X968">
            <v>1</v>
          </cell>
          <cell r="Y968">
            <v>1</v>
          </cell>
          <cell r="Z968">
            <v>1</v>
          </cell>
          <cell r="AA968">
            <v>1</v>
          </cell>
          <cell r="AB968">
            <v>1</v>
          </cell>
          <cell r="AC968">
            <v>1</v>
          </cell>
        </row>
        <row r="969">
          <cell r="A969">
            <v>108</v>
          </cell>
          <cell r="B969" t="str">
            <v>City of Stawell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 t="str">
            <v>Aunde Australia Pty Ltd</v>
          </cell>
          <cell r="H969">
            <v>200</v>
          </cell>
          <cell r="I969" t="str">
            <v>Textile Manufacturer</v>
          </cell>
          <cell r="J969">
            <v>1</v>
          </cell>
          <cell r="K969">
            <v>1</v>
          </cell>
          <cell r="L969">
            <v>1</v>
          </cell>
          <cell r="M969">
            <v>1</v>
          </cell>
          <cell r="N969">
            <v>1</v>
          </cell>
          <cell r="O969">
            <v>1</v>
          </cell>
          <cell r="P969">
            <v>1</v>
          </cell>
          <cell r="Q969">
            <v>1</v>
          </cell>
          <cell r="R969">
            <v>1</v>
          </cell>
          <cell r="S969">
            <v>1</v>
          </cell>
          <cell r="T969">
            <v>1</v>
          </cell>
          <cell r="U969">
            <v>1</v>
          </cell>
          <cell r="V969">
            <v>1</v>
          </cell>
          <cell r="W969">
            <v>1</v>
          </cell>
          <cell r="X969">
            <v>1</v>
          </cell>
          <cell r="Y969">
            <v>1</v>
          </cell>
          <cell r="Z969">
            <v>1</v>
          </cell>
          <cell r="AA969">
            <v>1</v>
          </cell>
          <cell r="AB969">
            <v>1</v>
          </cell>
          <cell r="AC969">
            <v>1</v>
          </cell>
        </row>
        <row r="970">
          <cell r="A970">
            <v>108</v>
          </cell>
          <cell r="B970" t="str">
            <v>City of Stawell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 t="str">
            <v>Kraus Brickworks</v>
          </cell>
          <cell r="H970">
            <v>200</v>
          </cell>
          <cell r="I970" t="str">
            <v>Brickworks</v>
          </cell>
          <cell r="J970">
            <v>1</v>
          </cell>
          <cell r="K970">
            <v>1</v>
          </cell>
          <cell r="L970">
            <v>1</v>
          </cell>
          <cell r="M970">
            <v>1</v>
          </cell>
          <cell r="N970">
            <v>1</v>
          </cell>
          <cell r="O970">
            <v>1</v>
          </cell>
          <cell r="P970">
            <v>1</v>
          </cell>
          <cell r="Q970">
            <v>1</v>
          </cell>
          <cell r="R970">
            <v>1</v>
          </cell>
          <cell r="S970">
            <v>1</v>
          </cell>
          <cell r="T970">
            <v>1</v>
          </cell>
          <cell r="U970">
            <v>1</v>
          </cell>
          <cell r="V970">
            <v>1</v>
          </cell>
          <cell r="W970">
            <v>1</v>
          </cell>
          <cell r="X970">
            <v>1</v>
          </cell>
          <cell r="Y970">
            <v>1</v>
          </cell>
          <cell r="Z970">
            <v>1</v>
          </cell>
          <cell r="AA970">
            <v>1</v>
          </cell>
          <cell r="AB970">
            <v>1</v>
          </cell>
          <cell r="AC970">
            <v>1</v>
          </cell>
        </row>
        <row r="971">
          <cell r="A971">
            <v>108</v>
          </cell>
          <cell r="B971" t="str">
            <v>City of Stawell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 t="str">
            <v>Motorway Tyres</v>
          </cell>
          <cell r="H971">
            <v>200</v>
          </cell>
          <cell r="I971" t="str">
            <v>Tyre Moulder</v>
          </cell>
          <cell r="J971">
            <v>1</v>
          </cell>
          <cell r="K971">
            <v>1</v>
          </cell>
          <cell r="L971">
            <v>1</v>
          </cell>
          <cell r="M971">
            <v>1</v>
          </cell>
          <cell r="N971">
            <v>1</v>
          </cell>
          <cell r="O971">
            <v>1</v>
          </cell>
          <cell r="P971">
            <v>1</v>
          </cell>
          <cell r="Q971">
            <v>1</v>
          </cell>
          <cell r="R971">
            <v>1</v>
          </cell>
          <cell r="S971">
            <v>1</v>
          </cell>
          <cell r="T971">
            <v>1</v>
          </cell>
          <cell r="U971">
            <v>1</v>
          </cell>
          <cell r="V971">
            <v>1</v>
          </cell>
          <cell r="W971">
            <v>1</v>
          </cell>
          <cell r="X971">
            <v>1</v>
          </cell>
          <cell r="Y971">
            <v>1</v>
          </cell>
          <cell r="Z971">
            <v>1</v>
          </cell>
          <cell r="AA971">
            <v>1</v>
          </cell>
          <cell r="AB971">
            <v>1</v>
          </cell>
          <cell r="AC971">
            <v>1</v>
          </cell>
        </row>
        <row r="972">
          <cell r="A972">
            <v>108</v>
          </cell>
          <cell r="B972" t="str">
            <v>City of Stawell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 t="str">
            <v>Magdala Motor Lodge</v>
          </cell>
          <cell r="H972">
            <v>200</v>
          </cell>
          <cell r="I972" t="str">
            <v>Motel &amp; Restaurant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  <cell r="O972">
            <v>1</v>
          </cell>
          <cell r="P972">
            <v>1</v>
          </cell>
          <cell r="Q972">
            <v>1</v>
          </cell>
          <cell r="R972">
            <v>1</v>
          </cell>
          <cell r="S972">
            <v>1</v>
          </cell>
          <cell r="T972">
            <v>1</v>
          </cell>
          <cell r="U972">
            <v>1</v>
          </cell>
          <cell r="V972">
            <v>1</v>
          </cell>
          <cell r="W972">
            <v>1</v>
          </cell>
          <cell r="X972">
            <v>1</v>
          </cell>
          <cell r="Y972">
            <v>1</v>
          </cell>
          <cell r="Z972">
            <v>1</v>
          </cell>
          <cell r="AA972">
            <v>1</v>
          </cell>
          <cell r="AB972">
            <v>1</v>
          </cell>
          <cell r="AC972">
            <v>1</v>
          </cell>
        </row>
        <row r="973">
          <cell r="A973">
            <v>108</v>
          </cell>
          <cell r="B973" t="str">
            <v>City of Stawell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 t="str">
            <v>Grampians Gateway Industrial Estate</v>
          </cell>
          <cell r="H973">
            <v>200</v>
          </cell>
          <cell r="I973" t="str">
            <v>Industrial estate</v>
          </cell>
          <cell r="J973">
            <v>1</v>
          </cell>
          <cell r="K973">
            <v>1</v>
          </cell>
          <cell r="L973">
            <v>1</v>
          </cell>
          <cell r="M973">
            <v>1</v>
          </cell>
          <cell r="N973">
            <v>1</v>
          </cell>
          <cell r="O973">
            <v>1</v>
          </cell>
          <cell r="P973">
            <v>1</v>
          </cell>
          <cell r="Q973">
            <v>1</v>
          </cell>
          <cell r="R973">
            <v>1</v>
          </cell>
          <cell r="S973">
            <v>1</v>
          </cell>
          <cell r="T973">
            <v>1</v>
          </cell>
          <cell r="U973">
            <v>1</v>
          </cell>
          <cell r="V973">
            <v>1</v>
          </cell>
          <cell r="W973">
            <v>1</v>
          </cell>
          <cell r="X973">
            <v>1</v>
          </cell>
          <cell r="Y973">
            <v>1</v>
          </cell>
          <cell r="Z973">
            <v>1</v>
          </cell>
          <cell r="AA973">
            <v>1</v>
          </cell>
          <cell r="AB973">
            <v>1</v>
          </cell>
          <cell r="AC973">
            <v>1</v>
          </cell>
        </row>
        <row r="974">
          <cell r="A974">
            <v>108</v>
          </cell>
          <cell r="B974" t="str">
            <v>City of Stawell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 t="str">
            <v>Xingyun Gardens</v>
          </cell>
          <cell r="H974">
            <v>200</v>
          </cell>
          <cell r="I974" t="str">
            <v>Restaurant &amp; accommodation</v>
          </cell>
          <cell r="J974">
            <v>1</v>
          </cell>
          <cell r="K974">
            <v>1</v>
          </cell>
          <cell r="L974">
            <v>1</v>
          </cell>
          <cell r="M974">
            <v>1</v>
          </cell>
          <cell r="N974">
            <v>1</v>
          </cell>
          <cell r="O974">
            <v>1</v>
          </cell>
          <cell r="P974">
            <v>1</v>
          </cell>
          <cell r="Q974">
            <v>1</v>
          </cell>
          <cell r="R974">
            <v>1</v>
          </cell>
          <cell r="S974">
            <v>1</v>
          </cell>
          <cell r="T974">
            <v>1</v>
          </cell>
          <cell r="U974">
            <v>1</v>
          </cell>
          <cell r="V974">
            <v>1</v>
          </cell>
          <cell r="W974">
            <v>1</v>
          </cell>
          <cell r="X974">
            <v>1</v>
          </cell>
          <cell r="Y974">
            <v>1</v>
          </cell>
          <cell r="Z974">
            <v>1</v>
          </cell>
          <cell r="AA974">
            <v>1</v>
          </cell>
          <cell r="AB974">
            <v>1</v>
          </cell>
          <cell r="AC974">
            <v>1</v>
          </cell>
        </row>
        <row r="975">
          <cell r="A975">
            <v>116</v>
          </cell>
          <cell r="B975" t="str">
            <v>Nhill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 t="str">
            <v>Luv a Duck</v>
          </cell>
          <cell r="H975">
            <v>200</v>
          </cell>
          <cell r="I975" t="str">
            <v>Producer of ducks</v>
          </cell>
          <cell r="J975">
            <v>1</v>
          </cell>
          <cell r="K975">
            <v>1</v>
          </cell>
          <cell r="L975">
            <v>1</v>
          </cell>
          <cell r="M975">
            <v>1</v>
          </cell>
          <cell r="N975">
            <v>1</v>
          </cell>
          <cell r="O975">
            <v>1</v>
          </cell>
          <cell r="P975">
            <v>1</v>
          </cell>
          <cell r="Q975">
            <v>1</v>
          </cell>
          <cell r="R975">
            <v>1</v>
          </cell>
          <cell r="S975">
            <v>1</v>
          </cell>
          <cell r="T975">
            <v>1</v>
          </cell>
          <cell r="U975">
            <v>1</v>
          </cell>
          <cell r="V975">
            <v>1</v>
          </cell>
          <cell r="W975">
            <v>1</v>
          </cell>
          <cell r="X975">
            <v>1</v>
          </cell>
          <cell r="Y975">
            <v>1</v>
          </cell>
          <cell r="Z975">
            <v>1</v>
          </cell>
          <cell r="AA975">
            <v>1</v>
          </cell>
          <cell r="AB975">
            <v>1</v>
          </cell>
          <cell r="AC975">
            <v>1</v>
          </cell>
        </row>
        <row r="976">
          <cell r="A976">
            <v>116</v>
          </cell>
          <cell r="B976" t="str">
            <v>Nhill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 t="str">
            <v>West Wimmera Health service</v>
          </cell>
          <cell r="H976">
            <v>200</v>
          </cell>
          <cell r="I976" t="str">
            <v>Public hospital, nursing home and diability educat</v>
          </cell>
          <cell r="J976">
            <v>1</v>
          </cell>
          <cell r="K976">
            <v>1</v>
          </cell>
          <cell r="L976">
            <v>1</v>
          </cell>
          <cell r="M976">
            <v>1</v>
          </cell>
          <cell r="N976">
            <v>1</v>
          </cell>
          <cell r="O976">
            <v>1</v>
          </cell>
          <cell r="P976">
            <v>1</v>
          </cell>
          <cell r="Q976">
            <v>1</v>
          </cell>
          <cell r="R976">
            <v>1</v>
          </cell>
          <cell r="S976">
            <v>1</v>
          </cell>
          <cell r="T976">
            <v>1</v>
          </cell>
          <cell r="U976">
            <v>1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1</v>
          </cell>
          <cell r="AB976">
            <v>1</v>
          </cell>
          <cell r="AC976">
            <v>1</v>
          </cell>
        </row>
        <row r="977">
          <cell r="A977">
            <v>116</v>
          </cell>
          <cell r="B977" t="str">
            <v>Nhill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 t="str">
            <v>Lowan Wholefoods</v>
          </cell>
          <cell r="H977">
            <v>200</v>
          </cell>
          <cell r="I977" t="str">
            <v>Flour &amp; Oat and consumer food prodcution</v>
          </cell>
          <cell r="J977">
            <v>1</v>
          </cell>
          <cell r="K977">
            <v>1</v>
          </cell>
          <cell r="L977">
            <v>1</v>
          </cell>
          <cell r="M977">
            <v>1</v>
          </cell>
          <cell r="N977">
            <v>1</v>
          </cell>
          <cell r="O977">
            <v>1</v>
          </cell>
          <cell r="P977">
            <v>1</v>
          </cell>
          <cell r="Q977">
            <v>1</v>
          </cell>
          <cell r="R977">
            <v>1</v>
          </cell>
          <cell r="S977">
            <v>1</v>
          </cell>
          <cell r="T977">
            <v>1</v>
          </cell>
          <cell r="U977">
            <v>1</v>
          </cell>
          <cell r="V977">
            <v>1</v>
          </cell>
          <cell r="W977">
            <v>1</v>
          </cell>
          <cell r="X977">
            <v>1</v>
          </cell>
          <cell r="Y977">
            <v>1</v>
          </cell>
          <cell r="Z977">
            <v>1</v>
          </cell>
          <cell r="AA977">
            <v>1</v>
          </cell>
          <cell r="AB977">
            <v>1</v>
          </cell>
          <cell r="AC977">
            <v>1</v>
          </cell>
        </row>
        <row r="978">
          <cell r="A978">
            <v>92</v>
          </cell>
          <cell r="B978" t="str">
            <v>Dimboola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 t="str">
            <v>Dimbolla Secondary College</v>
          </cell>
          <cell r="H978">
            <v>200</v>
          </cell>
          <cell r="I978" t="str">
            <v>Educational</v>
          </cell>
          <cell r="J978">
            <v>1</v>
          </cell>
          <cell r="K978">
            <v>1</v>
          </cell>
          <cell r="L978">
            <v>1</v>
          </cell>
          <cell r="M978">
            <v>1</v>
          </cell>
          <cell r="N978">
            <v>1</v>
          </cell>
          <cell r="O978">
            <v>1</v>
          </cell>
          <cell r="P978">
            <v>1</v>
          </cell>
          <cell r="Q978">
            <v>1</v>
          </cell>
          <cell r="R978">
            <v>1</v>
          </cell>
          <cell r="S978">
            <v>1</v>
          </cell>
          <cell r="T978">
            <v>1</v>
          </cell>
          <cell r="U978">
            <v>1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B978">
            <v>1</v>
          </cell>
          <cell r="AC978">
            <v>1</v>
          </cell>
        </row>
        <row r="979">
          <cell r="A979">
            <v>92</v>
          </cell>
          <cell r="B979" t="str">
            <v>Dimboola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 t="str">
            <v>Dimbolla Primary School</v>
          </cell>
          <cell r="H979">
            <v>200</v>
          </cell>
          <cell r="I979" t="str">
            <v>Educational</v>
          </cell>
          <cell r="J979">
            <v>1</v>
          </cell>
          <cell r="K979">
            <v>1</v>
          </cell>
          <cell r="L979">
            <v>1</v>
          </cell>
          <cell r="M979">
            <v>1</v>
          </cell>
          <cell r="N979">
            <v>1</v>
          </cell>
          <cell r="O979">
            <v>1</v>
          </cell>
          <cell r="P979">
            <v>1</v>
          </cell>
          <cell r="Q979">
            <v>1</v>
          </cell>
          <cell r="R979">
            <v>1</v>
          </cell>
          <cell r="S979">
            <v>1</v>
          </cell>
          <cell r="T979">
            <v>1</v>
          </cell>
          <cell r="U979">
            <v>1</v>
          </cell>
          <cell r="V979">
            <v>1</v>
          </cell>
          <cell r="W979">
            <v>1</v>
          </cell>
          <cell r="X979">
            <v>1</v>
          </cell>
          <cell r="Y979">
            <v>1</v>
          </cell>
          <cell r="Z979">
            <v>1</v>
          </cell>
          <cell r="AA979">
            <v>1</v>
          </cell>
          <cell r="AB979">
            <v>1</v>
          </cell>
          <cell r="AC979">
            <v>1</v>
          </cell>
        </row>
        <row r="980">
          <cell r="A980">
            <v>147</v>
          </cell>
          <cell r="B980" t="str">
            <v>Buloke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 t="str">
            <v>Glenloth Game</v>
          </cell>
          <cell r="H980">
            <v>200</v>
          </cell>
          <cell r="I980" t="str">
            <v>Abattoir</v>
          </cell>
          <cell r="J980">
            <v>1</v>
          </cell>
          <cell r="K980">
            <v>1</v>
          </cell>
          <cell r="L980">
            <v>1</v>
          </cell>
          <cell r="M980">
            <v>1</v>
          </cell>
          <cell r="N980">
            <v>1</v>
          </cell>
          <cell r="O980">
            <v>1</v>
          </cell>
          <cell r="P980">
            <v>1</v>
          </cell>
          <cell r="Q980">
            <v>1</v>
          </cell>
          <cell r="R980">
            <v>1</v>
          </cell>
          <cell r="S980">
            <v>1</v>
          </cell>
          <cell r="T980">
            <v>1</v>
          </cell>
          <cell r="U980">
            <v>1</v>
          </cell>
          <cell r="V980">
            <v>1</v>
          </cell>
          <cell r="W980">
            <v>1</v>
          </cell>
          <cell r="X980">
            <v>1</v>
          </cell>
          <cell r="Y980">
            <v>1</v>
          </cell>
          <cell r="Z980">
            <v>1</v>
          </cell>
          <cell r="AA980">
            <v>1</v>
          </cell>
          <cell r="AB980">
            <v>1</v>
          </cell>
          <cell r="AC980">
            <v>1</v>
          </cell>
        </row>
        <row r="981">
          <cell r="A981">
            <v>147</v>
          </cell>
          <cell r="B981" t="str">
            <v>Buloke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 t="str">
            <v>Kookas County Cookies</v>
          </cell>
          <cell r="H981">
            <v>200</v>
          </cell>
          <cell r="I981" t="str">
            <v>baking Industry</v>
          </cell>
          <cell r="J981">
            <v>1</v>
          </cell>
          <cell r="K981">
            <v>1</v>
          </cell>
          <cell r="L981">
            <v>1</v>
          </cell>
          <cell r="M981">
            <v>1</v>
          </cell>
          <cell r="N981">
            <v>1</v>
          </cell>
          <cell r="O981">
            <v>1</v>
          </cell>
          <cell r="P981">
            <v>1</v>
          </cell>
          <cell r="Q981">
            <v>1</v>
          </cell>
          <cell r="R981">
            <v>1</v>
          </cell>
          <cell r="S981">
            <v>1</v>
          </cell>
          <cell r="T981">
            <v>1</v>
          </cell>
          <cell r="U981">
            <v>1</v>
          </cell>
          <cell r="V981">
            <v>1</v>
          </cell>
          <cell r="W981">
            <v>1</v>
          </cell>
          <cell r="X981">
            <v>1</v>
          </cell>
          <cell r="Y981">
            <v>1</v>
          </cell>
          <cell r="Z981">
            <v>1</v>
          </cell>
          <cell r="AA981">
            <v>1</v>
          </cell>
          <cell r="AB981">
            <v>1</v>
          </cell>
          <cell r="AC981">
            <v>1</v>
          </cell>
        </row>
        <row r="982">
          <cell r="A982">
            <v>147</v>
          </cell>
          <cell r="B982" t="str">
            <v>Buloke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 t="str">
            <v>Hospital</v>
          </cell>
          <cell r="H982">
            <v>200</v>
          </cell>
          <cell r="I982" t="str">
            <v>Hospital</v>
          </cell>
          <cell r="J982">
            <v>1</v>
          </cell>
          <cell r="K982">
            <v>1</v>
          </cell>
          <cell r="L982">
            <v>1</v>
          </cell>
          <cell r="M982">
            <v>1</v>
          </cell>
          <cell r="N982">
            <v>1</v>
          </cell>
          <cell r="O982">
            <v>1</v>
          </cell>
          <cell r="P982">
            <v>1</v>
          </cell>
          <cell r="Q982">
            <v>1</v>
          </cell>
          <cell r="R982">
            <v>1</v>
          </cell>
          <cell r="S982">
            <v>1</v>
          </cell>
          <cell r="T982">
            <v>1</v>
          </cell>
          <cell r="U982">
            <v>1</v>
          </cell>
          <cell r="V982">
            <v>1</v>
          </cell>
          <cell r="W982">
            <v>1</v>
          </cell>
          <cell r="X982">
            <v>1</v>
          </cell>
          <cell r="Y982">
            <v>1</v>
          </cell>
          <cell r="Z982">
            <v>1</v>
          </cell>
          <cell r="AA982">
            <v>1</v>
          </cell>
          <cell r="AB982">
            <v>1</v>
          </cell>
          <cell r="AC982">
            <v>1</v>
          </cell>
        </row>
        <row r="983">
          <cell r="A983">
            <v>147</v>
          </cell>
          <cell r="B983" t="str">
            <v>Buloke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 t="str">
            <v>Sea Lake Hospital</v>
          </cell>
          <cell r="H983">
            <v>200</v>
          </cell>
          <cell r="I983" t="str">
            <v>Hospital</v>
          </cell>
          <cell r="J983">
            <v>1</v>
          </cell>
          <cell r="K983">
            <v>1</v>
          </cell>
          <cell r="L983">
            <v>1</v>
          </cell>
          <cell r="M983">
            <v>1</v>
          </cell>
          <cell r="N983">
            <v>1</v>
          </cell>
          <cell r="O983">
            <v>1</v>
          </cell>
          <cell r="P983">
            <v>1</v>
          </cell>
          <cell r="Q983">
            <v>1</v>
          </cell>
          <cell r="R983">
            <v>1</v>
          </cell>
          <cell r="S983">
            <v>1</v>
          </cell>
          <cell r="T983">
            <v>1</v>
          </cell>
          <cell r="U983">
            <v>1</v>
          </cell>
          <cell r="V983">
            <v>1</v>
          </cell>
          <cell r="W983">
            <v>1</v>
          </cell>
          <cell r="X983">
            <v>1</v>
          </cell>
          <cell r="Y983">
            <v>1</v>
          </cell>
          <cell r="Z983">
            <v>1</v>
          </cell>
          <cell r="AA983">
            <v>1</v>
          </cell>
          <cell r="AB983">
            <v>1</v>
          </cell>
          <cell r="AC983">
            <v>1</v>
          </cell>
        </row>
        <row r="984">
          <cell r="A984">
            <v>147</v>
          </cell>
          <cell r="B984" t="str">
            <v>Buloke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 t="str">
            <v>Thistledome Motel</v>
          </cell>
          <cell r="H984">
            <v>200</v>
          </cell>
          <cell r="I984" t="str">
            <v>Hospitality</v>
          </cell>
          <cell r="J984">
            <v>1</v>
          </cell>
          <cell r="K984">
            <v>1</v>
          </cell>
          <cell r="L984">
            <v>1</v>
          </cell>
          <cell r="M984">
            <v>1</v>
          </cell>
          <cell r="N984">
            <v>1</v>
          </cell>
          <cell r="O984">
            <v>1</v>
          </cell>
          <cell r="P984">
            <v>1</v>
          </cell>
          <cell r="Q984">
            <v>1</v>
          </cell>
          <cell r="R984">
            <v>1</v>
          </cell>
          <cell r="S984">
            <v>1</v>
          </cell>
          <cell r="T984">
            <v>1</v>
          </cell>
          <cell r="U984">
            <v>1</v>
          </cell>
          <cell r="V984">
            <v>1</v>
          </cell>
          <cell r="W984">
            <v>1</v>
          </cell>
          <cell r="X984">
            <v>1</v>
          </cell>
          <cell r="Y984">
            <v>1</v>
          </cell>
          <cell r="Z984">
            <v>1</v>
          </cell>
          <cell r="AA984">
            <v>1</v>
          </cell>
          <cell r="AB984">
            <v>1</v>
          </cell>
          <cell r="AC984">
            <v>1</v>
          </cell>
        </row>
        <row r="985">
          <cell r="A985">
            <v>147</v>
          </cell>
          <cell r="B985" t="str">
            <v>Buloke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 t="str">
            <v>Hauslers Farm Supplies</v>
          </cell>
          <cell r="H985">
            <v>200</v>
          </cell>
          <cell r="I985" t="str">
            <v>Farm Machinery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  <cell r="O985">
            <v>1</v>
          </cell>
          <cell r="P985">
            <v>1</v>
          </cell>
          <cell r="Q985">
            <v>1</v>
          </cell>
          <cell r="R985">
            <v>1</v>
          </cell>
          <cell r="S985">
            <v>1</v>
          </cell>
          <cell r="T985">
            <v>1</v>
          </cell>
          <cell r="U985">
            <v>1</v>
          </cell>
          <cell r="V985">
            <v>1</v>
          </cell>
          <cell r="W985">
            <v>1</v>
          </cell>
          <cell r="X985">
            <v>1</v>
          </cell>
          <cell r="Y985">
            <v>1</v>
          </cell>
          <cell r="Z985">
            <v>1</v>
          </cell>
          <cell r="AA985">
            <v>1</v>
          </cell>
          <cell r="AB985">
            <v>1</v>
          </cell>
          <cell r="AC985">
            <v>1</v>
          </cell>
        </row>
        <row r="986">
          <cell r="A986">
            <v>147</v>
          </cell>
          <cell r="B986" t="str">
            <v>Buloke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 t="str">
            <v>Charlton Feedlot</v>
          </cell>
          <cell r="H986">
            <v>200</v>
          </cell>
          <cell r="I986" t="str">
            <v>Cattle Feelot</v>
          </cell>
          <cell r="J986">
            <v>1</v>
          </cell>
          <cell r="K986">
            <v>1</v>
          </cell>
          <cell r="L986">
            <v>1</v>
          </cell>
          <cell r="M986">
            <v>1</v>
          </cell>
          <cell r="N986">
            <v>1</v>
          </cell>
          <cell r="O986">
            <v>1</v>
          </cell>
          <cell r="P986">
            <v>1</v>
          </cell>
          <cell r="Q986">
            <v>1</v>
          </cell>
          <cell r="R986">
            <v>1</v>
          </cell>
          <cell r="S986">
            <v>1</v>
          </cell>
          <cell r="T986">
            <v>1</v>
          </cell>
          <cell r="U986">
            <v>1</v>
          </cell>
          <cell r="V986">
            <v>1</v>
          </cell>
          <cell r="W986">
            <v>1</v>
          </cell>
          <cell r="X986">
            <v>1</v>
          </cell>
          <cell r="Y986">
            <v>1</v>
          </cell>
          <cell r="Z986">
            <v>1</v>
          </cell>
          <cell r="AA986">
            <v>1</v>
          </cell>
          <cell r="AB986">
            <v>1</v>
          </cell>
          <cell r="AC986">
            <v>1</v>
          </cell>
        </row>
        <row r="987">
          <cell r="A987">
            <v>147</v>
          </cell>
          <cell r="B987" t="str">
            <v>Buloke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 t="str">
            <v>Bakery</v>
          </cell>
          <cell r="H987">
            <v>200</v>
          </cell>
          <cell r="I987" t="str">
            <v>Bakery</v>
          </cell>
          <cell r="J987">
            <v>1</v>
          </cell>
          <cell r="K987">
            <v>1</v>
          </cell>
          <cell r="L987">
            <v>1</v>
          </cell>
          <cell r="M987">
            <v>1</v>
          </cell>
          <cell r="N987">
            <v>1</v>
          </cell>
          <cell r="O987">
            <v>1</v>
          </cell>
          <cell r="P987">
            <v>1</v>
          </cell>
          <cell r="Q987">
            <v>1</v>
          </cell>
          <cell r="R987">
            <v>1</v>
          </cell>
          <cell r="S987">
            <v>1</v>
          </cell>
          <cell r="T987">
            <v>1</v>
          </cell>
          <cell r="U987">
            <v>1</v>
          </cell>
          <cell r="V987">
            <v>1</v>
          </cell>
          <cell r="W987">
            <v>1</v>
          </cell>
          <cell r="X987">
            <v>1</v>
          </cell>
          <cell r="Y987">
            <v>1</v>
          </cell>
          <cell r="Z987">
            <v>1</v>
          </cell>
          <cell r="AA987">
            <v>1</v>
          </cell>
          <cell r="AB987">
            <v>1</v>
          </cell>
          <cell r="AC987">
            <v>1</v>
          </cell>
        </row>
        <row r="988">
          <cell r="A988">
            <v>38</v>
          </cell>
          <cell r="B988" t="str">
            <v>Koo Wee Rup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 t="str">
            <v>PMP Print</v>
          </cell>
          <cell r="H988">
            <v>200</v>
          </cell>
          <cell r="I988" t="str">
            <v>Printing</v>
          </cell>
          <cell r="J988">
            <v>1</v>
          </cell>
          <cell r="K988">
            <v>1</v>
          </cell>
          <cell r="L988">
            <v>1</v>
          </cell>
          <cell r="M988">
            <v>1</v>
          </cell>
          <cell r="N988">
            <v>1</v>
          </cell>
          <cell r="O988">
            <v>1</v>
          </cell>
          <cell r="P988">
            <v>1</v>
          </cell>
          <cell r="Q988">
            <v>1</v>
          </cell>
          <cell r="R988">
            <v>1</v>
          </cell>
          <cell r="S988">
            <v>1</v>
          </cell>
          <cell r="T988">
            <v>1</v>
          </cell>
          <cell r="U988">
            <v>1</v>
          </cell>
          <cell r="V988">
            <v>1</v>
          </cell>
          <cell r="W988">
            <v>1</v>
          </cell>
          <cell r="X988">
            <v>1</v>
          </cell>
          <cell r="Y988">
            <v>1</v>
          </cell>
          <cell r="Z988">
            <v>1</v>
          </cell>
          <cell r="AA988">
            <v>1</v>
          </cell>
          <cell r="AB988">
            <v>1</v>
          </cell>
          <cell r="AC988">
            <v>1</v>
          </cell>
        </row>
        <row r="989">
          <cell r="A989">
            <v>38</v>
          </cell>
          <cell r="B989" t="str">
            <v>Koo Wee Rup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 t="str">
            <v>Koo Wee Regional Health service</v>
          </cell>
          <cell r="H989">
            <v>200</v>
          </cell>
          <cell r="I989" t="str">
            <v>Hospital</v>
          </cell>
          <cell r="J989">
            <v>1</v>
          </cell>
          <cell r="K989">
            <v>1</v>
          </cell>
          <cell r="L989">
            <v>1</v>
          </cell>
          <cell r="M989">
            <v>1</v>
          </cell>
          <cell r="N989">
            <v>1</v>
          </cell>
          <cell r="O989">
            <v>1</v>
          </cell>
          <cell r="P989">
            <v>1</v>
          </cell>
          <cell r="Q989">
            <v>1</v>
          </cell>
          <cell r="R989">
            <v>1</v>
          </cell>
          <cell r="S989">
            <v>1</v>
          </cell>
          <cell r="T989">
            <v>1</v>
          </cell>
          <cell r="U989">
            <v>1</v>
          </cell>
          <cell r="V989">
            <v>1</v>
          </cell>
          <cell r="W989">
            <v>1</v>
          </cell>
          <cell r="X989">
            <v>1</v>
          </cell>
          <cell r="Y989">
            <v>1</v>
          </cell>
          <cell r="Z989">
            <v>1</v>
          </cell>
          <cell r="AA989">
            <v>1</v>
          </cell>
          <cell r="AB989">
            <v>1</v>
          </cell>
          <cell r="AC989">
            <v>1</v>
          </cell>
        </row>
        <row r="990">
          <cell r="A990">
            <v>38</v>
          </cell>
          <cell r="B990" t="str">
            <v>Koo Wee Rup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 t="str">
            <v>Koo Wee Rup Primary School</v>
          </cell>
          <cell r="H990">
            <v>200</v>
          </cell>
          <cell r="I990" t="str">
            <v>Primary School</v>
          </cell>
          <cell r="J990">
            <v>1</v>
          </cell>
          <cell r="K990">
            <v>1</v>
          </cell>
          <cell r="L990">
            <v>1</v>
          </cell>
          <cell r="M990">
            <v>1</v>
          </cell>
          <cell r="N990">
            <v>1</v>
          </cell>
          <cell r="O990">
            <v>1</v>
          </cell>
          <cell r="P990">
            <v>1</v>
          </cell>
          <cell r="Q990">
            <v>1</v>
          </cell>
          <cell r="R990">
            <v>1</v>
          </cell>
          <cell r="S990">
            <v>1</v>
          </cell>
          <cell r="T990">
            <v>1</v>
          </cell>
          <cell r="U990">
            <v>1</v>
          </cell>
          <cell r="V990">
            <v>1</v>
          </cell>
          <cell r="W990">
            <v>1</v>
          </cell>
          <cell r="X990">
            <v>1</v>
          </cell>
          <cell r="Y990">
            <v>1</v>
          </cell>
          <cell r="Z990">
            <v>1</v>
          </cell>
          <cell r="AA990">
            <v>1</v>
          </cell>
          <cell r="AB990">
            <v>1</v>
          </cell>
          <cell r="AC990">
            <v>1</v>
          </cell>
        </row>
        <row r="991">
          <cell r="A991">
            <v>38</v>
          </cell>
          <cell r="B991" t="str">
            <v>Koo Wee Rup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 t="str">
            <v>St John the Baptist Primary School</v>
          </cell>
          <cell r="H991">
            <v>200</v>
          </cell>
          <cell r="I991" t="str">
            <v>Primary school</v>
          </cell>
          <cell r="J991">
            <v>1</v>
          </cell>
          <cell r="K991">
            <v>1</v>
          </cell>
          <cell r="L991">
            <v>1</v>
          </cell>
          <cell r="M991">
            <v>1</v>
          </cell>
          <cell r="N991">
            <v>1</v>
          </cell>
          <cell r="O991">
            <v>1</v>
          </cell>
          <cell r="P991">
            <v>1</v>
          </cell>
          <cell r="Q991">
            <v>1</v>
          </cell>
          <cell r="R991">
            <v>1</v>
          </cell>
          <cell r="S991">
            <v>1</v>
          </cell>
          <cell r="T991">
            <v>1</v>
          </cell>
          <cell r="U991">
            <v>1</v>
          </cell>
          <cell r="V991">
            <v>1</v>
          </cell>
          <cell r="W991">
            <v>1</v>
          </cell>
          <cell r="X991">
            <v>1</v>
          </cell>
          <cell r="Y991">
            <v>1</v>
          </cell>
          <cell r="Z991">
            <v>1</v>
          </cell>
          <cell r="AA991">
            <v>1</v>
          </cell>
          <cell r="AB991">
            <v>1</v>
          </cell>
          <cell r="AC991">
            <v>1</v>
          </cell>
        </row>
        <row r="992">
          <cell r="A992">
            <v>38</v>
          </cell>
          <cell r="B992" t="str">
            <v>Koo Wee Rup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 t="str">
            <v>Koo Wee Rup High school</v>
          </cell>
          <cell r="H992">
            <v>200</v>
          </cell>
          <cell r="I992" t="str">
            <v>High school</v>
          </cell>
          <cell r="J992">
            <v>1</v>
          </cell>
          <cell r="K992">
            <v>1</v>
          </cell>
          <cell r="L992">
            <v>1</v>
          </cell>
          <cell r="M992">
            <v>1</v>
          </cell>
          <cell r="N992">
            <v>1</v>
          </cell>
          <cell r="O992">
            <v>1</v>
          </cell>
          <cell r="P992">
            <v>1</v>
          </cell>
          <cell r="Q992">
            <v>1</v>
          </cell>
          <cell r="R992">
            <v>1</v>
          </cell>
          <cell r="S992">
            <v>1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1</v>
          </cell>
          <cell r="Y992">
            <v>1</v>
          </cell>
          <cell r="Z992">
            <v>1</v>
          </cell>
          <cell r="AA992">
            <v>1</v>
          </cell>
          <cell r="AB992">
            <v>1</v>
          </cell>
          <cell r="AC992">
            <v>1</v>
          </cell>
        </row>
        <row r="993">
          <cell r="A993">
            <v>38</v>
          </cell>
          <cell r="B993" t="str">
            <v>Koo Wee Rup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 t="str">
            <v>Koo Wee Rup Motel</v>
          </cell>
          <cell r="H993">
            <v>200</v>
          </cell>
          <cell r="I993" t="str">
            <v>Motel</v>
          </cell>
          <cell r="J993">
            <v>1</v>
          </cell>
          <cell r="K993">
            <v>1</v>
          </cell>
          <cell r="L993">
            <v>1</v>
          </cell>
          <cell r="M993">
            <v>1</v>
          </cell>
          <cell r="N993">
            <v>1</v>
          </cell>
          <cell r="O993">
            <v>1</v>
          </cell>
          <cell r="P993">
            <v>1</v>
          </cell>
          <cell r="Q993">
            <v>1</v>
          </cell>
          <cell r="R993">
            <v>1</v>
          </cell>
          <cell r="S993">
            <v>1</v>
          </cell>
          <cell r="T993">
            <v>1</v>
          </cell>
          <cell r="U993">
            <v>1</v>
          </cell>
          <cell r="V993">
            <v>1</v>
          </cell>
          <cell r="W993">
            <v>1</v>
          </cell>
          <cell r="X993">
            <v>1</v>
          </cell>
          <cell r="Y993">
            <v>1</v>
          </cell>
          <cell r="Z993">
            <v>1</v>
          </cell>
          <cell r="AA993">
            <v>1</v>
          </cell>
          <cell r="AB993">
            <v>1</v>
          </cell>
          <cell r="AC993">
            <v>1</v>
          </cell>
        </row>
        <row r="994">
          <cell r="A994">
            <v>38</v>
          </cell>
          <cell r="B994" t="str">
            <v>Koo Wee Rup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 t="str">
            <v>Koo Wee Rup Royal Hotel</v>
          </cell>
          <cell r="H994">
            <v>200</v>
          </cell>
          <cell r="I994" t="str">
            <v>Public bar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  <cell r="O994">
            <v>1</v>
          </cell>
          <cell r="P994">
            <v>1</v>
          </cell>
          <cell r="Q994">
            <v>1</v>
          </cell>
          <cell r="R994">
            <v>1</v>
          </cell>
          <cell r="S994">
            <v>1</v>
          </cell>
          <cell r="T994">
            <v>1</v>
          </cell>
          <cell r="U994">
            <v>1</v>
          </cell>
          <cell r="V994">
            <v>1</v>
          </cell>
          <cell r="W994">
            <v>1</v>
          </cell>
          <cell r="X994">
            <v>1</v>
          </cell>
          <cell r="Y994">
            <v>1</v>
          </cell>
          <cell r="Z994">
            <v>1</v>
          </cell>
          <cell r="AA994">
            <v>1</v>
          </cell>
          <cell r="AB994">
            <v>1</v>
          </cell>
          <cell r="AC994">
            <v>1</v>
          </cell>
        </row>
        <row r="995">
          <cell r="A995">
            <v>38</v>
          </cell>
          <cell r="B995" t="str">
            <v>Koo Wee Rup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 t="str">
            <v>Koo Wee Rup Community centre</v>
          </cell>
          <cell r="H995">
            <v>200</v>
          </cell>
          <cell r="I995" t="str">
            <v>Community Centre</v>
          </cell>
          <cell r="J995">
            <v>1</v>
          </cell>
          <cell r="K995">
            <v>1</v>
          </cell>
          <cell r="L995">
            <v>1</v>
          </cell>
          <cell r="M995">
            <v>1</v>
          </cell>
          <cell r="N995">
            <v>1</v>
          </cell>
          <cell r="O995">
            <v>1</v>
          </cell>
          <cell r="P995">
            <v>1</v>
          </cell>
          <cell r="Q995">
            <v>1</v>
          </cell>
          <cell r="R995">
            <v>1</v>
          </cell>
          <cell r="S995">
            <v>1</v>
          </cell>
          <cell r="T995">
            <v>1</v>
          </cell>
          <cell r="U995">
            <v>1</v>
          </cell>
          <cell r="V995">
            <v>1</v>
          </cell>
          <cell r="W995">
            <v>1</v>
          </cell>
          <cell r="X995">
            <v>1</v>
          </cell>
          <cell r="Y995">
            <v>1</v>
          </cell>
          <cell r="Z995">
            <v>1</v>
          </cell>
          <cell r="AA995">
            <v>1</v>
          </cell>
          <cell r="AB995">
            <v>1</v>
          </cell>
          <cell r="AC995">
            <v>1</v>
          </cell>
        </row>
        <row r="996">
          <cell r="A996">
            <v>38</v>
          </cell>
          <cell r="B996" t="str">
            <v>Koo Wee Rup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 t="str">
            <v>Koo Wee Rup Fish &amp; Chips</v>
          </cell>
          <cell r="H996">
            <v>200</v>
          </cell>
          <cell r="I996" t="str">
            <v>Food outlet</v>
          </cell>
          <cell r="J996">
            <v>1</v>
          </cell>
          <cell r="K996">
            <v>1</v>
          </cell>
          <cell r="L996">
            <v>1</v>
          </cell>
          <cell r="M996">
            <v>1</v>
          </cell>
          <cell r="N996">
            <v>1</v>
          </cell>
          <cell r="O996">
            <v>1</v>
          </cell>
          <cell r="P996">
            <v>1</v>
          </cell>
          <cell r="Q996">
            <v>1</v>
          </cell>
          <cell r="R996">
            <v>1</v>
          </cell>
          <cell r="S996">
            <v>1</v>
          </cell>
          <cell r="T996">
            <v>1</v>
          </cell>
          <cell r="U996">
            <v>1</v>
          </cell>
          <cell r="V996">
            <v>1</v>
          </cell>
          <cell r="W996">
            <v>1</v>
          </cell>
          <cell r="X996">
            <v>1</v>
          </cell>
          <cell r="Y996">
            <v>1</v>
          </cell>
          <cell r="Z996">
            <v>1</v>
          </cell>
          <cell r="AA996">
            <v>1</v>
          </cell>
          <cell r="AB996">
            <v>1</v>
          </cell>
          <cell r="AC996">
            <v>1</v>
          </cell>
        </row>
        <row r="997">
          <cell r="A997">
            <v>38</v>
          </cell>
          <cell r="B997" t="str">
            <v>Koo Wee Rup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 t="str">
            <v>Swimming pool</v>
          </cell>
          <cell r="H997">
            <v>200</v>
          </cell>
          <cell r="I997" t="str">
            <v>Swimming pool</v>
          </cell>
          <cell r="J997">
            <v>1</v>
          </cell>
          <cell r="K997">
            <v>1</v>
          </cell>
          <cell r="L997">
            <v>1</v>
          </cell>
          <cell r="M997">
            <v>1</v>
          </cell>
          <cell r="N997">
            <v>1</v>
          </cell>
          <cell r="O997">
            <v>1</v>
          </cell>
          <cell r="P997">
            <v>1</v>
          </cell>
          <cell r="Q997">
            <v>1</v>
          </cell>
          <cell r="R997">
            <v>1</v>
          </cell>
          <cell r="S997">
            <v>1</v>
          </cell>
          <cell r="T997">
            <v>1</v>
          </cell>
          <cell r="U997">
            <v>1</v>
          </cell>
          <cell r="V997">
            <v>1</v>
          </cell>
          <cell r="W997">
            <v>1</v>
          </cell>
          <cell r="X997">
            <v>1</v>
          </cell>
          <cell r="Y997">
            <v>1</v>
          </cell>
          <cell r="Z997">
            <v>1</v>
          </cell>
          <cell r="AA997">
            <v>1</v>
          </cell>
          <cell r="AB997">
            <v>1</v>
          </cell>
          <cell r="AC997">
            <v>1</v>
          </cell>
        </row>
        <row r="998">
          <cell r="A998">
            <v>38</v>
          </cell>
          <cell r="B998" t="str">
            <v>Koo Wee Rup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 t="str">
            <v>Sheng's Noodle</v>
          </cell>
          <cell r="H998">
            <v>200</v>
          </cell>
          <cell r="I998" t="str">
            <v>Takeaway food outlet</v>
          </cell>
          <cell r="J998">
            <v>1</v>
          </cell>
          <cell r="K998">
            <v>1</v>
          </cell>
          <cell r="L998">
            <v>1</v>
          </cell>
          <cell r="M998">
            <v>1</v>
          </cell>
          <cell r="N998">
            <v>1</v>
          </cell>
          <cell r="O998">
            <v>1</v>
          </cell>
          <cell r="P998">
            <v>1</v>
          </cell>
          <cell r="Q998">
            <v>1</v>
          </cell>
          <cell r="R998">
            <v>1</v>
          </cell>
          <cell r="S998">
            <v>1</v>
          </cell>
          <cell r="T998">
            <v>1</v>
          </cell>
          <cell r="U998">
            <v>1</v>
          </cell>
          <cell r="V998">
            <v>1</v>
          </cell>
          <cell r="W998">
            <v>1</v>
          </cell>
          <cell r="X998">
            <v>1</v>
          </cell>
          <cell r="Y998">
            <v>1</v>
          </cell>
          <cell r="Z998">
            <v>1</v>
          </cell>
          <cell r="AA998">
            <v>1</v>
          </cell>
          <cell r="AB998">
            <v>1</v>
          </cell>
          <cell r="AC998">
            <v>1</v>
          </cell>
        </row>
        <row r="999">
          <cell r="A999">
            <v>3</v>
          </cell>
          <cell r="B999" t="str">
            <v>Lang Lang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 t="str">
            <v>Tanderry Farm</v>
          </cell>
          <cell r="H999">
            <v>200</v>
          </cell>
          <cell r="I999" t="str">
            <v>Poultry Farm</v>
          </cell>
          <cell r="J999">
            <v>1</v>
          </cell>
          <cell r="K999">
            <v>1</v>
          </cell>
          <cell r="L999">
            <v>1</v>
          </cell>
          <cell r="M999">
            <v>1</v>
          </cell>
          <cell r="N999">
            <v>1</v>
          </cell>
          <cell r="O999">
            <v>1</v>
          </cell>
          <cell r="P999">
            <v>1</v>
          </cell>
          <cell r="Q999">
            <v>1</v>
          </cell>
          <cell r="R999">
            <v>1</v>
          </cell>
          <cell r="S999">
            <v>1</v>
          </cell>
          <cell r="T999">
            <v>1</v>
          </cell>
          <cell r="U999">
            <v>1</v>
          </cell>
          <cell r="V999">
            <v>1</v>
          </cell>
          <cell r="W999">
            <v>1</v>
          </cell>
          <cell r="X999">
            <v>1</v>
          </cell>
          <cell r="Y999">
            <v>1</v>
          </cell>
          <cell r="Z999">
            <v>1</v>
          </cell>
          <cell r="AA999">
            <v>1</v>
          </cell>
          <cell r="AB999">
            <v>1</v>
          </cell>
          <cell r="AC999">
            <v>1</v>
          </cell>
        </row>
        <row r="1000">
          <cell r="A1000">
            <v>3</v>
          </cell>
          <cell r="B1000" t="str">
            <v>Lang Lang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 t="str">
            <v>Hargen Pty Ltd</v>
          </cell>
          <cell r="H1000">
            <v>200</v>
          </cell>
          <cell r="I1000" t="str">
            <v>Poultry Farm</v>
          </cell>
          <cell r="J1000">
            <v>1</v>
          </cell>
          <cell r="K1000">
            <v>1</v>
          </cell>
          <cell r="L1000">
            <v>1</v>
          </cell>
          <cell r="M1000">
            <v>1</v>
          </cell>
          <cell r="N1000">
            <v>1</v>
          </cell>
          <cell r="O1000">
            <v>1</v>
          </cell>
          <cell r="P1000">
            <v>1</v>
          </cell>
          <cell r="Q1000">
            <v>1</v>
          </cell>
          <cell r="R1000">
            <v>1</v>
          </cell>
          <cell r="S1000">
            <v>1</v>
          </cell>
          <cell r="T1000">
            <v>1</v>
          </cell>
          <cell r="U1000">
            <v>1</v>
          </cell>
          <cell r="V1000">
            <v>1</v>
          </cell>
          <cell r="W1000">
            <v>1</v>
          </cell>
          <cell r="X1000">
            <v>1</v>
          </cell>
          <cell r="Y1000">
            <v>1</v>
          </cell>
          <cell r="Z1000">
            <v>1</v>
          </cell>
          <cell r="AA1000">
            <v>1</v>
          </cell>
          <cell r="AB1000">
            <v>1</v>
          </cell>
          <cell r="AC1000">
            <v>1</v>
          </cell>
        </row>
        <row r="1001">
          <cell r="A1001">
            <v>3</v>
          </cell>
          <cell r="B1001" t="str">
            <v>Lang Lang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 t="str">
            <v>Lang Lang Fish &amp; Chips</v>
          </cell>
          <cell r="H1001">
            <v>200</v>
          </cell>
          <cell r="I1001" t="str">
            <v>Takeaway</v>
          </cell>
          <cell r="J1001">
            <v>1</v>
          </cell>
          <cell r="K1001">
            <v>1</v>
          </cell>
          <cell r="L1001">
            <v>1</v>
          </cell>
          <cell r="M1001">
            <v>1</v>
          </cell>
          <cell r="N1001">
            <v>1</v>
          </cell>
          <cell r="O1001">
            <v>1</v>
          </cell>
          <cell r="P1001">
            <v>1</v>
          </cell>
          <cell r="Q1001">
            <v>1</v>
          </cell>
          <cell r="R1001">
            <v>1</v>
          </cell>
          <cell r="S1001">
            <v>1</v>
          </cell>
          <cell r="T1001">
            <v>1</v>
          </cell>
          <cell r="U1001">
            <v>1</v>
          </cell>
          <cell r="V1001">
            <v>1</v>
          </cell>
          <cell r="W1001">
            <v>1</v>
          </cell>
          <cell r="X1001">
            <v>1</v>
          </cell>
          <cell r="Y1001">
            <v>1</v>
          </cell>
          <cell r="Z1001">
            <v>1</v>
          </cell>
          <cell r="AA1001">
            <v>1</v>
          </cell>
          <cell r="AB1001">
            <v>1</v>
          </cell>
          <cell r="AC1001">
            <v>1</v>
          </cell>
        </row>
        <row r="1002">
          <cell r="A1002">
            <v>3</v>
          </cell>
          <cell r="B1002" t="str">
            <v>Lang Lang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 t="str">
            <v>Palace Hotel</v>
          </cell>
          <cell r="H1002">
            <v>200</v>
          </cell>
          <cell r="I1002" t="str">
            <v>Hotel/Bistro</v>
          </cell>
          <cell r="J1002">
            <v>1</v>
          </cell>
          <cell r="K1002">
            <v>1</v>
          </cell>
          <cell r="L1002">
            <v>1</v>
          </cell>
          <cell r="M1002">
            <v>1</v>
          </cell>
          <cell r="N1002">
            <v>1</v>
          </cell>
          <cell r="O1002">
            <v>1</v>
          </cell>
          <cell r="P1002">
            <v>1</v>
          </cell>
          <cell r="Q1002">
            <v>1</v>
          </cell>
          <cell r="R1002">
            <v>1</v>
          </cell>
          <cell r="S1002">
            <v>1</v>
          </cell>
          <cell r="T1002">
            <v>1</v>
          </cell>
          <cell r="U1002">
            <v>1</v>
          </cell>
          <cell r="V1002">
            <v>1</v>
          </cell>
          <cell r="W1002">
            <v>1</v>
          </cell>
          <cell r="X1002">
            <v>1</v>
          </cell>
          <cell r="Y1002">
            <v>1</v>
          </cell>
          <cell r="Z1002">
            <v>1</v>
          </cell>
          <cell r="AA1002">
            <v>1</v>
          </cell>
          <cell r="AB1002">
            <v>1</v>
          </cell>
          <cell r="AC1002">
            <v>1</v>
          </cell>
        </row>
        <row r="1003">
          <cell r="A1003">
            <v>3</v>
          </cell>
          <cell r="B1003" t="str">
            <v>Lang Lang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 t="str">
            <v>Lang Lang Primary School</v>
          </cell>
          <cell r="H1003">
            <v>200</v>
          </cell>
          <cell r="I1003" t="str">
            <v>School</v>
          </cell>
          <cell r="J1003">
            <v>1</v>
          </cell>
          <cell r="K1003">
            <v>1</v>
          </cell>
          <cell r="L1003">
            <v>1</v>
          </cell>
          <cell r="M1003">
            <v>1</v>
          </cell>
          <cell r="N1003">
            <v>1</v>
          </cell>
          <cell r="O1003">
            <v>1</v>
          </cell>
          <cell r="P1003">
            <v>1</v>
          </cell>
          <cell r="Q1003">
            <v>1</v>
          </cell>
          <cell r="R1003">
            <v>1</v>
          </cell>
          <cell r="S1003">
            <v>1</v>
          </cell>
          <cell r="T1003">
            <v>1</v>
          </cell>
          <cell r="U1003">
            <v>1</v>
          </cell>
          <cell r="V1003">
            <v>1</v>
          </cell>
          <cell r="W1003">
            <v>1</v>
          </cell>
          <cell r="X1003">
            <v>1</v>
          </cell>
          <cell r="Y1003">
            <v>1</v>
          </cell>
          <cell r="Z1003">
            <v>1</v>
          </cell>
          <cell r="AA1003">
            <v>1</v>
          </cell>
          <cell r="AB1003">
            <v>1</v>
          </cell>
          <cell r="AC1003">
            <v>1</v>
          </cell>
        </row>
        <row r="1004">
          <cell r="A1004">
            <v>3</v>
          </cell>
          <cell r="B1004" t="str">
            <v>Lang Lang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 t="str">
            <v>Westernport Childcare Centre</v>
          </cell>
          <cell r="H1004">
            <v>200</v>
          </cell>
          <cell r="I1004" t="str">
            <v>Childcare</v>
          </cell>
          <cell r="J1004">
            <v>1</v>
          </cell>
          <cell r="K1004">
            <v>1</v>
          </cell>
          <cell r="L1004">
            <v>1</v>
          </cell>
          <cell r="M1004">
            <v>1</v>
          </cell>
          <cell r="N1004">
            <v>1</v>
          </cell>
          <cell r="O1004">
            <v>1</v>
          </cell>
          <cell r="P1004">
            <v>1</v>
          </cell>
          <cell r="Q1004">
            <v>1</v>
          </cell>
          <cell r="R1004">
            <v>1</v>
          </cell>
          <cell r="S1004">
            <v>1</v>
          </cell>
          <cell r="T1004">
            <v>1</v>
          </cell>
          <cell r="U1004">
            <v>1</v>
          </cell>
          <cell r="V1004">
            <v>1</v>
          </cell>
          <cell r="W1004">
            <v>1</v>
          </cell>
          <cell r="X1004">
            <v>1</v>
          </cell>
          <cell r="Y1004">
            <v>1</v>
          </cell>
          <cell r="Z1004">
            <v>1</v>
          </cell>
          <cell r="AA1004">
            <v>1</v>
          </cell>
          <cell r="AB1004">
            <v>1</v>
          </cell>
          <cell r="AC1004">
            <v>1</v>
          </cell>
        </row>
        <row r="1005">
          <cell r="A1005">
            <v>3</v>
          </cell>
          <cell r="B1005" t="str">
            <v>Lang Lang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 t="str">
            <v>Lang Lang Pre School</v>
          </cell>
          <cell r="H1005">
            <v>200</v>
          </cell>
          <cell r="I1005" t="str">
            <v>Preschool</v>
          </cell>
          <cell r="J1005">
            <v>1</v>
          </cell>
          <cell r="K1005">
            <v>1</v>
          </cell>
          <cell r="L1005">
            <v>1</v>
          </cell>
          <cell r="M1005">
            <v>1</v>
          </cell>
          <cell r="N1005">
            <v>1</v>
          </cell>
          <cell r="O1005">
            <v>1</v>
          </cell>
          <cell r="P1005">
            <v>1</v>
          </cell>
          <cell r="Q1005">
            <v>1</v>
          </cell>
          <cell r="R1005">
            <v>1</v>
          </cell>
          <cell r="S1005">
            <v>1</v>
          </cell>
          <cell r="T1005">
            <v>1</v>
          </cell>
          <cell r="U1005">
            <v>1</v>
          </cell>
          <cell r="V1005">
            <v>1</v>
          </cell>
          <cell r="W1005">
            <v>1</v>
          </cell>
          <cell r="X1005">
            <v>1</v>
          </cell>
          <cell r="Y1005">
            <v>1</v>
          </cell>
          <cell r="Z1005">
            <v>1</v>
          </cell>
          <cell r="AA1005">
            <v>1</v>
          </cell>
          <cell r="AB1005">
            <v>1</v>
          </cell>
          <cell r="AC1005">
            <v>1</v>
          </cell>
        </row>
        <row r="1006">
          <cell r="A1006">
            <v>3</v>
          </cell>
          <cell r="B1006" t="str">
            <v>Lang Lang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 t="str">
            <v>Paul King Trading</v>
          </cell>
          <cell r="H1006">
            <v>200</v>
          </cell>
          <cell r="I1006" t="str">
            <v>Retail</v>
          </cell>
          <cell r="J1006">
            <v>1</v>
          </cell>
          <cell r="K1006">
            <v>1</v>
          </cell>
          <cell r="L1006">
            <v>1</v>
          </cell>
          <cell r="M1006">
            <v>1</v>
          </cell>
          <cell r="N1006">
            <v>1</v>
          </cell>
          <cell r="O1006">
            <v>1</v>
          </cell>
          <cell r="P1006">
            <v>1</v>
          </cell>
          <cell r="Q1006">
            <v>1</v>
          </cell>
          <cell r="R1006">
            <v>1</v>
          </cell>
          <cell r="S1006">
            <v>1</v>
          </cell>
          <cell r="T1006">
            <v>1</v>
          </cell>
          <cell r="U1006">
            <v>1</v>
          </cell>
          <cell r="V1006">
            <v>1</v>
          </cell>
          <cell r="W1006">
            <v>1</v>
          </cell>
          <cell r="X1006">
            <v>1</v>
          </cell>
          <cell r="Y1006">
            <v>1</v>
          </cell>
          <cell r="Z1006">
            <v>1</v>
          </cell>
          <cell r="AA1006">
            <v>1</v>
          </cell>
          <cell r="AB1006">
            <v>1</v>
          </cell>
          <cell r="AC1006">
            <v>1</v>
          </cell>
        </row>
        <row r="1007">
          <cell r="A1007">
            <v>22</v>
          </cell>
          <cell r="B1007" t="str">
            <v>Upper Beaconsfield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 t="str">
            <v>Pine Grove Hotel</v>
          </cell>
          <cell r="H1007">
            <v>200</v>
          </cell>
          <cell r="I1007" t="str">
            <v>Restaurant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  <cell r="O1007">
            <v>1</v>
          </cell>
          <cell r="P1007">
            <v>1</v>
          </cell>
          <cell r="Q1007">
            <v>1</v>
          </cell>
          <cell r="R1007">
            <v>1</v>
          </cell>
          <cell r="S1007">
            <v>1</v>
          </cell>
          <cell r="T1007">
            <v>1</v>
          </cell>
          <cell r="U1007">
            <v>1</v>
          </cell>
          <cell r="V1007">
            <v>1</v>
          </cell>
          <cell r="W1007">
            <v>1</v>
          </cell>
          <cell r="X1007">
            <v>1</v>
          </cell>
          <cell r="Y1007">
            <v>1</v>
          </cell>
          <cell r="Z1007">
            <v>1</v>
          </cell>
          <cell r="AA1007">
            <v>1</v>
          </cell>
          <cell r="AB1007">
            <v>1</v>
          </cell>
          <cell r="AC1007">
            <v>1</v>
          </cell>
        </row>
        <row r="1008">
          <cell r="A1008">
            <v>22</v>
          </cell>
          <cell r="B1008" t="str">
            <v>Upper Beaconsfield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 t="str">
            <v>Glendower Kartoffel House</v>
          </cell>
          <cell r="H1008">
            <v>200</v>
          </cell>
          <cell r="I1008" t="str">
            <v>Restaurant</v>
          </cell>
          <cell r="J1008">
            <v>1</v>
          </cell>
          <cell r="K1008">
            <v>1</v>
          </cell>
          <cell r="L1008">
            <v>1</v>
          </cell>
          <cell r="M1008">
            <v>1</v>
          </cell>
          <cell r="N1008">
            <v>1</v>
          </cell>
          <cell r="O1008">
            <v>1</v>
          </cell>
          <cell r="P1008">
            <v>1</v>
          </cell>
          <cell r="Q1008">
            <v>1</v>
          </cell>
          <cell r="R1008">
            <v>1</v>
          </cell>
          <cell r="S1008">
            <v>1</v>
          </cell>
          <cell r="T1008">
            <v>1</v>
          </cell>
          <cell r="U1008">
            <v>1</v>
          </cell>
          <cell r="V1008">
            <v>1</v>
          </cell>
          <cell r="W1008">
            <v>1</v>
          </cell>
          <cell r="X1008">
            <v>1</v>
          </cell>
          <cell r="Y1008">
            <v>1</v>
          </cell>
          <cell r="Z1008">
            <v>1</v>
          </cell>
          <cell r="AA1008">
            <v>1</v>
          </cell>
          <cell r="AB1008">
            <v>1</v>
          </cell>
          <cell r="AC1008">
            <v>1</v>
          </cell>
        </row>
        <row r="1009">
          <cell r="A1009">
            <v>22</v>
          </cell>
          <cell r="B1009" t="str">
            <v>Upper Beaconsfield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 t="str">
            <v>Ttekceba Bed and Breakfast</v>
          </cell>
          <cell r="H1009">
            <v>200</v>
          </cell>
          <cell r="I1009" t="str">
            <v>Accommodation</v>
          </cell>
          <cell r="J1009">
            <v>1</v>
          </cell>
          <cell r="K1009">
            <v>1</v>
          </cell>
          <cell r="L1009">
            <v>1</v>
          </cell>
          <cell r="M1009">
            <v>1</v>
          </cell>
          <cell r="N1009">
            <v>1</v>
          </cell>
          <cell r="O1009">
            <v>1</v>
          </cell>
          <cell r="P1009">
            <v>1</v>
          </cell>
          <cell r="Q1009">
            <v>1</v>
          </cell>
          <cell r="R1009">
            <v>1</v>
          </cell>
          <cell r="S1009">
            <v>1</v>
          </cell>
          <cell r="T1009">
            <v>1</v>
          </cell>
          <cell r="U1009">
            <v>1</v>
          </cell>
          <cell r="V1009">
            <v>1</v>
          </cell>
          <cell r="W1009">
            <v>1</v>
          </cell>
          <cell r="X1009">
            <v>1</v>
          </cell>
          <cell r="Y1009">
            <v>1</v>
          </cell>
          <cell r="Z1009">
            <v>1</v>
          </cell>
          <cell r="AA1009">
            <v>1</v>
          </cell>
          <cell r="AB1009">
            <v>1</v>
          </cell>
          <cell r="AC1009">
            <v>1</v>
          </cell>
        </row>
        <row r="1010">
          <cell r="A1010">
            <v>22</v>
          </cell>
          <cell r="B1010" t="str">
            <v>Upper Beaconsfield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 t="str">
            <v>The Hind Quarter Steakhouse</v>
          </cell>
          <cell r="H1010">
            <v>200</v>
          </cell>
          <cell r="I1010" t="str">
            <v>Restaurant</v>
          </cell>
          <cell r="J1010">
            <v>1</v>
          </cell>
          <cell r="K1010">
            <v>1</v>
          </cell>
          <cell r="L1010">
            <v>1</v>
          </cell>
          <cell r="M1010">
            <v>1</v>
          </cell>
          <cell r="N1010">
            <v>1</v>
          </cell>
          <cell r="O1010">
            <v>1</v>
          </cell>
          <cell r="P1010">
            <v>1</v>
          </cell>
          <cell r="Q1010">
            <v>1</v>
          </cell>
          <cell r="R1010">
            <v>1</v>
          </cell>
          <cell r="S1010">
            <v>1</v>
          </cell>
          <cell r="T1010">
            <v>1</v>
          </cell>
          <cell r="U1010">
            <v>1</v>
          </cell>
          <cell r="V1010">
            <v>1</v>
          </cell>
          <cell r="W1010">
            <v>1</v>
          </cell>
          <cell r="X1010">
            <v>1</v>
          </cell>
          <cell r="Y1010">
            <v>1</v>
          </cell>
          <cell r="Z1010">
            <v>1</v>
          </cell>
          <cell r="AA1010">
            <v>1</v>
          </cell>
          <cell r="AB1010">
            <v>1</v>
          </cell>
          <cell r="AC1010">
            <v>1</v>
          </cell>
        </row>
        <row r="1011">
          <cell r="A1011">
            <v>22</v>
          </cell>
          <cell r="B1011" t="str">
            <v>Upper Beaconsfield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 t="str">
            <v>Beaconhills Uppercrust</v>
          </cell>
          <cell r="H1011">
            <v>200</v>
          </cell>
          <cell r="I1011" t="str">
            <v>Takeaway food</v>
          </cell>
          <cell r="J1011">
            <v>1</v>
          </cell>
          <cell r="K1011">
            <v>1</v>
          </cell>
          <cell r="L1011">
            <v>1</v>
          </cell>
          <cell r="M1011">
            <v>1</v>
          </cell>
          <cell r="N1011">
            <v>1</v>
          </cell>
          <cell r="O1011">
            <v>1</v>
          </cell>
          <cell r="P1011">
            <v>1</v>
          </cell>
          <cell r="Q1011">
            <v>1</v>
          </cell>
          <cell r="R1011">
            <v>1</v>
          </cell>
          <cell r="S1011">
            <v>1</v>
          </cell>
          <cell r="T1011">
            <v>1</v>
          </cell>
          <cell r="U1011">
            <v>1</v>
          </cell>
          <cell r="V1011">
            <v>1</v>
          </cell>
          <cell r="W1011">
            <v>1</v>
          </cell>
          <cell r="X1011">
            <v>1</v>
          </cell>
          <cell r="Y1011">
            <v>1</v>
          </cell>
          <cell r="Z1011">
            <v>1</v>
          </cell>
          <cell r="AA1011">
            <v>1</v>
          </cell>
          <cell r="AB1011">
            <v>1</v>
          </cell>
          <cell r="AC1011">
            <v>1</v>
          </cell>
        </row>
        <row r="1012">
          <cell r="A1012">
            <v>22</v>
          </cell>
          <cell r="B1012" t="str">
            <v>Upper Beaconsfield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 t="str">
            <v>Upper Beaconsfield Milk Bar</v>
          </cell>
          <cell r="H1012">
            <v>200</v>
          </cell>
          <cell r="I1012" t="str">
            <v>Milk Bar</v>
          </cell>
          <cell r="J1012">
            <v>1</v>
          </cell>
          <cell r="K1012">
            <v>1</v>
          </cell>
          <cell r="L1012">
            <v>1</v>
          </cell>
          <cell r="M1012">
            <v>1</v>
          </cell>
          <cell r="N1012">
            <v>1</v>
          </cell>
          <cell r="O1012">
            <v>1</v>
          </cell>
          <cell r="P1012">
            <v>1</v>
          </cell>
          <cell r="Q1012">
            <v>1</v>
          </cell>
          <cell r="R1012">
            <v>1</v>
          </cell>
          <cell r="S1012">
            <v>1</v>
          </cell>
          <cell r="T1012">
            <v>1</v>
          </cell>
          <cell r="U1012">
            <v>1</v>
          </cell>
          <cell r="V1012">
            <v>1</v>
          </cell>
          <cell r="W1012">
            <v>1</v>
          </cell>
          <cell r="X1012">
            <v>1</v>
          </cell>
          <cell r="Y1012">
            <v>1</v>
          </cell>
          <cell r="Z1012">
            <v>1</v>
          </cell>
          <cell r="AA1012">
            <v>1</v>
          </cell>
          <cell r="AB1012">
            <v>1</v>
          </cell>
          <cell r="AC1012">
            <v>1</v>
          </cell>
        </row>
        <row r="1013">
          <cell r="A1013">
            <v>22</v>
          </cell>
          <cell r="B1013" t="str">
            <v>Upper Beaconsfield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 t="str">
            <v>Yallanbee Ridge B&amp;B</v>
          </cell>
          <cell r="H1013">
            <v>200</v>
          </cell>
          <cell r="I1013" t="str">
            <v>Tourist Accommodation</v>
          </cell>
          <cell r="J1013">
            <v>1</v>
          </cell>
          <cell r="K1013">
            <v>1</v>
          </cell>
          <cell r="L1013">
            <v>1</v>
          </cell>
          <cell r="M1013">
            <v>1</v>
          </cell>
          <cell r="N1013">
            <v>1</v>
          </cell>
          <cell r="O1013">
            <v>1</v>
          </cell>
          <cell r="P1013">
            <v>1</v>
          </cell>
          <cell r="Q1013">
            <v>1</v>
          </cell>
          <cell r="R1013">
            <v>1</v>
          </cell>
          <cell r="S1013">
            <v>1</v>
          </cell>
          <cell r="T1013">
            <v>1</v>
          </cell>
          <cell r="U1013">
            <v>1</v>
          </cell>
          <cell r="V1013">
            <v>1</v>
          </cell>
          <cell r="W1013">
            <v>1</v>
          </cell>
          <cell r="X1013">
            <v>1</v>
          </cell>
          <cell r="Y1013">
            <v>1</v>
          </cell>
          <cell r="Z1013">
            <v>1</v>
          </cell>
          <cell r="AA1013">
            <v>1</v>
          </cell>
          <cell r="AB1013">
            <v>1</v>
          </cell>
          <cell r="AC1013">
            <v>1</v>
          </cell>
        </row>
        <row r="1014">
          <cell r="A1014">
            <v>22</v>
          </cell>
          <cell r="B1014" t="str">
            <v>Upper Beaconsfield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 t="str">
            <v>Upper Beaconsfield Community Centre</v>
          </cell>
          <cell r="H1014">
            <v>200</v>
          </cell>
          <cell r="I1014" t="str">
            <v>Community Centre</v>
          </cell>
          <cell r="J1014">
            <v>1</v>
          </cell>
          <cell r="K1014">
            <v>1</v>
          </cell>
          <cell r="L1014">
            <v>1</v>
          </cell>
          <cell r="M1014">
            <v>1</v>
          </cell>
          <cell r="N1014">
            <v>1</v>
          </cell>
          <cell r="O1014">
            <v>1</v>
          </cell>
          <cell r="P1014">
            <v>1</v>
          </cell>
          <cell r="Q1014">
            <v>1</v>
          </cell>
          <cell r="R1014">
            <v>1</v>
          </cell>
          <cell r="S1014">
            <v>1</v>
          </cell>
          <cell r="T1014">
            <v>1</v>
          </cell>
          <cell r="U1014">
            <v>1</v>
          </cell>
          <cell r="V1014">
            <v>1</v>
          </cell>
          <cell r="W1014">
            <v>1</v>
          </cell>
          <cell r="X1014">
            <v>1</v>
          </cell>
          <cell r="Y1014">
            <v>1</v>
          </cell>
          <cell r="Z1014">
            <v>1</v>
          </cell>
          <cell r="AA1014">
            <v>1</v>
          </cell>
          <cell r="AB1014">
            <v>1</v>
          </cell>
          <cell r="AC1014">
            <v>1</v>
          </cell>
        </row>
        <row r="1015">
          <cell r="A1015">
            <v>22</v>
          </cell>
          <cell r="B1015" t="str">
            <v>Upper Beaconsfield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 t="str">
            <v>Salisbury House Aged Care Facility</v>
          </cell>
          <cell r="H1015">
            <v>200</v>
          </cell>
          <cell r="I1015" t="str">
            <v>Aged Care Facility</v>
          </cell>
          <cell r="J1015">
            <v>1</v>
          </cell>
          <cell r="K1015">
            <v>1</v>
          </cell>
          <cell r="L1015">
            <v>1</v>
          </cell>
          <cell r="M1015">
            <v>1</v>
          </cell>
          <cell r="N1015">
            <v>1</v>
          </cell>
          <cell r="O1015">
            <v>1</v>
          </cell>
          <cell r="P1015">
            <v>1</v>
          </cell>
          <cell r="Q1015">
            <v>1</v>
          </cell>
          <cell r="R1015">
            <v>1</v>
          </cell>
          <cell r="S1015">
            <v>1</v>
          </cell>
          <cell r="T1015">
            <v>1</v>
          </cell>
          <cell r="U1015">
            <v>1</v>
          </cell>
          <cell r="V1015">
            <v>1</v>
          </cell>
          <cell r="W1015">
            <v>1</v>
          </cell>
          <cell r="X1015">
            <v>1</v>
          </cell>
          <cell r="Y1015">
            <v>1</v>
          </cell>
          <cell r="Z1015">
            <v>1</v>
          </cell>
          <cell r="AA1015">
            <v>1</v>
          </cell>
          <cell r="AB1015">
            <v>1</v>
          </cell>
          <cell r="AC1015">
            <v>1</v>
          </cell>
        </row>
        <row r="1016">
          <cell r="A1016">
            <v>22</v>
          </cell>
          <cell r="B1016" t="str">
            <v>Upper Beaconsfield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 t="str">
            <v>Beaconhills Golf Club</v>
          </cell>
          <cell r="H1016">
            <v>200</v>
          </cell>
          <cell r="I1016" t="str">
            <v>Golf course &amp; clubhouse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  <cell r="O1016">
            <v>1</v>
          </cell>
          <cell r="P1016">
            <v>1</v>
          </cell>
          <cell r="Q1016">
            <v>1</v>
          </cell>
          <cell r="R1016">
            <v>1</v>
          </cell>
          <cell r="S1016">
            <v>1</v>
          </cell>
          <cell r="T1016">
            <v>1</v>
          </cell>
          <cell r="U1016">
            <v>1</v>
          </cell>
          <cell r="V1016">
            <v>1</v>
          </cell>
          <cell r="W1016">
            <v>1</v>
          </cell>
          <cell r="X1016">
            <v>1</v>
          </cell>
          <cell r="Y1016">
            <v>1</v>
          </cell>
          <cell r="Z1016">
            <v>1</v>
          </cell>
          <cell r="AA1016">
            <v>1</v>
          </cell>
          <cell r="AB1016">
            <v>1</v>
          </cell>
          <cell r="AC1016">
            <v>1</v>
          </cell>
        </row>
      </sheetData>
      <sheetData sheetId="18" refreshError="1"/>
      <sheetData sheetId="19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842</v>
          </cell>
          <cell r="H2">
            <v>5256</v>
          </cell>
          <cell r="I2">
            <v>9048</v>
          </cell>
          <cell r="J2">
            <v>11556</v>
          </cell>
          <cell r="K2">
            <v>12780</v>
          </cell>
          <cell r="L2">
            <v>13604</v>
          </cell>
          <cell r="M2">
            <v>13902</v>
          </cell>
          <cell r="N2">
            <v>14090</v>
          </cell>
          <cell r="O2">
            <v>14278</v>
          </cell>
          <cell r="P2">
            <v>14466</v>
          </cell>
          <cell r="Q2">
            <v>14654</v>
          </cell>
          <cell r="R2">
            <v>14748</v>
          </cell>
          <cell r="S2">
            <v>14748</v>
          </cell>
          <cell r="T2">
            <v>14748</v>
          </cell>
          <cell r="U2">
            <v>14748</v>
          </cell>
          <cell r="V2">
            <v>14748</v>
          </cell>
          <cell r="W2">
            <v>14748</v>
          </cell>
          <cell r="X2">
            <v>14748</v>
          </cell>
          <cell r="Y2">
            <v>14748</v>
          </cell>
          <cell r="Z2">
            <v>14748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525</v>
          </cell>
          <cell r="H3">
            <v>3264</v>
          </cell>
          <cell r="I3">
            <v>5592</v>
          </cell>
          <cell r="J3">
            <v>6982</v>
          </cell>
          <cell r="K3">
            <v>7434</v>
          </cell>
          <cell r="L3">
            <v>7774</v>
          </cell>
          <cell r="M3">
            <v>7924</v>
          </cell>
          <cell r="N3">
            <v>7996</v>
          </cell>
          <cell r="O3">
            <v>8068</v>
          </cell>
          <cell r="P3">
            <v>8140</v>
          </cell>
          <cell r="Q3">
            <v>8212</v>
          </cell>
          <cell r="R3">
            <v>8248</v>
          </cell>
          <cell r="S3">
            <v>8248</v>
          </cell>
          <cell r="T3">
            <v>8248</v>
          </cell>
          <cell r="U3">
            <v>8248</v>
          </cell>
          <cell r="V3">
            <v>8248</v>
          </cell>
          <cell r="W3">
            <v>8248</v>
          </cell>
          <cell r="X3">
            <v>8248</v>
          </cell>
          <cell r="Y3">
            <v>8248</v>
          </cell>
          <cell r="Z3">
            <v>8248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550</v>
          </cell>
          <cell r="H4">
            <v>3418</v>
          </cell>
          <cell r="I4">
            <v>5884</v>
          </cell>
          <cell r="J4">
            <v>7584</v>
          </cell>
          <cell r="K4">
            <v>8504</v>
          </cell>
          <cell r="L4">
            <v>9088</v>
          </cell>
          <cell r="M4">
            <v>9254</v>
          </cell>
          <cell r="N4">
            <v>9354</v>
          </cell>
          <cell r="O4">
            <v>9454</v>
          </cell>
          <cell r="P4">
            <v>9554</v>
          </cell>
          <cell r="Q4">
            <v>9654</v>
          </cell>
          <cell r="R4">
            <v>9704</v>
          </cell>
          <cell r="S4">
            <v>9704</v>
          </cell>
          <cell r="T4">
            <v>9704</v>
          </cell>
          <cell r="U4">
            <v>9704</v>
          </cell>
          <cell r="V4">
            <v>9704</v>
          </cell>
          <cell r="W4">
            <v>9704</v>
          </cell>
          <cell r="X4">
            <v>9704</v>
          </cell>
          <cell r="Y4">
            <v>9704</v>
          </cell>
          <cell r="Z4">
            <v>9704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889</v>
          </cell>
          <cell r="H5">
            <v>5502</v>
          </cell>
          <cell r="I5">
            <v>9424</v>
          </cell>
          <cell r="J5">
            <v>11950</v>
          </cell>
          <cell r="K5">
            <v>13050</v>
          </cell>
          <cell r="L5">
            <v>13782</v>
          </cell>
          <cell r="M5">
            <v>14096</v>
          </cell>
          <cell r="N5">
            <v>14360</v>
          </cell>
          <cell r="O5">
            <v>14624</v>
          </cell>
          <cell r="P5">
            <v>14888</v>
          </cell>
          <cell r="Q5">
            <v>15152</v>
          </cell>
          <cell r="R5">
            <v>15284</v>
          </cell>
          <cell r="S5">
            <v>15284</v>
          </cell>
          <cell r="T5">
            <v>15284</v>
          </cell>
          <cell r="U5">
            <v>15284</v>
          </cell>
          <cell r="V5">
            <v>15284</v>
          </cell>
          <cell r="W5">
            <v>15284</v>
          </cell>
          <cell r="X5">
            <v>15284</v>
          </cell>
          <cell r="Y5">
            <v>15284</v>
          </cell>
          <cell r="Z5">
            <v>15284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527</v>
          </cell>
          <cell r="H6">
            <v>3292</v>
          </cell>
          <cell r="I6">
            <v>5662</v>
          </cell>
          <cell r="J6">
            <v>7236</v>
          </cell>
          <cell r="K6">
            <v>8028</v>
          </cell>
          <cell r="L6">
            <v>8548</v>
          </cell>
          <cell r="M6">
            <v>8714</v>
          </cell>
          <cell r="N6">
            <v>8814</v>
          </cell>
          <cell r="O6">
            <v>8914</v>
          </cell>
          <cell r="P6">
            <v>9014</v>
          </cell>
          <cell r="Q6">
            <v>9114</v>
          </cell>
          <cell r="R6">
            <v>9164</v>
          </cell>
          <cell r="S6">
            <v>9164</v>
          </cell>
          <cell r="T6">
            <v>9164</v>
          </cell>
          <cell r="U6">
            <v>9164</v>
          </cell>
          <cell r="V6">
            <v>9164</v>
          </cell>
          <cell r="W6">
            <v>9164</v>
          </cell>
          <cell r="X6">
            <v>9164</v>
          </cell>
          <cell r="Y6">
            <v>9164</v>
          </cell>
          <cell r="Z6">
            <v>9164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449</v>
          </cell>
          <cell r="H7">
            <v>2840</v>
          </cell>
          <cell r="I7">
            <v>4914</v>
          </cell>
          <cell r="J7">
            <v>6204</v>
          </cell>
          <cell r="K7">
            <v>6724</v>
          </cell>
          <cell r="L7">
            <v>7100</v>
          </cell>
          <cell r="M7">
            <v>7264</v>
          </cell>
          <cell r="N7">
            <v>7360</v>
          </cell>
          <cell r="O7">
            <v>7456</v>
          </cell>
          <cell r="P7">
            <v>7552</v>
          </cell>
          <cell r="Q7">
            <v>7648</v>
          </cell>
          <cell r="R7">
            <v>7696</v>
          </cell>
          <cell r="S7">
            <v>7696</v>
          </cell>
          <cell r="T7">
            <v>7696</v>
          </cell>
          <cell r="U7">
            <v>7696</v>
          </cell>
          <cell r="V7">
            <v>7696</v>
          </cell>
          <cell r="W7">
            <v>7696</v>
          </cell>
          <cell r="X7">
            <v>7696</v>
          </cell>
          <cell r="Y7">
            <v>7696</v>
          </cell>
          <cell r="Z7">
            <v>7696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338</v>
          </cell>
          <cell r="H8">
            <v>2130</v>
          </cell>
          <cell r="I8">
            <v>3688</v>
          </cell>
          <cell r="J8">
            <v>4716</v>
          </cell>
          <cell r="K8">
            <v>5212</v>
          </cell>
          <cell r="L8">
            <v>5548</v>
          </cell>
          <cell r="M8">
            <v>5664</v>
          </cell>
          <cell r="N8">
            <v>5720</v>
          </cell>
          <cell r="O8">
            <v>5776</v>
          </cell>
          <cell r="P8">
            <v>5832</v>
          </cell>
          <cell r="Q8">
            <v>5888</v>
          </cell>
          <cell r="R8">
            <v>5916</v>
          </cell>
          <cell r="S8">
            <v>5916</v>
          </cell>
          <cell r="T8">
            <v>5916</v>
          </cell>
          <cell r="U8">
            <v>5916</v>
          </cell>
          <cell r="V8">
            <v>5916</v>
          </cell>
          <cell r="W8">
            <v>5916</v>
          </cell>
          <cell r="X8">
            <v>5916</v>
          </cell>
          <cell r="Y8">
            <v>5916</v>
          </cell>
          <cell r="Z8">
            <v>5916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852</v>
          </cell>
          <cell r="H9">
            <v>5334</v>
          </cell>
          <cell r="I9">
            <v>9200</v>
          </cell>
          <cell r="J9">
            <v>11456</v>
          </cell>
          <cell r="K9">
            <v>12088</v>
          </cell>
          <cell r="L9">
            <v>12640</v>
          </cell>
          <cell r="M9">
            <v>13008</v>
          </cell>
          <cell r="N9">
            <v>13272</v>
          </cell>
          <cell r="O9">
            <v>13536</v>
          </cell>
          <cell r="P9">
            <v>13800</v>
          </cell>
          <cell r="Q9">
            <v>14064</v>
          </cell>
          <cell r="R9">
            <v>14196</v>
          </cell>
          <cell r="S9">
            <v>14196</v>
          </cell>
          <cell r="T9">
            <v>14196</v>
          </cell>
          <cell r="U9">
            <v>14196</v>
          </cell>
          <cell r="V9">
            <v>14196</v>
          </cell>
          <cell r="W9">
            <v>14196</v>
          </cell>
          <cell r="X9">
            <v>14196</v>
          </cell>
          <cell r="Y9">
            <v>14196</v>
          </cell>
          <cell r="Z9">
            <v>14196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639</v>
          </cell>
          <cell r="H10">
            <v>4008</v>
          </cell>
          <cell r="I10">
            <v>6928</v>
          </cell>
          <cell r="J10">
            <v>8842</v>
          </cell>
          <cell r="K10">
            <v>9750</v>
          </cell>
          <cell r="L10">
            <v>10386</v>
          </cell>
          <cell r="M10">
            <v>10630</v>
          </cell>
          <cell r="N10">
            <v>10770</v>
          </cell>
          <cell r="O10">
            <v>10910</v>
          </cell>
          <cell r="P10">
            <v>11050</v>
          </cell>
          <cell r="Q10">
            <v>11190</v>
          </cell>
          <cell r="R10">
            <v>11260</v>
          </cell>
          <cell r="S10">
            <v>11260</v>
          </cell>
          <cell r="T10">
            <v>11260</v>
          </cell>
          <cell r="U10">
            <v>11260</v>
          </cell>
          <cell r="V10">
            <v>11260</v>
          </cell>
          <cell r="W10">
            <v>11260</v>
          </cell>
          <cell r="X10">
            <v>11260</v>
          </cell>
          <cell r="Y10">
            <v>11260</v>
          </cell>
          <cell r="Z10">
            <v>11260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251</v>
          </cell>
          <cell r="H11">
            <v>1542</v>
          </cell>
          <cell r="I11">
            <v>2632</v>
          </cell>
          <cell r="J11">
            <v>3346</v>
          </cell>
          <cell r="K11">
            <v>3670</v>
          </cell>
          <cell r="L11">
            <v>3882</v>
          </cell>
          <cell r="M11">
            <v>3956</v>
          </cell>
          <cell r="N11">
            <v>4004</v>
          </cell>
          <cell r="O11">
            <v>4052</v>
          </cell>
          <cell r="P11">
            <v>4100</v>
          </cell>
          <cell r="Q11">
            <v>4148</v>
          </cell>
          <cell r="R11">
            <v>4172</v>
          </cell>
          <cell r="S11">
            <v>4172</v>
          </cell>
          <cell r="T11">
            <v>4172</v>
          </cell>
          <cell r="U11">
            <v>4172</v>
          </cell>
          <cell r="V11">
            <v>4172</v>
          </cell>
          <cell r="W11">
            <v>4172</v>
          </cell>
          <cell r="X11">
            <v>4172</v>
          </cell>
          <cell r="Y11">
            <v>4172</v>
          </cell>
          <cell r="Z11">
            <v>4172</v>
          </cell>
        </row>
      </sheetData>
      <sheetData sheetId="20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1880</v>
          </cell>
          <cell r="H2">
            <v>11480</v>
          </cell>
          <cell r="I2">
            <v>19400</v>
          </cell>
          <cell r="J2">
            <v>24040</v>
          </cell>
          <cell r="K2">
            <v>25420</v>
          </cell>
          <cell r="L2">
            <v>26300</v>
          </cell>
          <cell r="M2">
            <v>26560</v>
          </cell>
          <cell r="N2">
            <v>26720</v>
          </cell>
          <cell r="O2">
            <v>26880</v>
          </cell>
          <cell r="P2">
            <v>27040</v>
          </cell>
          <cell r="Q2">
            <v>27200</v>
          </cell>
          <cell r="R2">
            <v>27280</v>
          </cell>
          <cell r="S2">
            <v>27280</v>
          </cell>
          <cell r="T2">
            <v>27280</v>
          </cell>
          <cell r="U2">
            <v>27280</v>
          </cell>
          <cell r="V2">
            <v>27280</v>
          </cell>
          <cell r="W2">
            <v>27280</v>
          </cell>
          <cell r="X2">
            <v>27280</v>
          </cell>
          <cell r="Y2">
            <v>27280</v>
          </cell>
          <cell r="Z2">
            <v>27280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1120</v>
          </cell>
          <cell r="H3">
            <v>6840</v>
          </cell>
          <cell r="I3">
            <v>11540</v>
          </cell>
          <cell r="J3">
            <v>14120</v>
          </cell>
          <cell r="K3">
            <v>14600</v>
          </cell>
          <cell r="L3">
            <v>14940</v>
          </cell>
          <cell r="M3">
            <v>15060</v>
          </cell>
          <cell r="N3">
            <v>15100</v>
          </cell>
          <cell r="O3">
            <v>15140</v>
          </cell>
          <cell r="P3">
            <v>15180</v>
          </cell>
          <cell r="Q3">
            <v>15220</v>
          </cell>
          <cell r="R3">
            <v>15240</v>
          </cell>
          <cell r="S3">
            <v>15240</v>
          </cell>
          <cell r="T3">
            <v>15240</v>
          </cell>
          <cell r="U3">
            <v>15240</v>
          </cell>
          <cell r="V3">
            <v>15240</v>
          </cell>
          <cell r="W3">
            <v>15240</v>
          </cell>
          <cell r="X3">
            <v>15240</v>
          </cell>
          <cell r="Y3">
            <v>15240</v>
          </cell>
          <cell r="Z3">
            <v>15240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1200</v>
          </cell>
          <cell r="H4">
            <v>7300</v>
          </cell>
          <cell r="I4">
            <v>12340</v>
          </cell>
          <cell r="J4">
            <v>15400</v>
          </cell>
          <cell r="K4">
            <v>16460</v>
          </cell>
          <cell r="L4">
            <v>17100</v>
          </cell>
          <cell r="M4">
            <v>17240</v>
          </cell>
          <cell r="N4">
            <v>17320</v>
          </cell>
          <cell r="O4">
            <v>17400</v>
          </cell>
          <cell r="P4">
            <v>17480</v>
          </cell>
          <cell r="Q4">
            <v>17560</v>
          </cell>
          <cell r="R4">
            <v>17600</v>
          </cell>
          <cell r="S4">
            <v>17600</v>
          </cell>
          <cell r="T4">
            <v>17600</v>
          </cell>
          <cell r="U4">
            <v>17600</v>
          </cell>
          <cell r="V4">
            <v>17600</v>
          </cell>
          <cell r="W4">
            <v>17600</v>
          </cell>
          <cell r="X4">
            <v>17600</v>
          </cell>
          <cell r="Y4">
            <v>17600</v>
          </cell>
          <cell r="Z4">
            <v>17600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1790</v>
          </cell>
          <cell r="H5">
            <v>10880</v>
          </cell>
          <cell r="I5">
            <v>18380</v>
          </cell>
          <cell r="J5">
            <v>22780</v>
          </cell>
          <cell r="K5">
            <v>24020</v>
          </cell>
          <cell r="L5">
            <v>24800</v>
          </cell>
          <cell r="M5">
            <v>25080</v>
          </cell>
          <cell r="N5">
            <v>25320</v>
          </cell>
          <cell r="O5">
            <v>25560</v>
          </cell>
          <cell r="P5">
            <v>25800</v>
          </cell>
          <cell r="Q5">
            <v>26040</v>
          </cell>
          <cell r="R5">
            <v>26160</v>
          </cell>
          <cell r="S5">
            <v>26160</v>
          </cell>
          <cell r="T5">
            <v>26160</v>
          </cell>
          <cell r="U5">
            <v>26160</v>
          </cell>
          <cell r="V5">
            <v>26160</v>
          </cell>
          <cell r="W5">
            <v>26160</v>
          </cell>
          <cell r="X5">
            <v>26160</v>
          </cell>
          <cell r="Y5">
            <v>26160</v>
          </cell>
          <cell r="Z5">
            <v>26160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1170</v>
          </cell>
          <cell r="H6">
            <v>7120</v>
          </cell>
          <cell r="I6">
            <v>12020</v>
          </cell>
          <cell r="J6">
            <v>14920</v>
          </cell>
          <cell r="K6">
            <v>15820</v>
          </cell>
          <cell r="L6">
            <v>16380</v>
          </cell>
          <cell r="M6">
            <v>16520</v>
          </cell>
          <cell r="N6">
            <v>16600</v>
          </cell>
          <cell r="O6">
            <v>16680</v>
          </cell>
          <cell r="P6">
            <v>16760</v>
          </cell>
          <cell r="Q6">
            <v>16840</v>
          </cell>
          <cell r="R6">
            <v>16880</v>
          </cell>
          <cell r="S6">
            <v>16880</v>
          </cell>
          <cell r="T6">
            <v>16880</v>
          </cell>
          <cell r="U6">
            <v>16880</v>
          </cell>
          <cell r="V6">
            <v>16880</v>
          </cell>
          <cell r="W6">
            <v>16880</v>
          </cell>
          <cell r="X6">
            <v>16880</v>
          </cell>
          <cell r="Y6">
            <v>16880</v>
          </cell>
          <cell r="Z6">
            <v>16880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1070</v>
          </cell>
          <cell r="H7">
            <v>6540</v>
          </cell>
          <cell r="I7">
            <v>11060</v>
          </cell>
          <cell r="J7">
            <v>13600</v>
          </cell>
          <cell r="K7">
            <v>14160</v>
          </cell>
          <cell r="L7">
            <v>14540</v>
          </cell>
          <cell r="M7">
            <v>14680</v>
          </cell>
          <cell r="N7">
            <v>14760</v>
          </cell>
          <cell r="O7">
            <v>14840</v>
          </cell>
          <cell r="P7">
            <v>14920</v>
          </cell>
          <cell r="Q7">
            <v>15000</v>
          </cell>
          <cell r="R7">
            <v>15040</v>
          </cell>
          <cell r="S7">
            <v>15040</v>
          </cell>
          <cell r="T7">
            <v>15040</v>
          </cell>
          <cell r="U7">
            <v>15040</v>
          </cell>
          <cell r="V7">
            <v>15040</v>
          </cell>
          <cell r="W7">
            <v>15040</v>
          </cell>
          <cell r="X7">
            <v>15040</v>
          </cell>
          <cell r="Y7">
            <v>15040</v>
          </cell>
          <cell r="Z7">
            <v>15040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760</v>
          </cell>
          <cell r="H8">
            <v>4660</v>
          </cell>
          <cell r="I8">
            <v>7920</v>
          </cell>
          <cell r="J8">
            <v>9840</v>
          </cell>
          <cell r="K8">
            <v>10400</v>
          </cell>
          <cell r="L8">
            <v>10760</v>
          </cell>
          <cell r="M8">
            <v>10860</v>
          </cell>
          <cell r="N8">
            <v>10900</v>
          </cell>
          <cell r="O8">
            <v>10940</v>
          </cell>
          <cell r="P8">
            <v>10980</v>
          </cell>
          <cell r="Q8">
            <v>11020</v>
          </cell>
          <cell r="R8">
            <v>11040</v>
          </cell>
          <cell r="S8">
            <v>11040</v>
          </cell>
          <cell r="T8">
            <v>11040</v>
          </cell>
          <cell r="U8">
            <v>11040</v>
          </cell>
          <cell r="V8">
            <v>11040</v>
          </cell>
          <cell r="W8">
            <v>11040</v>
          </cell>
          <cell r="X8">
            <v>11040</v>
          </cell>
          <cell r="Y8">
            <v>11040</v>
          </cell>
          <cell r="Z8">
            <v>11040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2120</v>
          </cell>
          <cell r="H9">
            <v>12900</v>
          </cell>
          <cell r="I9">
            <v>21760</v>
          </cell>
          <cell r="J9">
            <v>26500</v>
          </cell>
          <cell r="K9">
            <v>27100</v>
          </cell>
          <cell r="L9">
            <v>27600</v>
          </cell>
          <cell r="M9">
            <v>27920</v>
          </cell>
          <cell r="N9">
            <v>28160</v>
          </cell>
          <cell r="O9">
            <v>28400</v>
          </cell>
          <cell r="P9">
            <v>28640</v>
          </cell>
          <cell r="Q9">
            <v>28880</v>
          </cell>
          <cell r="R9">
            <v>29000</v>
          </cell>
          <cell r="S9">
            <v>29000</v>
          </cell>
          <cell r="T9">
            <v>29000</v>
          </cell>
          <cell r="U9">
            <v>29000</v>
          </cell>
          <cell r="V9">
            <v>29000</v>
          </cell>
          <cell r="W9">
            <v>29000</v>
          </cell>
          <cell r="X9">
            <v>29000</v>
          </cell>
          <cell r="Y9">
            <v>29000</v>
          </cell>
          <cell r="Z9">
            <v>29000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1440</v>
          </cell>
          <cell r="H10">
            <v>8820</v>
          </cell>
          <cell r="I10">
            <v>14940</v>
          </cell>
          <cell r="J10">
            <v>18500</v>
          </cell>
          <cell r="K10">
            <v>19520</v>
          </cell>
          <cell r="L10">
            <v>20200</v>
          </cell>
          <cell r="M10">
            <v>20420</v>
          </cell>
          <cell r="N10">
            <v>20540</v>
          </cell>
          <cell r="O10">
            <v>20660</v>
          </cell>
          <cell r="P10">
            <v>20780</v>
          </cell>
          <cell r="Q10">
            <v>20900</v>
          </cell>
          <cell r="R10">
            <v>20960</v>
          </cell>
          <cell r="S10">
            <v>20960</v>
          </cell>
          <cell r="T10">
            <v>20960</v>
          </cell>
          <cell r="U10">
            <v>20960</v>
          </cell>
          <cell r="V10">
            <v>20960</v>
          </cell>
          <cell r="W10">
            <v>20960</v>
          </cell>
          <cell r="X10">
            <v>20960</v>
          </cell>
          <cell r="Y10">
            <v>20960</v>
          </cell>
          <cell r="Z10">
            <v>20960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570</v>
          </cell>
          <cell r="H11">
            <v>3440</v>
          </cell>
          <cell r="I11">
            <v>5780</v>
          </cell>
          <cell r="J11">
            <v>7140</v>
          </cell>
          <cell r="K11">
            <v>7500</v>
          </cell>
          <cell r="L11">
            <v>7720</v>
          </cell>
          <cell r="M11">
            <v>7780</v>
          </cell>
          <cell r="N11">
            <v>7820</v>
          </cell>
          <cell r="O11">
            <v>7860</v>
          </cell>
          <cell r="P11">
            <v>7900</v>
          </cell>
          <cell r="Q11">
            <v>7940</v>
          </cell>
          <cell r="R11">
            <v>7960</v>
          </cell>
          <cell r="S11">
            <v>7960</v>
          </cell>
          <cell r="T11">
            <v>7960</v>
          </cell>
          <cell r="U11">
            <v>7960</v>
          </cell>
          <cell r="V11">
            <v>7960</v>
          </cell>
          <cell r="W11">
            <v>7960</v>
          </cell>
          <cell r="X11">
            <v>7960</v>
          </cell>
          <cell r="Y11">
            <v>7960</v>
          </cell>
          <cell r="Z11">
            <v>7960</v>
          </cell>
        </row>
      </sheetData>
      <sheetData sheetId="21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</v>
          </cell>
          <cell r="H2">
            <v>386</v>
          </cell>
          <cell r="I2">
            <v>584</v>
          </cell>
          <cell r="J2">
            <v>618</v>
          </cell>
          <cell r="K2">
            <v>653</v>
          </cell>
          <cell r="L2">
            <v>662</v>
          </cell>
          <cell r="M2">
            <v>666</v>
          </cell>
          <cell r="N2">
            <v>670</v>
          </cell>
          <cell r="O2">
            <v>674</v>
          </cell>
          <cell r="P2">
            <v>678</v>
          </cell>
          <cell r="Q2">
            <v>682</v>
          </cell>
          <cell r="R2">
            <v>682</v>
          </cell>
          <cell r="S2">
            <v>682</v>
          </cell>
          <cell r="T2">
            <v>682</v>
          </cell>
          <cell r="U2">
            <v>682</v>
          </cell>
          <cell r="V2">
            <v>682</v>
          </cell>
          <cell r="W2">
            <v>682</v>
          </cell>
          <cell r="X2">
            <v>682</v>
          </cell>
          <cell r="Y2">
            <v>682</v>
          </cell>
          <cell r="Z2">
            <v>682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</v>
          </cell>
          <cell r="H3">
            <v>230</v>
          </cell>
          <cell r="I3">
            <v>347</v>
          </cell>
          <cell r="J3">
            <v>359</v>
          </cell>
          <cell r="K3">
            <v>371</v>
          </cell>
          <cell r="L3">
            <v>376</v>
          </cell>
          <cell r="M3">
            <v>377</v>
          </cell>
          <cell r="N3">
            <v>378</v>
          </cell>
          <cell r="O3">
            <v>379</v>
          </cell>
          <cell r="P3">
            <v>380</v>
          </cell>
          <cell r="Q3">
            <v>381</v>
          </cell>
          <cell r="R3">
            <v>381</v>
          </cell>
          <cell r="S3">
            <v>381</v>
          </cell>
          <cell r="T3">
            <v>381</v>
          </cell>
          <cell r="U3">
            <v>381</v>
          </cell>
          <cell r="V3">
            <v>381</v>
          </cell>
          <cell r="W3">
            <v>381</v>
          </cell>
          <cell r="X3">
            <v>381</v>
          </cell>
          <cell r="Y3">
            <v>381</v>
          </cell>
          <cell r="Z3">
            <v>381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</v>
          </cell>
          <cell r="H4">
            <v>245</v>
          </cell>
          <cell r="I4">
            <v>372</v>
          </cell>
          <cell r="J4">
            <v>398</v>
          </cell>
          <cell r="K4">
            <v>425</v>
          </cell>
          <cell r="L4">
            <v>430</v>
          </cell>
          <cell r="M4">
            <v>432</v>
          </cell>
          <cell r="N4">
            <v>434</v>
          </cell>
          <cell r="O4">
            <v>436</v>
          </cell>
          <cell r="P4">
            <v>438</v>
          </cell>
          <cell r="Q4">
            <v>440</v>
          </cell>
          <cell r="R4">
            <v>440</v>
          </cell>
          <cell r="S4">
            <v>440</v>
          </cell>
          <cell r="T4">
            <v>440</v>
          </cell>
          <cell r="U4">
            <v>440</v>
          </cell>
          <cell r="V4">
            <v>440</v>
          </cell>
          <cell r="W4">
            <v>440</v>
          </cell>
          <cell r="X4">
            <v>440</v>
          </cell>
          <cell r="Y4">
            <v>440</v>
          </cell>
          <cell r="Z4">
            <v>440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</v>
          </cell>
          <cell r="H5">
            <v>365</v>
          </cell>
          <cell r="I5">
            <v>554</v>
          </cell>
          <cell r="J5">
            <v>585</v>
          </cell>
          <cell r="K5">
            <v>616</v>
          </cell>
          <cell r="L5">
            <v>624</v>
          </cell>
          <cell r="M5">
            <v>630</v>
          </cell>
          <cell r="N5">
            <v>636</v>
          </cell>
          <cell r="O5">
            <v>642</v>
          </cell>
          <cell r="P5">
            <v>648</v>
          </cell>
          <cell r="Q5">
            <v>654</v>
          </cell>
          <cell r="R5">
            <v>654</v>
          </cell>
          <cell r="S5">
            <v>654</v>
          </cell>
          <cell r="T5">
            <v>654</v>
          </cell>
          <cell r="U5">
            <v>654</v>
          </cell>
          <cell r="V5">
            <v>654</v>
          </cell>
          <cell r="W5">
            <v>654</v>
          </cell>
          <cell r="X5">
            <v>654</v>
          </cell>
          <cell r="Y5">
            <v>654</v>
          </cell>
          <cell r="Z5">
            <v>654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</v>
          </cell>
          <cell r="H6">
            <v>239</v>
          </cell>
          <cell r="I6">
            <v>362</v>
          </cell>
          <cell r="J6">
            <v>384</v>
          </cell>
          <cell r="K6">
            <v>407</v>
          </cell>
          <cell r="L6">
            <v>412</v>
          </cell>
          <cell r="M6">
            <v>414</v>
          </cell>
          <cell r="N6">
            <v>416</v>
          </cell>
          <cell r="O6">
            <v>418</v>
          </cell>
          <cell r="P6">
            <v>420</v>
          </cell>
          <cell r="Q6">
            <v>422</v>
          </cell>
          <cell r="R6">
            <v>422</v>
          </cell>
          <cell r="S6">
            <v>422</v>
          </cell>
          <cell r="T6">
            <v>422</v>
          </cell>
          <cell r="U6">
            <v>422</v>
          </cell>
          <cell r="V6">
            <v>422</v>
          </cell>
          <cell r="W6">
            <v>422</v>
          </cell>
          <cell r="X6">
            <v>422</v>
          </cell>
          <cell r="Y6">
            <v>422</v>
          </cell>
          <cell r="Z6">
            <v>422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</v>
          </cell>
          <cell r="H7">
            <v>220</v>
          </cell>
          <cell r="I7">
            <v>333</v>
          </cell>
          <cell r="J7">
            <v>347</v>
          </cell>
          <cell r="K7">
            <v>361</v>
          </cell>
          <cell r="L7">
            <v>366</v>
          </cell>
          <cell r="M7">
            <v>368</v>
          </cell>
          <cell r="N7">
            <v>370</v>
          </cell>
          <cell r="O7">
            <v>372</v>
          </cell>
          <cell r="P7">
            <v>374</v>
          </cell>
          <cell r="Q7">
            <v>376</v>
          </cell>
          <cell r="R7">
            <v>376</v>
          </cell>
          <cell r="S7">
            <v>376</v>
          </cell>
          <cell r="T7">
            <v>376</v>
          </cell>
          <cell r="U7">
            <v>376</v>
          </cell>
          <cell r="V7">
            <v>376</v>
          </cell>
          <cell r="W7">
            <v>376</v>
          </cell>
          <cell r="X7">
            <v>376</v>
          </cell>
          <cell r="Y7">
            <v>376</v>
          </cell>
          <cell r="Z7">
            <v>376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</v>
          </cell>
          <cell r="H8">
            <v>157</v>
          </cell>
          <cell r="I8">
            <v>239</v>
          </cell>
          <cell r="J8">
            <v>253</v>
          </cell>
          <cell r="K8">
            <v>267</v>
          </cell>
          <cell r="L8">
            <v>271</v>
          </cell>
          <cell r="M8">
            <v>272</v>
          </cell>
          <cell r="N8">
            <v>273</v>
          </cell>
          <cell r="O8">
            <v>274</v>
          </cell>
          <cell r="P8">
            <v>275</v>
          </cell>
          <cell r="Q8">
            <v>276</v>
          </cell>
          <cell r="R8">
            <v>276</v>
          </cell>
          <cell r="S8">
            <v>276</v>
          </cell>
          <cell r="T8">
            <v>276</v>
          </cell>
          <cell r="U8">
            <v>276</v>
          </cell>
          <cell r="V8">
            <v>276</v>
          </cell>
          <cell r="W8">
            <v>276</v>
          </cell>
          <cell r="X8">
            <v>276</v>
          </cell>
          <cell r="Y8">
            <v>276</v>
          </cell>
          <cell r="Z8">
            <v>276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</v>
          </cell>
          <cell r="H9">
            <v>433</v>
          </cell>
          <cell r="I9">
            <v>655</v>
          </cell>
          <cell r="J9">
            <v>670</v>
          </cell>
          <cell r="K9">
            <v>685</v>
          </cell>
          <cell r="L9">
            <v>695</v>
          </cell>
          <cell r="M9">
            <v>701</v>
          </cell>
          <cell r="N9">
            <v>707</v>
          </cell>
          <cell r="O9">
            <v>713</v>
          </cell>
          <cell r="P9">
            <v>719</v>
          </cell>
          <cell r="Q9">
            <v>725</v>
          </cell>
          <cell r="R9">
            <v>725</v>
          </cell>
          <cell r="S9">
            <v>725</v>
          </cell>
          <cell r="T9">
            <v>725</v>
          </cell>
          <cell r="U9">
            <v>725</v>
          </cell>
          <cell r="V9">
            <v>725</v>
          </cell>
          <cell r="W9">
            <v>725</v>
          </cell>
          <cell r="X9">
            <v>725</v>
          </cell>
          <cell r="Y9">
            <v>725</v>
          </cell>
          <cell r="Z9">
            <v>725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</v>
          </cell>
          <cell r="H10">
            <v>297</v>
          </cell>
          <cell r="I10">
            <v>450</v>
          </cell>
          <cell r="J10">
            <v>475</v>
          </cell>
          <cell r="K10">
            <v>501</v>
          </cell>
          <cell r="L10">
            <v>509</v>
          </cell>
          <cell r="M10">
            <v>512</v>
          </cell>
          <cell r="N10">
            <v>515</v>
          </cell>
          <cell r="O10">
            <v>518</v>
          </cell>
          <cell r="P10">
            <v>521</v>
          </cell>
          <cell r="Q10">
            <v>524</v>
          </cell>
          <cell r="R10">
            <v>524</v>
          </cell>
          <cell r="S10">
            <v>524</v>
          </cell>
          <cell r="T10">
            <v>524</v>
          </cell>
          <cell r="U10">
            <v>524</v>
          </cell>
          <cell r="V10">
            <v>524</v>
          </cell>
          <cell r="W10">
            <v>524</v>
          </cell>
          <cell r="X10">
            <v>524</v>
          </cell>
          <cell r="Y10">
            <v>524</v>
          </cell>
          <cell r="Z10">
            <v>524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</v>
          </cell>
          <cell r="H11">
            <v>115</v>
          </cell>
          <cell r="I11">
            <v>174</v>
          </cell>
          <cell r="J11">
            <v>183</v>
          </cell>
          <cell r="K11">
            <v>192</v>
          </cell>
          <cell r="L11">
            <v>194</v>
          </cell>
          <cell r="M11">
            <v>195</v>
          </cell>
          <cell r="N11">
            <v>196</v>
          </cell>
          <cell r="O11">
            <v>197</v>
          </cell>
          <cell r="P11">
            <v>198</v>
          </cell>
          <cell r="Q11">
            <v>199</v>
          </cell>
          <cell r="R11">
            <v>199</v>
          </cell>
          <cell r="S11">
            <v>199</v>
          </cell>
          <cell r="T11">
            <v>199</v>
          </cell>
          <cell r="U11">
            <v>199</v>
          </cell>
          <cell r="V11">
            <v>199</v>
          </cell>
          <cell r="W11">
            <v>199</v>
          </cell>
          <cell r="X11">
            <v>199</v>
          </cell>
          <cell r="Y11">
            <v>199</v>
          </cell>
          <cell r="Z11">
            <v>199</v>
          </cell>
        </row>
      </sheetData>
      <sheetData sheetId="22" refreshError="1">
        <row r="1">
          <cell r="A1" t="str">
            <v>Code</v>
          </cell>
          <cell r="B1" t="str">
            <v>Township</v>
          </cell>
          <cell r="C1" t="str">
            <v>Spare1</v>
          </cell>
          <cell r="D1" t="str">
            <v>Spare2</v>
          </cell>
          <cell r="E1" t="str">
            <v>User Group1</v>
          </cell>
          <cell r="F1" t="str">
            <v>1Sub Group</v>
          </cell>
          <cell r="G1" t="str">
            <v>1Order</v>
          </cell>
          <cell r="H1" t="str">
            <v>User Group2</v>
          </cell>
          <cell r="I1" t="str">
            <v>2Sub Group</v>
          </cell>
          <cell r="J1" t="str">
            <v>2Order</v>
          </cell>
          <cell r="K1" t="str">
            <v>Population</v>
          </cell>
          <cell r="L1" t="str">
            <v>Dwellings</v>
          </cell>
          <cell r="M1" t="str">
            <v>CI Users</v>
          </cell>
          <cell r="N1" t="str">
            <v>Distance</v>
          </cell>
          <cell r="O1" t="str">
            <v>Supply Type</v>
          </cell>
          <cell r="P1" t="str">
            <v>Distribution Costs</v>
          </cell>
          <cell r="Q1" t="str">
            <v>Supply Costs</v>
          </cell>
          <cell r="R1" t="str">
            <v>Group from Supply (km)</v>
          </cell>
          <cell r="S1" t="str">
            <v>Town from Supply (km)</v>
          </cell>
          <cell r="T1" t="str">
            <v>Owner Occupied</v>
          </cell>
          <cell r="U1" t="str">
            <v>Rented</v>
          </cell>
          <cell r="V1" t="str">
            <v>Seasonal occupancy</v>
          </cell>
          <cell r="W1" t="str">
            <v>heating &amp; hot water immediately</v>
          </cell>
          <cell r="X1" t="str">
            <v>heating immediately</v>
          </cell>
          <cell r="Y1" t="str">
            <v>heating &amp; hot water on replacement</v>
          </cell>
          <cell r="Z1" t="str">
            <v>heating on replacement</v>
          </cell>
          <cell r="AA1" t="str">
            <v>never or no value</v>
          </cell>
          <cell r="AB1" t="str">
            <v>Heater &gt;10 Years</v>
          </cell>
          <cell r="AC1" t="str">
            <v>Heater 5-10 Years</v>
          </cell>
          <cell r="AD1" t="str">
            <v>Heater&lt;5 Years and not Interested</v>
          </cell>
          <cell r="AE1" t="str">
            <v>Climate</v>
          </cell>
          <cell r="AF1" t="str">
            <v>Stove &gt;10 Years</v>
          </cell>
          <cell r="AG1" t="str">
            <v>Stove 5-10 Years</v>
          </cell>
          <cell r="AH1" t="str">
            <v>Sove&lt;5 Years and not Interested</v>
          </cell>
          <cell r="AI1" t="str">
            <v>Heating GJ</v>
          </cell>
          <cell r="AJ1" t="str">
            <v>HW GJ</v>
          </cell>
          <cell r="AK1" t="str">
            <v>Cook GJ</v>
          </cell>
          <cell r="AL1" t="str">
            <v>Growth Rate</v>
          </cell>
          <cell r="AM1" t="str">
            <v>Residents/Dwelling</v>
          </cell>
          <cell r="AN1" t="str">
            <v>Residents/Dwelling per Survey</v>
          </cell>
        </row>
        <row r="2">
          <cell r="A2">
            <v>11</v>
          </cell>
          <cell r="B2" t="str">
            <v>Woori Yallock</v>
          </cell>
          <cell r="E2">
            <v>115</v>
          </cell>
          <cell r="H2">
            <v>201</v>
          </cell>
          <cell r="K2">
            <v>2406</v>
          </cell>
          <cell r="L2">
            <v>914</v>
          </cell>
          <cell r="M2">
            <v>24</v>
          </cell>
          <cell r="N2">
            <v>2.2000000000000002</v>
          </cell>
          <cell r="O2" t="str">
            <v>DP</v>
          </cell>
          <cell r="P2">
            <v>635861.93693693681</v>
          </cell>
          <cell r="Q2">
            <v>569250</v>
          </cell>
          <cell r="R2">
            <v>2.2000000000000002</v>
          </cell>
          <cell r="S2">
            <v>2.2000000000000002</v>
          </cell>
          <cell r="T2">
            <v>731</v>
          </cell>
          <cell r="U2">
            <v>137</v>
          </cell>
          <cell r="V2">
            <v>46</v>
          </cell>
          <cell r="W2">
            <v>0.38547486033519557</v>
          </cell>
          <cell r="X2">
            <v>0.29329608938547486</v>
          </cell>
          <cell r="Y2">
            <v>3.9106145251396648E-2</v>
          </cell>
          <cell r="Z2">
            <v>3.3519553072625698E-2</v>
          </cell>
          <cell r="AA2">
            <v>0.24860335195530725</v>
          </cell>
          <cell r="AB2">
            <v>0.42805755395683454</v>
          </cell>
          <cell r="AC2">
            <v>0.20863309352517986</v>
          </cell>
          <cell r="AD2">
            <v>0.36330935251798557</v>
          </cell>
          <cell r="AE2" t="str">
            <v>Cold</v>
          </cell>
          <cell r="AF2">
            <v>0.46017699115044247</v>
          </cell>
          <cell r="AG2">
            <v>0.23008849557522124</v>
          </cell>
          <cell r="AH2">
            <v>0.30973451327433632</v>
          </cell>
          <cell r="AI2">
            <v>40</v>
          </cell>
          <cell r="AJ2">
            <v>28</v>
          </cell>
          <cell r="AK2">
            <v>4</v>
          </cell>
          <cell r="AL2">
            <v>3.1E-2</v>
          </cell>
          <cell r="AM2">
            <v>2.6323851203501096</v>
          </cell>
          <cell r="AN2">
            <v>3.1699164345403901</v>
          </cell>
        </row>
        <row r="3">
          <cell r="A3">
            <v>16</v>
          </cell>
          <cell r="B3" t="str">
            <v>Yarra Glen</v>
          </cell>
          <cell r="E3">
            <v>115</v>
          </cell>
          <cell r="H3">
            <v>201</v>
          </cell>
          <cell r="K3">
            <v>1363</v>
          </cell>
          <cell r="L3">
            <v>527</v>
          </cell>
          <cell r="M3">
            <v>12</v>
          </cell>
          <cell r="N3">
            <v>1.7</v>
          </cell>
          <cell r="O3" t="str">
            <v>DP</v>
          </cell>
          <cell r="P3">
            <v>561728.37837837834</v>
          </cell>
          <cell r="Q3">
            <v>127867.56756756757</v>
          </cell>
          <cell r="R3">
            <v>1.7</v>
          </cell>
          <cell r="S3">
            <v>1.7</v>
          </cell>
          <cell r="T3">
            <v>422</v>
          </cell>
          <cell r="U3">
            <v>79</v>
          </cell>
          <cell r="V3">
            <v>26</v>
          </cell>
          <cell r="W3">
            <v>0.47685185185185186</v>
          </cell>
          <cell r="X3">
            <v>0.27314814814814814</v>
          </cell>
          <cell r="Y3">
            <v>5.5555555555555552E-2</v>
          </cell>
          <cell r="Z3">
            <v>3.7037037037037035E-2</v>
          </cell>
          <cell r="AA3">
            <v>0.15740740740740744</v>
          </cell>
          <cell r="AB3">
            <v>0.33858267716535428</v>
          </cell>
          <cell r="AC3">
            <v>0.12598425196850394</v>
          </cell>
          <cell r="AD3">
            <v>0.53543307086614178</v>
          </cell>
          <cell r="AE3" t="str">
            <v>Cold</v>
          </cell>
          <cell r="AF3">
            <v>0.40740740740740738</v>
          </cell>
          <cell r="AG3">
            <v>0.24074074074074073</v>
          </cell>
          <cell r="AH3">
            <v>0.35185185185185186</v>
          </cell>
          <cell r="AI3">
            <v>40</v>
          </cell>
          <cell r="AJ3">
            <v>28</v>
          </cell>
          <cell r="AK3">
            <v>4</v>
          </cell>
          <cell r="AL3">
            <v>1.6E-2</v>
          </cell>
          <cell r="AM3">
            <v>2.586337760910816</v>
          </cell>
          <cell r="AN3">
            <v>2.9120370370370372</v>
          </cell>
        </row>
        <row r="4">
          <cell r="A4">
            <v>26</v>
          </cell>
          <cell r="B4" t="str">
            <v>Seville</v>
          </cell>
          <cell r="E4">
            <v>115</v>
          </cell>
          <cell r="H4">
            <v>201</v>
          </cell>
          <cell r="K4">
            <v>1602</v>
          </cell>
          <cell r="L4">
            <v>561</v>
          </cell>
          <cell r="M4">
            <v>11</v>
          </cell>
          <cell r="N4">
            <v>4</v>
          </cell>
          <cell r="O4" t="str">
            <v>DP</v>
          </cell>
          <cell r="P4">
            <v>456596.62162162166</v>
          </cell>
          <cell r="Q4">
            <v>638198.19819819811</v>
          </cell>
          <cell r="R4">
            <v>4</v>
          </cell>
          <cell r="S4">
            <v>4</v>
          </cell>
          <cell r="T4">
            <v>449</v>
          </cell>
          <cell r="U4">
            <v>84</v>
          </cell>
          <cell r="V4">
            <v>28</v>
          </cell>
          <cell r="W4">
            <v>0.38547486033519557</v>
          </cell>
          <cell r="X4">
            <v>0.29329608938547486</v>
          </cell>
          <cell r="Y4">
            <v>3.9106145251396648E-2</v>
          </cell>
          <cell r="Z4">
            <v>3.3519553072625698E-2</v>
          </cell>
          <cell r="AA4">
            <v>0.24860335195530725</v>
          </cell>
          <cell r="AB4">
            <v>0.42805755395683454</v>
          </cell>
          <cell r="AC4">
            <v>0.20863309352517986</v>
          </cell>
          <cell r="AD4">
            <v>0.36330935251798557</v>
          </cell>
          <cell r="AE4" t="str">
            <v>Cold</v>
          </cell>
          <cell r="AF4">
            <v>0.46017699115044247</v>
          </cell>
          <cell r="AG4">
            <v>0.23008849557522124</v>
          </cell>
          <cell r="AH4">
            <v>0.30973451327433632</v>
          </cell>
          <cell r="AI4">
            <v>40</v>
          </cell>
          <cell r="AJ4">
            <v>28</v>
          </cell>
          <cell r="AK4">
            <v>4</v>
          </cell>
          <cell r="AL4">
            <v>3.7999999999999999E-2</v>
          </cell>
          <cell r="AM4">
            <v>2.855614973262032</v>
          </cell>
          <cell r="AN4">
            <v>3.1699164345403901</v>
          </cell>
        </row>
        <row r="5">
          <cell r="A5">
            <v>33</v>
          </cell>
          <cell r="B5" t="str">
            <v>Wandin</v>
          </cell>
          <cell r="E5">
            <v>115</v>
          </cell>
          <cell r="H5">
            <v>201</v>
          </cell>
          <cell r="K5">
            <v>2277</v>
          </cell>
          <cell r="L5">
            <v>839</v>
          </cell>
          <cell r="M5">
            <v>15</v>
          </cell>
          <cell r="N5">
            <v>5.4</v>
          </cell>
          <cell r="O5" t="str">
            <v>DP</v>
          </cell>
          <cell r="P5">
            <v>592612.61261261266</v>
          </cell>
          <cell r="Q5">
            <v>861567.56756756746</v>
          </cell>
          <cell r="R5">
            <v>5.4</v>
          </cell>
          <cell r="S5">
            <v>5.4</v>
          </cell>
          <cell r="T5">
            <v>671</v>
          </cell>
          <cell r="U5">
            <v>126</v>
          </cell>
          <cell r="V5">
            <v>42</v>
          </cell>
          <cell r="W5">
            <v>0.45886075949367089</v>
          </cell>
          <cell r="X5">
            <v>0.24683544303797469</v>
          </cell>
          <cell r="Y5">
            <v>2.2151898734177212E-2</v>
          </cell>
          <cell r="Z5">
            <v>3.1645569620253167E-2</v>
          </cell>
          <cell r="AA5">
            <v>0.240506329113924</v>
          </cell>
          <cell r="AB5">
            <v>0.35055350553505532</v>
          </cell>
          <cell r="AC5">
            <v>0.30258302583025831</v>
          </cell>
          <cell r="AD5">
            <v>0.34686346863468631</v>
          </cell>
          <cell r="AE5" t="str">
            <v>Cold</v>
          </cell>
          <cell r="AF5">
            <v>0.44285714285714284</v>
          </cell>
          <cell r="AG5">
            <v>0.3</v>
          </cell>
          <cell r="AH5">
            <v>0.25714285714285712</v>
          </cell>
          <cell r="AI5">
            <v>40</v>
          </cell>
          <cell r="AJ5">
            <v>28</v>
          </cell>
          <cell r="AK5">
            <v>4</v>
          </cell>
          <cell r="AL5">
            <v>3.1E-2</v>
          </cell>
          <cell r="AM5">
            <v>2.7139451728247912</v>
          </cell>
          <cell r="AN5">
            <v>3.309148264984227</v>
          </cell>
        </row>
        <row r="6">
          <cell r="A6">
            <v>42</v>
          </cell>
          <cell r="B6" t="str">
            <v>Launching Place</v>
          </cell>
          <cell r="E6">
            <v>115</v>
          </cell>
          <cell r="H6">
            <v>201</v>
          </cell>
          <cell r="K6">
            <v>1546</v>
          </cell>
          <cell r="L6">
            <v>558</v>
          </cell>
          <cell r="M6">
            <v>10</v>
          </cell>
          <cell r="N6">
            <v>3.6</v>
          </cell>
          <cell r="O6" t="str">
            <v>DP</v>
          </cell>
          <cell r="P6">
            <v>712730.63063063065</v>
          </cell>
          <cell r="Q6">
            <v>964135.13513513515</v>
          </cell>
          <cell r="R6">
            <v>3.6</v>
          </cell>
          <cell r="S6">
            <v>3.6</v>
          </cell>
          <cell r="T6">
            <v>446</v>
          </cell>
          <cell r="U6">
            <v>84</v>
          </cell>
          <cell r="V6">
            <v>28</v>
          </cell>
          <cell r="W6">
            <v>0.38547486033519557</v>
          </cell>
          <cell r="X6">
            <v>0.29329608938547486</v>
          </cell>
          <cell r="Y6">
            <v>3.9106145251396648E-2</v>
          </cell>
          <cell r="Z6">
            <v>3.3519553072625698E-2</v>
          </cell>
          <cell r="AA6">
            <v>0.24860335195530725</v>
          </cell>
          <cell r="AB6">
            <v>0.42805755395683454</v>
          </cell>
          <cell r="AC6">
            <v>0.20863309352517986</v>
          </cell>
          <cell r="AD6">
            <v>0.36330935251798557</v>
          </cell>
          <cell r="AE6" t="str">
            <v>Cold</v>
          </cell>
          <cell r="AF6">
            <v>0.46017699115044247</v>
          </cell>
          <cell r="AG6">
            <v>0.23008849557522124</v>
          </cell>
          <cell r="AH6">
            <v>0.30973451327433632</v>
          </cell>
          <cell r="AI6">
            <v>40</v>
          </cell>
          <cell r="AJ6">
            <v>28</v>
          </cell>
          <cell r="AK6">
            <v>4</v>
          </cell>
          <cell r="AL6">
            <v>3.3000000000000002E-2</v>
          </cell>
          <cell r="AM6">
            <v>2.7706093189964158</v>
          </cell>
          <cell r="AN6">
            <v>3.1699164345403901</v>
          </cell>
        </row>
        <row r="7">
          <cell r="A7">
            <v>51</v>
          </cell>
          <cell r="B7" t="str">
            <v>Yarra Junction</v>
          </cell>
          <cell r="E7">
            <v>115</v>
          </cell>
          <cell r="H7">
            <v>201</v>
          </cell>
          <cell r="K7">
            <v>1388</v>
          </cell>
          <cell r="L7">
            <v>565</v>
          </cell>
          <cell r="M7">
            <v>24</v>
          </cell>
          <cell r="N7">
            <v>6</v>
          </cell>
          <cell r="O7" t="str">
            <v>DP</v>
          </cell>
          <cell r="P7">
            <v>679624.09909909917</v>
          </cell>
          <cell r="Q7">
            <v>1606891.8918918921</v>
          </cell>
          <cell r="R7">
            <v>6</v>
          </cell>
          <cell r="S7">
            <v>6</v>
          </cell>
          <cell r="T7">
            <v>452</v>
          </cell>
          <cell r="U7">
            <v>85</v>
          </cell>
          <cell r="V7">
            <v>28</v>
          </cell>
          <cell r="W7">
            <v>0.36774193548387096</v>
          </cell>
          <cell r="X7">
            <v>0.29032258064516125</v>
          </cell>
          <cell r="Y7">
            <v>4.1935483870967738E-2</v>
          </cell>
          <cell r="Z7">
            <v>3.5483870967741936E-2</v>
          </cell>
          <cell r="AA7">
            <v>0.26451612903225807</v>
          </cell>
          <cell r="AB7">
            <v>0.375</v>
          </cell>
          <cell r="AC7">
            <v>0.24583333333333332</v>
          </cell>
          <cell r="AD7">
            <v>0.37916666666666665</v>
          </cell>
          <cell r="AE7" t="str">
            <v>Cold</v>
          </cell>
          <cell r="AF7">
            <v>0.46875</v>
          </cell>
          <cell r="AG7">
            <v>0.21875</v>
          </cell>
          <cell r="AH7">
            <v>0.3125</v>
          </cell>
          <cell r="AI7">
            <v>40</v>
          </cell>
          <cell r="AJ7">
            <v>28</v>
          </cell>
          <cell r="AK7">
            <v>4</v>
          </cell>
          <cell r="AL7">
            <v>1.8000000000000002E-2</v>
          </cell>
          <cell r="AM7">
            <v>2.4566371681415928</v>
          </cell>
          <cell r="AN7">
            <v>2.7077922077922079</v>
          </cell>
        </row>
        <row r="8">
          <cell r="A8">
            <v>10</v>
          </cell>
          <cell r="B8" t="str">
            <v>Seville East</v>
          </cell>
          <cell r="E8">
            <v>115</v>
          </cell>
          <cell r="H8">
            <v>201</v>
          </cell>
          <cell r="K8">
            <v>991</v>
          </cell>
          <cell r="L8">
            <v>374</v>
          </cell>
          <cell r="M8">
            <v>1</v>
          </cell>
          <cell r="N8">
            <v>1.2</v>
          </cell>
          <cell r="O8" t="str">
            <v>DP</v>
          </cell>
          <cell r="P8">
            <v>248667.79279279278</v>
          </cell>
          <cell r="Q8">
            <v>110203.15315315315</v>
          </cell>
          <cell r="R8">
            <v>1.2</v>
          </cell>
          <cell r="S8">
            <v>1.2</v>
          </cell>
          <cell r="T8">
            <v>299</v>
          </cell>
          <cell r="U8">
            <v>56</v>
          </cell>
          <cell r="V8">
            <v>19</v>
          </cell>
          <cell r="W8">
            <v>0.38500000000000001</v>
          </cell>
          <cell r="X8">
            <v>0.29299999999999998</v>
          </cell>
          <cell r="Y8">
            <v>3.9E-2</v>
          </cell>
          <cell r="Z8">
            <v>3.4000000000000002E-2</v>
          </cell>
          <cell r="AA8">
            <v>0.249</v>
          </cell>
          <cell r="AB8">
            <v>0.42799999999999999</v>
          </cell>
          <cell r="AC8">
            <v>0.20899999999999999</v>
          </cell>
          <cell r="AD8">
            <v>0.36299999999999999</v>
          </cell>
          <cell r="AE8" t="str">
            <v>Cold</v>
          </cell>
          <cell r="AF8">
            <v>0.46</v>
          </cell>
          <cell r="AG8">
            <v>0.23</v>
          </cell>
          <cell r="AH8">
            <v>0.31</v>
          </cell>
          <cell r="AI8">
            <v>40</v>
          </cell>
          <cell r="AJ8">
            <v>28</v>
          </cell>
          <cell r="AK8">
            <v>4</v>
          </cell>
          <cell r="AL8">
            <v>3.1E-2</v>
          </cell>
          <cell r="AM8">
            <v>2.65</v>
          </cell>
          <cell r="AN8">
            <v>3.17</v>
          </cell>
        </row>
        <row r="9">
          <cell r="A9">
            <v>52</v>
          </cell>
          <cell r="B9" t="str">
            <v>Warburton</v>
          </cell>
          <cell r="H9">
            <v>201</v>
          </cell>
          <cell r="K9">
            <v>2392</v>
          </cell>
          <cell r="L9">
            <v>1177</v>
          </cell>
          <cell r="M9">
            <v>21</v>
          </cell>
          <cell r="N9">
            <v>5.2</v>
          </cell>
          <cell r="O9" t="str">
            <v>DP</v>
          </cell>
          <cell r="P9">
            <v>2996870.4054054036</v>
          </cell>
          <cell r="Q9">
            <v>2666528.3783783857</v>
          </cell>
          <cell r="R9">
            <v>5.2</v>
          </cell>
          <cell r="S9">
            <v>5.2</v>
          </cell>
          <cell r="T9">
            <v>942</v>
          </cell>
          <cell r="U9">
            <v>177</v>
          </cell>
          <cell r="V9">
            <v>58</v>
          </cell>
          <cell r="W9">
            <v>0.36799999999999999</v>
          </cell>
          <cell r="X9">
            <v>0.28999999999999998</v>
          </cell>
          <cell r="Y9">
            <v>4.2000000000000003E-2</v>
          </cell>
          <cell r="Z9">
            <v>3.5000000000000003E-2</v>
          </cell>
          <cell r="AA9">
            <v>0.26500000000000001</v>
          </cell>
          <cell r="AB9">
            <v>0.375</v>
          </cell>
          <cell r="AC9">
            <v>0.246</v>
          </cell>
          <cell r="AD9">
            <v>0.379</v>
          </cell>
          <cell r="AE9" t="str">
            <v>Cold</v>
          </cell>
          <cell r="AF9">
            <v>0.46899999999999997</v>
          </cell>
          <cell r="AG9">
            <v>0.219</v>
          </cell>
          <cell r="AH9">
            <v>0.313</v>
          </cell>
          <cell r="AI9">
            <v>40</v>
          </cell>
          <cell r="AJ9">
            <v>28</v>
          </cell>
          <cell r="AK9">
            <v>4</v>
          </cell>
          <cell r="AL9">
            <v>6.0000000000000001E-3</v>
          </cell>
          <cell r="AM9">
            <v>2.0299999999999998</v>
          </cell>
          <cell r="AN9">
            <v>2.71</v>
          </cell>
        </row>
        <row r="10">
          <cell r="A10">
            <v>68</v>
          </cell>
          <cell r="B10" t="str">
            <v>Millgrove</v>
          </cell>
          <cell r="E10">
            <v>115</v>
          </cell>
          <cell r="H10">
            <v>201</v>
          </cell>
          <cell r="K10">
            <v>1685</v>
          </cell>
          <cell r="L10">
            <v>710</v>
          </cell>
          <cell r="M10">
            <v>3</v>
          </cell>
          <cell r="N10">
            <v>2.8</v>
          </cell>
          <cell r="O10" t="str">
            <v>DP</v>
          </cell>
          <cell r="P10">
            <v>793559.57207207149</v>
          </cell>
          <cell r="Q10">
            <v>807560.0450450473</v>
          </cell>
          <cell r="R10">
            <v>2.8</v>
          </cell>
          <cell r="S10">
            <v>2.8</v>
          </cell>
          <cell r="T10">
            <v>568</v>
          </cell>
          <cell r="U10">
            <v>107</v>
          </cell>
          <cell r="V10">
            <v>35</v>
          </cell>
          <cell r="W10">
            <v>0.38500000000000001</v>
          </cell>
          <cell r="X10">
            <v>0.29299999999999998</v>
          </cell>
          <cell r="Y10">
            <v>3.9E-2</v>
          </cell>
          <cell r="Z10">
            <v>3.4000000000000002E-2</v>
          </cell>
          <cell r="AA10">
            <v>0.249</v>
          </cell>
          <cell r="AB10">
            <v>0.42799999999999999</v>
          </cell>
          <cell r="AC10">
            <v>0.20899999999999999</v>
          </cell>
          <cell r="AD10">
            <v>0.36299999999999999</v>
          </cell>
          <cell r="AE10" t="str">
            <v>Cold</v>
          </cell>
          <cell r="AF10">
            <v>0.46</v>
          </cell>
          <cell r="AG10">
            <v>0.23</v>
          </cell>
          <cell r="AH10">
            <v>0.31</v>
          </cell>
          <cell r="AI10">
            <v>40</v>
          </cell>
          <cell r="AJ10">
            <v>28</v>
          </cell>
          <cell r="AK10">
            <v>4</v>
          </cell>
          <cell r="AL10">
            <v>3.1E-2</v>
          </cell>
          <cell r="AM10">
            <v>2.37</v>
          </cell>
          <cell r="AN10">
            <v>3.17</v>
          </cell>
        </row>
        <row r="11">
          <cell r="A11">
            <v>99</v>
          </cell>
          <cell r="B11" t="str">
            <v>Wesburn</v>
          </cell>
          <cell r="E11">
            <v>115</v>
          </cell>
          <cell r="H11">
            <v>201</v>
          </cell>
          <cell r="K11">
            <v>694</v>
          </cell>
          <cell r="L11">
            <v>280</v>
          </cell>
          <cell r="M11">
            <v>4</v>
          </cell>
          <cell r="N11">
            <v>4.7</v>
          </cell>
          <cell r="O11" t="str">
            <v>DP</v>
          </cell>
          <cell r="P11">
            <v>207129.5045045045</v>
          </cell>
          <cell r="Q11">
            <v>749882.88288288284</v>
          </cell>
          <cell r="R11">
            <v>4.7</v>
          </cell>
          <cell r="S11">
            <v>4.7</v>
          </cell>
          <cell r="T11">
            <v>224</v>
          </cell>
          <cell r="U11">
            <v>42</v>
          </cell>
          <cell r="V11">
            <v>14</v>
          </cell>
          <cell r="W11">
            <v>0.38500000000000001</v>
          </cell>
          <cell r="X11">
            <v>0.29299999999999998</v>
          </cell>
          <cell r="Y11">
            <v>3.9E-2</v>
          </cell>
          <cell r="Z11">
            <v>3.4000000000000002E-2</v>
          </cell>
          <cell r="AA11">
            <v>0.249</v>
          </cell>
          <cell r="AB11">
            <v>0.42799999999999999</v>
          </cell>
          <cell r="AC11">
            <v>0.20899999999999999</v>
          </cell>
          <cell r="AD11">
            <v>0.36299999999999999</v>
          </cell>
          <cell r="AE11" t="str">
            <v>Cold</v>
          </cell>
          <cell r="AF11">
            <v>0.46</v>
          </cell>
          <cell r="AG11">
            <v>0.23</v>
          </cell>
          <cell r="AH11">
            <v>0.31</v>
          </cell>
          <cell r="AI11">
            <v>40</v>
          </cell>
          <cell r="AJ11">
            <v>28</v>
          </cell>
          <cell r="AK11">
            <v>4</v>
          </cell>
          <cell r="AL11">
            <v>3.1E-2</v>
          </cell>
          <cell r="AM11">
            <v>2.48</v>
          </cell>
          <cell r="AN11">
            <v>3.17</v>
          </cell>
        </row>
      </sheetData>
      <sheetData sheetId="23" refreshError="1">
        <row r="3">
          <cell r="B3" t="str">
            <v>summary</v>
          </cell>
        </row>
      </sheetData>
      <sheetData sheetId="24" refreshError="1">
        <row r="2">
          <cell r="B2">
            <v>567000</v>
          </cell>
          <cell r="E2">
            <v>7.2999999999999995E-2</v>
          </cell>
        </row>
        <row r="5">
          <cell r="B5">
            <v>638.25</v>
          </cell>
        </row>
        <row r="6">
          <cell r="B6">
            <v>638.25</v>
          </cell>
        </row>
        <row r="7">
          <cell r="B7">
            <v>172.5</v>
          </cell>
        </row>
        <row r="8">
          <cell r="B8">
            <v>575</v>
          </cell>
        </row>
        <row r="9">
          <cell r="B9">
            <v>11.466850999999997</v>
          </cell>
        </row>
        <row r="10">
          <cell r="B10">
            <v>9.5</v>
          </cell>
        </row>
        <row r="11">
          <cell r="B11">
            <v>1800</v>
          </cell>
          <cell r="E11">
            <v>3</v>
          </cell>
        </row>
        <row r="12">
          <cell r="B12">
            <v>1200</v>
          </cell>
          <cell r="E12">
            <v>2005</v>
          </cell>
        </row>
        <row r="13">
          <cell r="E13">
            <v>0.5</v>
          </cell>
        </row>
        <row r="14">
          <cell r="E14">
            <v>0.3</v>
          </cell>
        </row>
        <row r="15">
          <cell r="E15">
            <v>0.2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0.25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Index"/>
      <sheetName val="FR-1"/>
      <sheetName val="FR-2"/>
      <sheetName val="FR-2.1"/>
      <sheetName val="EB-1"/>
      <sheetName val="oldEB-1.4"/>
      <sheetName val="oldEB-1.5"/>
      <sheetName val="oldEB-1.6"/>
      <sheetName val="EB-2"/>
      <sheetName val="EB-3"/>
      <sheetName val="EB-4"/>
      <sheetName val="EB-5"/>
      <sheetName val="oldeb6"/>
      <sheetName val="oldeb-6.1"/>
      <sheetName val="oldEB-6.2"/>
      <sheetName val="EB-6"/>
      <sheetName val="CE-1"/>
      <sheetName val="BS-1"/>
      <sheetName val="CF-1"/>
      <sheetName val="GraphSheet"/>
      <sheetName val="Assumptions"/>
      <sheetName val="Investments"/>
      <sheetName val="Taxation"/>
      <sheetName val="Debt"/>
      <sheetName val="colour scheme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-1"/>
      <sheetName val="WIP"/>
      <sheetName val="Graph"/>
      <sheetName val="CE-1 M"/>
      <sheetName val="WIP M"/>
      <sheetName val="Graph M"/>
    </sheetNames>
    <sheetDataSet>
      <sheetData sheetId="0" refreshError="1"/>
      <sheetData sheetId="1" refreshError="1"/>
      <sheetData sheetId="2" refreshError="1"/>
      <sheetData sheetId="3" refreshError="1">
        <row r="26">
          <cell r="A26" t="str">
            <v>Analysis of Variances</v>
          </cell>
          <cell r="J26" t="str">
            <v>$000</v>
          </cell>
          <cell r="K26" t="str">
            <v>$000</v>
          </cell>
          <cell r="P26">
            <v>0</v>
          </cell>
        </row>
        <row r="27">
          <cell r="J27" t="str">
            <v>Mth</v>
          </cell>
          <cell r="K27" t="str">
            <v>YTD</v>
          </cell>
          <cell r="P27">
            <v>0</v>
          </cell>
        </row>
        <row r="29">
          <cell r="A29">
            <v>1</v>
          </cell>
          <cell r="C29" t="str">
            <v>Greater demand for new services in current month bringing spend into line with YTD budget</v>
          </cell>
          <cell r="J29">
            <v>-89.453999999999994</v>
          </cell>
          <cell r="K29">
            <v>96.787000000000006</v>
          </cell>
        </row>
        <row r="30">
          <cell r="A30">
            <v>2</v>
          </cell>
          <cell r="C30" t="str">
            <v xml:space="preserve">Moorabbin site expenditure on renewing services well ahead of schedule </v>
          </cell>
          <cell r="J30">
            <v>-533.17399999999998</v>
          </cell>
          <cell r="K30">
            <v>-444.64800000000002</v>
          </cell>
        </row>
        <row r="31">
          <cell r="A31">
            <v>3</v>
          </cell>
          <cell r="C31" t="str">
            <v>Reinforcement and upgrade projects delayed at both Burwood and Moorabbin</v>
          </cell>
          <cell r="J31">
            <v>303.61599999999999</v>
          </cell>
          <cell r="K31">
            <v>1920.61</v>
          </cell>
          <cell r="P31" t="str">
            <v>hide</v>
          </cell>
        </row>
        <row r="32">
          <cell r="A32">
            <v>4</v>
          </cell>
          <cell r="C32" t="str">
            <v xml:space="preserve">Scada monitoring still on budget, but delays with cathodic protection work </v>
          </cell>
          <cell r="J32">
            <v>19.881</v>
          </cell>
          <cell r="K32">
            <v>74.947000000000003</v>
          </cell>
        </row>
        <row r="33">
          <cell r="A33">
            <v>5</v>
          </cell>
          <cell r="C33" t="str">
            <v>Spend on meters now accelerating since commencement of new NPS(WA) gas contract</v>
          </cell>
          <cell r="J33">
            <v>-250.33799999999999</v>
          </cell>
          <cell r="K33">
            <v>678.77300000000002</v>
          </cell>
        </row>
        <row r="34">
          <cell r="A34">
            <v>6</v>
          </cell>
          <cell r="C34" t="str">
            <v>No Supply Regulators spend to date due to delays in obtaining commencement approvals</v>
          </cell>
          <cell r="J34">
            <v>98.623999999999995</v>
          </cell>
          <cell r="K34">
            <v>119.021</v>
          </cell>
        </row>
        <row r="35">
          <cell r="A35">
            <v>7</v>
          </cell>
          <cell r="C35" t="str">
            <v>Correction of inadvertent allocation to this category</v>
          </cell>
          <cell r="J35">
            <v>803.66600000000005</v>
          </cell>
          <cell r="K35">
            <v>58.33</v>
          </cell>
        </row>
        <row r="37">
          <cell r="A37">
            <v>9</v>
          </cell>
          <cell r="C37" t="str">
            <v>Overspend on Consultancy for Gas Price Review Project YTD (149k Unfav)</v>
          </cell>
          <cell r="J37">
            <v>34.951999999999998</v>
          </cell>
          <cell r="K37">
            <v>-45.331000000000003</v>
          </cell>
        </row>
        <row r="38">
          <cell r="C38" t="str">
            <v>Timing of consultancy for Gas FRC Project (111k Fav)</v>
          </cell>
        </row>
        <row r="40">
          <cell r="A40">
            <v>10</v>
          </cell>
          <cell r="C40" t="str">
            <v>Delayed start to Gas FRC Projects</v>
          </cell>
          <cell r="J40">
            <v>569.98199999999997</v>
          </cell>
          <cell r="K40">
            <v>3086.7260000000001</v>
          </cell>
        </row>
      </sheetData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ChangeLog"/>
      <sheetName val="Summary"/>
      <sheetName val="Checks"/>
      <sheetName val="Assum Book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CHARTS"/>
      <sheetName val="HUF Q"/>
      <sheetName val="HUF A"/>
      <sheetName val="HUF S"/>
      <sheetName val="Parameters"/>
      <sheetName val="Credit - Static"/>
      <sheetName val="Control"/>
      <sheetName val="Source"/>
      <sheetName val="HUF_S"/>
      <sheetName val="Assumptions"/>
      <sheetName val="PE Price incr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2">
          <cell r="P282">
            <v>0.01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2">
          <cell r="D12">
            <v>0</v>
          </cell>
        </row>
        <row r="27">
          <cell r="D27">
            <v>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12">
          <cell r="D12">
            <v>0</v>
          </cell>
        </row>
      </sheetData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>
        <row r="6">
          <cell r="A6" t="str">
            <v>January</v>
          </cell>
        </row>
        <row r="13">
          <cell r="A13" t="str">
            <v>February</v>
          </cell>
        </row>
        <row r="20">
          <cell r="A20" t="str">
            <v>March</v>
          </cell>
        </row>
        <row r="27">
          <cell r="A27" t="str">
            <v>April</v>
          </cell>
        </row>
        <row r="34">
          <cell r="A34" t="str">
            <v>May</v>
          </cell>
        </row>
        <row r="41">
          <cell r="A41" t="str">
            <v>June</v>
          </cell>
        </row>
        <row r="48">
          <cell r="A48" t="str">
            <v>July</v>
          </cell>
        </row>
        <row r="55">
          <cell r="A55" t="str">
            <v>August</v>
          </cell>
        </row>
        <row r="62">
          <cell r="A62" t="str">
            <v>September</v>
          </cell>
        </row>
        <row r="69">
          <cell r="A69" t="str">
            <v>October</v>
          </cell>
        </row>
        <row r="76">
          <cell r="A76" t="str">
            <v>November</v>
          </cell>
        </row>
        <row r="83">
          <cell r="A83" t="str">
            <v>December</v>
          </cell>
        </row>
      </sheetData>
      <sheetData sheetId="3" refreshError="1"/>
      <sheetData sheetId="4" refreshError="1"/>
      <sheetData sheetId="5" refreshError="1">
        <row r="4">
          <cell r="D4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Exchange Rates"/>
      <sheetName val="INFO"/>
      <sheetName val="DON BACON"/>
      <sheetName val="JOHN BOGATZ"/>
      <sheetName val="MATT GIESECKE"/>
      <sheetName val="RONALD HINSLEY"/>
      <sheetName val="MIKE JONAGAN"/>
      <sheetName val="DOUGLAS LINK"/>
      <sheetName val="RANDAL MILLER"/>
      <sheetName val="BEN SMITH"/>
      <sheetName val="SPARE"/>
      <sheetName val="Resident TR's"/>
      <sheetName val="NR TR"/>
      <sheetName val="ROBERT BROWNING"/>
      <sheetName val="Update"/>
      <sheetName val="P&amp;L"/>
    </sheetNames>
    <sheetDataSet>
      <sheetData sheetId="0" refreshError="1"/>
      <sheetData sheetId="1" refreshError="1">
        <row r="7">
          <cell r="A7">
            <v>36714</v>
          </cell>
          <cell r="B7">
            <v>0.59009999999999996</v>
          </cell>
          <cell r="C7">
            <v>0.89249999999999996</v>
          </cell>
        </row>
        <row r="8">
          <cell r="A8">
            <v>36728</v>
          </cell>
          <cell r="B8">
            <v>0.58279999999999998</v>
          </cell>
          <cell r="C8">
            <v>0.8649</v>
          </cell>
        </row>
        <row r="9">
          <cell r="A9">
            <v>36742</v>
          </cell>
          <cell r="B9">
            <v>0.5867</v>
          </cell>
          <cell r="C9">
            <v>0.86670000000000003</v>
          </cell>
        </row>
        <row r="10">
          <cell r="A10">
            <v>36756</v>
          </cell>
          <cell r="B10">
            <v>0.59360000000000002</v>
          </cell>
          <cell r="C10">
            <v>0.86350000000000005</v>
          </cell>
        </row>
        <row r="11">
          <cell r="A11">
            <v>36770</v>
          </cell>
          <cell r="B11">
            <v>0.57720000000000005</v>
          </cell>
          <cell r="C11">
            <v>0.85160000000000002</v>
          </cell>
        </row>
        <row r="12">
          <cell r="A12">
            <v>36784</v>
          </cell>
          <cell r="B12">
            <v>0.54879999999999995</v>
          </cell>
          <cell r="C12">
            <v>0.82540000000000002</v>
          </cell>
        </row>
        <row r="13">
          <cell r="A13">
            <v>36798</v>
          </cell>
          <cell r="B13">
            <v>0.54500000000000004</v>
          </cell>
          <cell r="C13">
            <v>0.80740000000000001</v>
          </cell>
        </row>
        <row r="14">
          <cell r="A14">
            <v>36812</v>
          </cell>
          <cell r="B14">
            <v>0.53259999999999996</v>
          </cell>
          <cell r="C14">
            <v>0.81520000000000004</v>
          </cell>
        </row>
        <row r="15">
          <cell r="A15">
            <v>36826</v>
          </cell>
          <cell r="B15">
            <v>0.52170000000000005</v>
          </cell>
          <cell r="C15">
            <v>0.79020000000000001</v>
          </cell>
        </row>
        <row r="16">
          <cell r="A16">
            <v>36840</v>
          </cell>
          <cell r="B16">
            <v>0.52800000000000002</v>
          </cell>
          <cell r="C16">
            <v>0.81789999999999996</v>
          </cell>
        </row>
        <row r="17">
          <cell r="A17">
            <v>36852</v>
          </cell>
          <cell r="B17">
            <v>0.51119999999999999</v>
          </cell>
          <cell r="C17">
            <v>0.8105</v>
          </cell>
        </row>
        <row r="18">
          <cell r="A18">
            <v>36868</v>
          </cell>
          <cell r="B18">
            <v>0.54790000000000005</v>
          </cell>
          <cell r="C18">
            <v>0.83789999999999998</v>
          </cell>
        </row>
        <row r="19">
          <cell r="A19">
            <v>36881</v>
          </cell>
          <cell r="B19">
            <v>0.55310000000000004</v>
          </cell>
          <cell r="C19">
            <v>0.82199999999999995</v>
          </cell>
        </row>
        <row r="20">
          <cell r="A20">
            <v>36896</v>
          </cell>
          <cell r="B20">
            <v>0.5655</v>
          </cell>
          <cell r="C20">
            <v>0.83089999999999997</v>
          </cell>
        </row>
        <row r="21">
          <cell r="A21">
            <v>36910</v>
          </cell>
          <cell r="B21">
            <v>0.5655</v>
          </cell>
          <cell r="C21">
            <v>0.83089999999999997</v>
          </cell>
        </row>
        <row r="22">
          <cell r="A22">
            <v>36924</v>
          </cell>
          <cell r="B22">
            <v>0.5655</v>
          </cell>
          <cell r="C22">
            <v>0.83089999999999997</v>
          </cell>
        </row>
        <row r="23">
          <cell r="A23">
            <v>36938</v>
          </cell>
          <cell r="B23">
            <v>0.5655</v>
          </cell>
          <cell r="C23">
            <v>0.83089999999999997</v>
          </cell>
        </row>
        <row r="24">
          <cell r="A24">
            <v>36952</v>
          </cell>
          <cell r="B24">
            <v>0.5655</v>
          </cell>
          <cell r="C24">
            <v>0.83089999999999997</v>
          </cell>
        </row>
        <row r="25">
          <cell r="A25">
            <v>36959</v>
          </cell>
          <cell r="B25">
            <v>0.5655</v>
          </cell>
          <cell r="C25">
            <v>0.83089999999999997</v>
          </cell>
        </row>
        <row r="26">
          <cell r="A26">
            <v>36966</v>
          </cell>
          <cell r="B26">
            <v>0.5655</v>
          </cell>
          <cell r="C26">
            <v>0.83089999999999997</v>
          </cell>
        </row>
        <row r="27">
          <cell r="A27">
            <v>36980</v>
          </cell>
          <cell r="B27">
            <v>0.5655</v>
          </cell>
          <cell r="C27">
            <v>0.83089999999999997</v>
          </cell>
        </row>
        <row r="28">
          <cell r="A28">
            <v>36994</v>
          </cell>
          <cell r="B28">
            <v>0.5655</v>
          </cell>
          <cell r="C28">
            <v>0.83089999999999997</v>
          </cell>
        </row>
        <row r="29">
          <cell r="A29">
            <v>37008</v>
          </cell>
          <cell r="B29">
            <v>0.5655</v>
          </cell>
          <cell r="C29">
            <v>0.83089999999999997</v>
          </cell>
        </row>
        <row r="30">
          <cell r="A30">
            <v>37022</v>
          </cell>
          <cell r="B30">
            <v>0.5655</v>
          </cell>
          <cell r="C30">
            <v>0.83089999999999997</v>
          </cell>
        </row>
        <row r="31">
          <cell r="A31">
            <v>37036</v>
          </cell>
          <cell r="B31">
            <v>0.5655</v>
          </cell>
          <cell r="C31">
            <v>0.83089999999999997</v>
          </cell>
        </row>
        <row r="32">
          <cell r="A32">
            <v>37050</v>
          </cell>
          <cell r="B32">
            <v>0.5655</v>
          </cell>
          <cell r="C32">
            <v>0.83089999999999997</v>
          </cell>
        </row>
        <row r="33">
          <cell r="A33">
            <v>37064</v>
          </cell>
          <cell r="B33">
            <v>0.5655</v>
          </cell>
          <cell r="C33">
            <v>0.83089999999999997</v>
          </cell>
        </row>
      </sheetData>
      <sheetData sheetId="2" refreshError="1">
        <row r="4">
          <cell r="D4">
            <v>5.7500000000000002E-2</v>
          </cell>
          <cell r="E4">
            <v>5.75</v>
          </cell>
        </row>
        <row r="21">
          <cell r="G21">
            <v>0.48499999999999999</v>
          </cell>
        </row>
        <row r="22">
          <cell r="G22">
            <v>0.51500000000000001</v>
          </cell>
        </row>
        <row r="26">
          <cell r="D26">
            <v>12620.000000000029</v>
          </cell>
        </row>
        <row r="33">
          <cell r="G33">
            <v>0.47</v>
          </cell>
        </row>
        <row r="34">
          <cell r="G34">
            <v>0.53</v>
          </cell>
        </row>
        <row r="38">
          <cell r="D38">
            <v>9200</v>
          </cell>
        </row>
        <row r="40">
          <cell r="F40">
            <v>16480</v>
          </cell>
        </row>
        <row r="41">
          <cell r="F41">
            <v>19000</v>
          </cell>
        </row>
        <row r="49">
          <cell r="J4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>
        <row r="11">
          <cell r="G11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D6">
            <v>37680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  <sheetName val="IKON~Tranche~Current~Juneaa"/>
      <sheetName val="PL Data 9899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Profit and Loss Statement</v>
          </cell>
        </row>
        <row r="4">
          <cell r="A4" t="str">
            <v>June, 1999</v>
          </cell>
        </row>
        <row r="5">
          <cell r="A5" t="str">
            <v>$ Millions</v>
          </cell>
        </row>
        <row r="6">
          <cell r="A6" t="str">
            <v>Month</v>
          </cell>
          <cell r="I6" t="str">
            <v>YTD</v>
          </cell>
          <cell r="N6" t="str">
            <v>Full Year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I7" t="str">
            <v>Actual</v>
          </cell>
          <cell r="J7" t="str">
            <v>Budget</v>
          </cell>
          <cell r="K7" t="str">
            <v>Variance</v>
          </cell>
          <cell r="N7" t="str">
            <v>Forecast</v>
          </cell>
          <cell r="O7" t="str">
            <v>Budget</v>
          </cell>
          <cell r="P7" t="str">
            <v>Variance</v>
          </cell>
        </row>
        <row r="8">
          <cell r="A8">
            <v>0</v>
          </cell>
          <cell r="C8">
            <v>-57.020360358805711</v>
          </cell>
          <cell r="G8" t="str">
            <v>Gas Revenue</v>
          </cell>
          <cell r="I8">
            <v>0</v>
          </cell>
          <cell r="K8">
            <v>-130.80935826041727</v>
          </cell>
          <cell r="N8">
            <v>256.08763969634248</v>
          </cell>
          <cell r="P8">
            <v>-130.80935826041727</v>
          </cell>
        </row>
        <row r="9">
          <cell r="F9" t="str">
            <v>Less</v>
          </cell>
        </row>
        <row r="11">
          <cell r="A11">
            <v>0</v>
          </cell>
          <cell r="C11">
            <v>20.858129673791474</v>
          </cell>
          <cell r="G11" t="str">
            <v>Cost of Gas</v>
          </cell>
          <cell r="I11">
            <v>0</v>
          </cell>
          <cell r="J11">
            <v>51.848541787238688</v>
          </cell>
          <cell r="K11">
            <v>51.848541787238688</v>
          </cell>
          <cell r="N11">
            <v>154.66179974511343</v>
          </cell>
          <cell r="P11">
            <v>1.5388828677125396E-5</v>
          </cell>
        </row>
        <row r="12">
          <cell r="A12">
            <v>0</v>
          </cell>
          <cell r="B12">
            <v>0</v>
          </cell>
          <cell r="C12">
            <v>0</v>
          </cell>
          <cell r="G12" t="str">
            <v>Distribution Charges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B13">
            <v>0</v>
          </cell>
          <cell r="C13">
            <v>2.339542094774314</v>
          </cell>
          <cell r="G13" t="str">
            <v>Transmission Charges</v>
          </cell>
          <cell r="I13">
            <v>0</v>
          </cell>
          <cell r="J13">
            <v>5.682012362258142</v>
          </cell>
          <cell r="K13">
            <v>5.682012362258142</v>
          </cell>
          <cell r="N13">
            <v>16.869511367088162</v>
          </cell>
          <cell r="O13">
            <v>5.6820123622581411</v>
          </cell>
          <cell r="P13">
            <v>2.38468135724761E-5</v>
          </cell>
        </row>
        <row r="15">
          <cell r="A15">
            <v>0</v>
          </cell>
          <cell r="C15">
            <v>-33.82268859023992</v>
          </cell>
          <cell r="G15" t="str">
            <v>Gross Margin</v>
          </cell>
          <cell r="I15">
            <v>0</v>
          </cell>
          <cell r="J15">
            <v>73.278804110920433</v>
          </cell>
          <cell r="K15">
            <v>-73.278804110920433</v>
          </cell>
          <cell r="N15">
            <v>215.36568684455818</v>
          </cell>
          <cell r="O15">
            <v>-73.278804110920433</v>
          </cell>
          <cell r="P15">
            <v>0</v>
          </cell>
        </row>
        <row r="17">
          <cell r="F17" t="str">
            <v>Add</v>
          </cell>
        </row>
        <row r="18">
          <cell r="A18">
            <v>1.2914740000000003E-2</v>
          </cell>
          <cell r="C18">
            <v>1.2914740000000003E-2</v>
          </cell>
          <cell r="G18" t="str">
            <v>Other Revenue</v>
          </cell>
          <cell r="I18">
            <v>4.0401740000000005E-2</v>
          </cell>
          <cell r="J18">
            <v>0</v>
          </cell>
          <cell r="K18">
            <v>4.0401740000000005E-2</v>
          </cell>
          <cell r="N18">
            <v>0</v>
          </cell>
          <cell r="O18">
            <v>4.0401740000000005E-2</v>
          </cell>
          <cell r="P18">
            <v>-6.2356752493687056E-5</v>
          </cell>
        </row>
        <row r="19">
          <cell r="F19" t="str">
            <v>Less</v>
          </cell>
        </row>
        <row r="20">
          <cell r="A20">
            <v>6.230442</v>
          </cell>
          <cell r="C20">
            <v>9.9367477880341545E-2</v>
          </cell>
          <cell r="G20" t="str">
            <v>Gascor Profit</v>
          </cell>
          <cell r="I20">
            <v>15.996626000000001</v>
          </cell>
          <cell r="J20">
            <v>16.251735362219989</v>
          </cell>
          <cell r="K20">
            <v>0.25510936221998964</v>
          </cell>
          <cell r="N20">
            <v>47.4</v>
          </cell>
          <cell r="O20">
            <v>0.25510936221999148</v>
          </cell>
          <cell r="P20">
            <v>0</v>
          </cell>
        </row>
        <row r="21">
          <cell r="A21">
            <v>0</v>
          </cell>
          <cell r="C21">
            <v>0.55327096881201987</v>
          </cell>
          <cell r="G21" t="str">
            <v>Vencorp Charges</v>
          </cell>
          <cell r="I21">
            <v>0</v>
          </cell>
          <cell r="J21">
            <v>1.3741093338359291</v>
          </cell>
          <cell r="K21">
            <v>1.3741093338359291</v>
          </cell>
          <cell r="N21">
            <v>4.0982524399221889</v>
          </cell>
          <cell r="O21">
            <v>1.3741093338359305</v>
          </cell>
          <cell r="P21">
            <v>0</v>
          </cell>
        </row>
        <row r="22">
          <cell r="A22">
            <v>0.21204814999999999</v>
          </cell>
          <cell r="B22">
            <v>8.5274000000000003E-2</v>
          </cell>
          <cell r="C22">
            <v>7.1267405555555621E-2</v>
          </cell>
          <cell r="G22" t="str">
            <v>Other Charges</v>
          </cell>
          <cell r="I22">
            <v>0.21106656999999998</v>
          </cell>
          <cell r="J22">
            <v>0.84994666666666685</v>
          </cell>
          <cell r="K22">
            <v>0.6388800966666669</v>
          </cell>
          <cell r="N22">
            <v>2.5498400000000006</v>
          </cell>
          <cell r="O22">
            <v>0.6388800966666669</v>
          </cell>
          <cell r="P22">
            <v>0</v>
          </cell>
        </row>
        <row r="24">
          <cell r="A24">
            <v>-6.4295754099999991</v>
          </cell>
          <cell r="B24">
            <v>0.77854496881201984</v>
          </cell>
          <cell r="C24">
            <v>-33.108741853379229</v>
          </cell>
          <cell r="F24" t="str">
            <v>Total Gross Margin</v>
          </cell>
          <cell r="I24">
            <v>-16.167290830000002</v>
          </cell>
          <cell r="J24">
            <v>54.871634314359525</v>
          </cell>
          <cell r="K24">
            <v>-71.038925144359524</v>
          </cell>
          <cell r="N24">
            <v>161.52887910312103</v>
          </cell>
          <cell r="O24">
            <v>-71.038925144359538</v>
          </cell>
          <cell r="P24">
            <v>2.1895230358710893E-5</v>
          </cell>
        </row>
        <row r="26">
          <cell r="A26">
            <v>-2.5727609999999956E-2</v>
          </cell>
          <cell r="C26">
            <v>-2.5727609999999956E-2</v>
          </cell>
          <cell r="G26" t="str">
            <v>Other Revenue and Electricity</v>
          </cell>
          <cell r="I26">
            <v>-2.5727609999999956E-2</v>
          </cell>
          <cell r="J26">
            <v>0</v>
          </cell>
          <cell r="K26">
            <v>-2.5727609999999956E-2</v>
          </cell>
          <cell r="N26">
            <v>-2.5727609999999956E-2</v>
          </cell>
          <cell r="O26">
            <v>-2.5727609999999956E-2</v>
          </cell>
          <cell r="P26">
            <v>8.566006948772138E-5</v>
          </cell>
        </row>
        <row r="28">
          <cell r="A28">
            <v>-6.4553030199999997</v>
          </cell>
          <cell r="B28">
            <v>-7.2283544466923617</v>
          </cell>
          <cell r="C28">
            <v>-33.134469463379233</v>
          </cell>
          <cell r="F28" t="str">
            <v>Total Net Revenue</v>
          </cell>
          <cell r="I28">
            <v>-16.193018440000003</v>
          </cell>
          <cell r="J28">
            <v>54.871634314359525</v>
          </cell>
          <cell r="K28">
            <v>-71.064652754359514</v>
          </cell>
          <cell r="N28">
            <v>161.52887910312103</v>
          </cell>
          <cell r="O28">
            <v>-71.064652754359528</v>
          </cell>
          <cell r="P28">
            <v>9.775992752169119E-5</v>
          </cell>
        </row>
        <row r="31">
          <cell r="A31">
            <v>0</v>
          </cell>
          <cell r="B31">
            <v>0.47199999999999998</v>
          </cell>
          <cell r="C31">
            <v>0</v>
          </cell>
          <cell r="G31" t="str">
            <v>Invocing Costs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5.7775504418166871E-5</v>
          </cell>
        </row>
        <row r="32">
          <cell r="A32">
            <v>6.4828360000000002E-2</v>
          </cell>
          <cell r="B32">
            <v>0.311</v>
          </cell>
          <cell r="C32">
            <v>-6.4828360000000002E-2</v>
          </cell>
          <cell r="G32" t="str">
            <v>Collection Costs</v>
          </cell>
          <cell r="I32">
            <v>0.19921998999999999</v>
          </cell>
          <cell r="J32">
            <v>0</v>
          </cell>
          <cell r="K32">
            <v>-0.19921998999999999</v>
          </cell>
          <cell r="N32">
            <v>0</v>
          </cell>
          <cell r="O32">
            <v>-0.19921998999999999</v>
          </cell>
          <cell r="P32">
            <v>1.3902504547610802E-5</v>
          </cell>
        </row>
        <row r="33">
          <cell r="A33">
            <v>0</v>
          </cell>
          <cell r="B33">
            <v>0.27100000000000002</v>
          </cell>
          <cell r="C33">
            <v>0</v>
          </cell>
          <cell r="G33" t="str">
            <v>Customer Servicing Costs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5.8720948458307478E-5</v>
          </cell>
        </row>
        <row r="34">
          <cell r="A34">
            <v>6.4828360000000002E-2</v>
          </cell>
          <cell r="B34">
            <v>1.0539999999999998</v>
          </cell>
          <cell r="C34">
            <v>-6.4828360000000002E-2</v>
          </cell>
          <cell r="F34" t="str">
            <v>Total Customer Costs</v>
          </cell>
          <cell r="I34">
            <v>0.19921998999999999</v>
          </cell>
          <cell r="J34">
            <v>0</v>
          </cell>
          <cell r="K34">
            <v>-0.19921998999999999</v>
          </cell>
          <cell r="N34">
            <v>0</v>
          </cell>
          <cell r="O34">
            <v>-0.19921998999999999</v>
          </cell>
          <cell r="P34">
            <v>4.4910523533386831E-5</v>
          </cell>
        </row>
        <row r="36">
          <cell r="A36">
            <v>0</v>
          </cell>
          <cell r="B36">
            <v>0.19800000000000001</v>
          </cell>
          <cell r="C36">
            <v>0</v>
          </cell>
          <cell r="G36" t="str">
            <v>Regulatory and Market Costs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>
            <v>-1.5552596294016738E-4</v>
          </cell>
        </row>
        <row r="38">
          <cell r="A38">
            <v>-6.5201313799999996</v>
          </cell>
          <cell r="B38">
            <v>-8.4803544466923615</v>
          </cell>
          <cell r="C38">
            <v>-33.069641103379233</v>
          </cell>
          <cell r="F38" t="str">
            <v>Contribution before bus sustaining costs</v>
          </cell>
          <cell r="I38">
            <v>-16.392238430000006</v>
          </cell>
          <cell r="J38">
            <v>54.871634314359525</v>
          </cell>
          <cell r="K38">
            <v>-70.865432764359511</v>
          </cell>
          <cell r="N38">
            <v>161.52887910312103</v>
          </cell>
          <cell r="O38">
            <v>-70.865432764359525</v>
          </cell>
          <cell r="P38">
            <v>1.7473307783177943E-4</v>
          </cell>
        </row>
        <row r="40">
          <cell r="A40">
            <v>0</v>
          </cell>
          <cell r="B40">
            <v>0.28117899999999996</v>
          </cell>
          <cell r="C40">
            <v>0</v>
          </cell>
          <cell r="G40" t="str">
            <v>Labour Base Costs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  <cell r="O40">
            <v>0</v>
          </cell>
          <cell r="P40">
            <v>-9.678915533224795E-6</v>
          </cell>
        </row>
        <row r="41">
          <cell r="A41">
            <v>0</v>
          </cell>
          <cell r="B41">
            <v>0</v>
          </cell>
          <cell r="C41">
            <v>0</v>
          </cell>
          <cell r="G41" t="str">
            <v>Labour On-Costs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  <cell r="O41">
            <v>0</v>
          </cell>
          <cell r="P41">
            <v>1.0105854569293726E-4</v>
          </cell>
        </row>
        <row r="42">
          <cell r="A42">
            <v>0</v>
          </cell>
          <cell r="B42">
            <v>5.0000000000000001E-3</v>
          </cell>
          <cell r="C42">
            <v>0</v>
          </cell>
          <cell r="G42" t="str">
            <v>Labour Other Costs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  <cell r="O42">
            <v>0</v>
          </cell>
          <cell r="P42">
            <v>5.6367668864167744E-5</v>
          </cell>
        </row>
        <row r="43">
          <cell r="A43">
            <v>0</v>
          </cell>
          <cell r="B43">
            <v>2.5000000000000001E-2</v>
          </cell>
          <cell r="C43">
            <v>0</v>
          </cell>
          <cell r="G43" t="str">
            <v>Office &amp; Administration Expenses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>
            <v>1.3213848287275951E-4</v>
          </cell>
        </row>
        <row r="44">
          <cell r="A44">
            <v>-1.6622799999999999E-3</v>
          </cell>
          <cell r="B44">
            <v>8.9999999999999993E-3</v>
          </cell>
          <cell r="C44">
            <v>1.6622799999999999E-3</v>
          </cell>
          <cell r="G44" t="str">
            <v>Motor Vehicle Expenses</v>
          </cell>
          <cell r="I44">
            <v>-1.6622799999999999E-3</v>
          </cell>
          <cell r="J44">
            <v>0</v>
          </cell>
          <cell r="K44">
            <v>1.6622799999999999E-3</v>
          </cell>
          <cell r="N44">
            <v>0</v>
          </cell>
          <cell r="O44">
            <v>1.6622799999999999E-3</v>
          </cell>
          <cell r="P44">
            <v>2.3142637099645432E-5</v>
          </cell>
        </row>
        <row r="45">
          <cell r="A45">
            <v>0</v>
          </cell>
          <cell r="B45">
            <v>0.02</v>
          </cell>
          <cell r="C45">
            <v>0</v>
          </cell>
          <cell r="G45" t="str">
            <v>Communication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  <cell r="O45">
            <v>0</v>
          </cell>
          <cell r="P45">
            <v>2.8962208317281901E-4</v>
          </cell>
        </row>
        <row r="46">
          <cell r="A46">
            <v>0</v>
          </cell>
          <cell r="B46">
            <v>8.4000000000000005E-2</v>
          </cell>
          <cell r="C46">
            <v>0</v>
          </cell>
          <cell r="G46" t="str">
            <v>Computer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  <cell r="O46">
            <v>0</v>
          </cell>
          <cell r="P46">
            <v>1.4053563630675282E-4</v>
          </cell>
        </row>
        <row r="47">
          <cell r="A47">
            <v>0</v>
          </cell>
          <cell r="B47">
            <v>0.36680000000000001</v>
          </cell>
          <cell r="C47">
            <v>0</v>
          </cell>
          <cell r="G47" t="str">
            <v>Professional Services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  <cell r="O47">
            <v>0</v>
          </cell>
          <cell r="P47">
            <v>9.8335956905466228E-5</v>
          </cell>
        </row>
        <row r="48">
          <cell r="A48">
            <v>0</v>
          </cell>
          <cell r="B48">
            <v>4.4999999999999998E-2</v>
          </cell>
          <cell r="C48">
            <v>0</v>
          </cell>
          <cell r="G48" t="str">
            <v>Occupancy</v>
          </cell>
          <cell r="I48">
            <v>0</v>
          </cell>
          <cell r="J48">
            <v>0</v>
          </cell>
          <cell r="K48">
            <v>0</v>
          </cell>
          <cell r="N48">
            <v>0</v>
          </cell>
          <cell r="O48">
            <v>0</v>
          </cell>
          <cell r="P48">
            <v>7.034406611955333E-5</v>
          </cell>
        </row>
        <row r="49">
          <cell r="A49">
            <v>0</v>
          </cell>
          <cell r="B49">
            <v>0</v>
          </cell>
          <cell r="C49">
            <v>0</v>
          </cell>
          <cell r="G49" t="str">
            <v>Subscriptions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  <cell r="P49">
            <v>1.6416529975783945E-4</v>
          </cell>
        </row>
        <row r="50">
          <cell r="A50">
            <v>0</v>
          </cell>
          <cell r="B50">
            <v>2.5000000000000001E-2</v>
          </cell>
          <cell r="C50">
            <v>0</v>
          </cell>
          <cell r="G50" t="str">
            <v>Advertising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8.3412163578335956E-5</v>
          </cell>
        </row>
        <row r="51">
          <cell r="A51">
            <v>0</v>
          </cell>
          <cell r="B51">
            <v>5.0000000000000001E-3</v>
          </cell>
          <cell r="C51">
            <v>0</v>
          </cell>
          <cell r="G51" t="str">
            <v>Taxes &amp; Fees</v>
          </cell>
          <cell r="I51">
            <v>0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1.6954732972296937E-4</v>
          </cell>
        </row>
        <row r="53">
          <cell r="A53">
            <v>-1.6622799999999999E-3</v>
          </cell>
          <cell r="B53">
            <v>0.86597900000000017</v>
          </cell>
          <cell r="C53">
            <v>1.6622799999999999E-3</v>
          </cell>
          <cell r="F53" t="str">
            <v>Total Business Sustaining Costs</v>
          </cell>
          <cell r="I53">
            <v>-1.6622799999999999E-3</v>
          </cell>
          <cell r="J53">
            <v>0</v>
          </cell>
          <cell r="K53">
            <v>1.6622799999999999E-3</v>
          </cell>
          <cell r="N53">
            <v>0</v>
          </cell>
          <cell r="O53">
            <v>1.6622799999999999E-3</v>
          </cell>
          <cell r="P53">
            <v>7.4861080314348054E-5</v>
          </cell>
        </row>
        <row r="56">
          <cell r="A56">
            <v>6.3166079999999999E-2</v>
          </cell>
          <cell r="B56">
            <v>2.1179790000000001</v>
          </cell>
          <cell r="C56">
            <v>-6.3166079999999999E-2</v>
          </cell>
          <cell r="F56" t="str">
            <v>Total Expenses</v>
          </cell>
          <cell r="I56">
            <v>0.19755771</v>
          </cell>
          <cell r="J56">
            <v>0</v>
          </cell>
          <cell r="K56">
            <v>-0.19755771</v>
          </cell>
          <cell r="N56">
            <v>0</v>
          </cell>
          <cell r="O56">
            <v>-0.19755771</v>
          </cell>
          <cell r="P56">
            <v>4.3189704467796675E-5</v>
          </cell>
        </row>
        <row r="59">
          <cell r="A59">
            <v>-6.518469099999999</v>
          </cell>
          <cell r="B59">
            <v>-9.3463334466923609</v>
          </cell>
          <cell r="C59">
            <v>-33.197635543379235</v>
          </cell>
          <cell r="F59" t="str">
            <v>Earnings before Depreciation,Interest and Tax</v>
          </cell>
          <cell r="I59">
            <v>-16.390576150000005</v>
          </cell>
          <cell r="J59">
            <v>54.871634314359525</v>
          </cell>
          <cell r="K59">
            <v>-71.262210464359526</v>
          </cell>
          <cell r="N59">
            <v>161.52887910312103</v>
          </cell>
          <cell r="O59">
            <v>-71.262210464359526</v>
          </cell>
          <cell r="P59">
            <v>4.915042197006866E-4</v>
          </cell>
        </row>
        <row r="61">
          <cell r="A61">
            <v>0</v>
          </cell>
          <cell r="B61">
            <v>0</v>
          </cell>
          <cell r="C61">
            <v>0</v>
          </cell>
          <cell r="G61" t="str">
            <v>Depreciation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4.4062585275955595E-6</v>
          </cell>
        </row>
        <row r="63">
          <cell r="A63">
            <v>-6.518469099999999</v>
          </cell>
          <cell r="B63">
            <v>-9.3463334466923609</v>
          </cell>
          <cell r="C63">
            <v>33.197635543379235</v>
          </cell>
          <cell r="F63" t="str">
            <v>EBIT</v>
          </cell>
          <cell r="I63">
            <v>-16.390576150000005</v>
          </cell>
          <cell r="J63">
            <v>54.871634314359525</v>
          </cell>
          <cell r="K63">
            <v>71.262210464359526</v>
          </cell>
          <cell r="N63">
            <v>161.52887910312103</v>
          </cell>
          <cell r="O63">
            <v>71.262210464359526</v>
          </cell>
          <cell r="P63">
            <v>5.1662453466863665E-4</v>
          </cell>
        </row>
        <row r="65">
          <cell r="A65">
            <v>-7.8105800000000001E-3</v>
          </cell>
          <cell r="B65">
            <v>2.648552</v>
          </cell>
          <cell r="C65">
            <v>7.8105800000000001E-3</v>
          </cell>
          <cell r="G65" t="str">
            <v>Interest</v>
          </cell>
          <cell r="I65">
            <v>-7.8105800000000001E-3</v>
          </cell>
          <cell r="J65">
            <v>0</v>
          </cell>
          <cell r="K65">
            <v>7.8105800000000001E-3</v>
          </cell>
          <cell r="N65">
            <v>0</v>
          </cell>
          <cell r="O65">
            <v>7.8105800000000001E-3</v>
          </cell>
          <cell r="P65">
            <v>1.5659951056005031E-5</v>
          </cell>
        </row>
        <row r="66">
          <cell r="A66">
            <v>0</v>
          </cell>
          <cell r="B66">
            <v>0</v>
          </cell>
          <cell r="C66">
            <v>0</v>
          </cell>
          <cell r="G66" t="str">
            <v>Abnormals and Extraordinaries</v>
          </cell>
          <cell r="I66">
            <v>0</v>
          </cell>
          <cell r="J66">
            <v>0</v>
          </cell>
          <cell r="K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A68">
            <v>-6.5106585199999989</v>
          </cell>
          <cell r="B68">
            <v>-11.994885446692361</v>
          </cell>
          <cell r="C68">
            <v>-33.18982496337923</v>
          </cell>
          <cell r="F68" t="str">
            <v>Earnings before Tax</v>
          </cell>
          <cell r="I68">
            <v>-16.382765570000004</v>
          </cell>
          <cell r="J68">
            <v>54.871634314359525</v>
          </cell>
          <cell r="K68">
            <v>-71.254399884359529</v>
          </cell>
          <cell r="N68">
            <v>161.52887910312103</v>
          </cell>
          <cell r="O68">
            <v>-71.254399884359515</v>
          </cell>
          <cell r="P68">
            <v>6.739366679340274E-4</v>
          </cell>
        </row>
        <row r="70">
          <cell r="A70">
            <v>-2.3438370671999995</v>
          </cell>
          <cell r="B70">
            <v>-4.3181587608092498</v>
          </cell>
          <cell r="C70">
            <v>11.948336986816523</v>
          </cell>
          <cell r="G70" t="str">
            <v>Tax Expense</v>
          </cell>
          <cell r="I70">
            <v>-5.8977956052000016</v>
          </cell>
          <cell r="J70">
            <v>19.753788353169426</v>
          </cell>
          <cell r="K70">
            <v>25.651583958369429</v>
          </cell>
          <cell r="N70">
            <v>58.150396477123572</v>
          </cell>
          <cell r="O70">
            <v>25.651583958369429</v>
          </cell>
          <cell r="P70">
            <v>-6.7393666793402751E-4</v>
          </cell>
        </row>
        <row r="72">
          <cell r="A72">
            <v>-4.1668214527999989</v>
          </cell>
          <cell r="B72">
            <v>-7.6767266858831116</v>
          </cell>
          <cell r="C72">
            <v>-21.241487976562709</v>
          </cell>
          <cell r="F72" t="str">
            <v>Net Profit</v>
          </cell>
          <cell r="I72">
            <v>-10.484969964800003</v>
          </cell>
          <cell r="J72">
            <v>35.117845961190092</v>
          </cell>
          <cell r="K72">
            <v>-45.602815925990093</v>
          </cell>
          <cell r="N72">
            <v>103.37848262599745</v>
          </cell>
          <cell r="O72">
            <v>-45.602815925990086</v>
          </cell>
          <cell r="P72">
            <v>6.7393666793402729E-4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Calcs"/>
      <sheetName val="MayCalcs"/>
      <sheetName val="JunCalcs"/>
      <sheetName val="Julcalcs"/>
      <sheetName val="Augcalcs"/>
      <sheetName val="Sepcalcs"/>
      <sheetName val="OctCalcs"/>
      <sheetName val="MainMenu"/>
      <sheetName val="Control"/>
      <sheetName val="YTD Calcs"/>
      <sheetName val="TotalDetail"/>
      <sheetName val="Detail"/>
      <sheetName val="Variances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Old"/>
      <sheetName val="Actual"/>
      <sheetName val="BudgetAlt"/>
      <sheetName val="Budget"/>
      <sheetName val="OutLook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Month"/>
      <sheetName val="NewCapdown"/>
      <sheetName val="New Capital"/>
      <sheetName val="NewCapunitsdown"/>
      <sheetName val="augitcap"/>
      <sheetName val="STC3"/>
      <sheetName val="Balances Summary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AOB Tenix Unit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7">
          <cell r="E137" t="str">
            <v>May, 1999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etail"/>
      <sheetName val="Variances"/>
      <sheetName val="Summary"/>
      <sheetName val="BoardPL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12. Sen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No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99"/>
  <sheetViews>
    <sheetView tabSelected="1" zoomScale="75" zoomScaleNormal="75" workbookViewId="0">
      <selection activeCell="J30" sqref="J30"/>
    </sheetView>
  </sheetViews>
  <sheetFormatPr defaultRowHeight="12.75"/>
  <cols>
    <col min="1" max="1" width="20" style="40" customWidth="1"/>
    <col min="2" max="2" width="68.42578125" style="1" customWidth="1"/>
    <col min="3" max="3" width="20.5703125" style="41" customWidth="1"/>
    <col min="4" max="4" width="18.7109375" style="41" customWidth="1"/>
    <col min="5" max="5" width="16.7109375" style="41" customWidth="1"/>
    <col min="6" max="6" width="26.42578125" style="1" bestFit="1" customWidth="1"/>
    <col min="7" max="7" width="24" style="1" customWidth="1"/>
    <col min="8" max="8" width="11.42578125" style="1" bestFit="1" customWidth="1"/>
    <col min="9" max="9" width="9.140625" style="1"/>
    <col min="10" max="13" width="9.140625" style="1" customWidth="1"/>
    <col min="14" max="16384" width="9.140625" style="1"/>
  </cols>
  <sheetData>
    <row r="1" spans="1:5" ht="46.5" customHeight="1" thickBot="1">
      <c r="A1" s="147" t="s">
        <v>0</v>
      </c>
      <c r="C1" s="112"/>
      <c r="D1" s="2"/>
      <c r="E1" s="3"/>
    </row>
    <row r="2" spans="1:5" ht="76.5" customHeight="1" thickBot="1">
      <c r="A2" s="4" t="s">
        <v>1</v>
      </c>
      <c r="B2" s="5" t="s">
        <v>2</v>
      </c>
      <c r="C2" s="6" t="s">
        <v>180</v>
      </c>
      <c r="D2" s="7" t="s">
        <v>181</v>
      </c>
      <c r="E2" s="8" t="s">
        <v>182</v>
      </c>
    </row>
    <row r="3" spans="1:5">
      <c r="A3" s="9"/>
      <c r="B3" s="10"/>
      <c r="C3" s="11"/>
      <c r="D3" s="11"/>
      <c r="E3" s="12"/>
    </row>
    <row r="4" spans="1:5">
      <c r="A4" s="9"/>
      <c r="B4" s="10"/>
      <c r="C4" s="11"/>
      <c r="D4" s="11"/>
      <c r="E4" s="13"/>
    </row>
    <row r="5" spans="1:5">
      <c r="A5" s="9"/>
      <c r="B5" s="10"/>
      <c r="C5" s="11"/>
      <c r="D5" s="11"/>
      <c r="E5" s="13"/>
    </row>
    <row r="6" spans="1:5">
      <c r="A6" s="9"/>
      <c r="B6" s="14" t="s">
        <v>3</v>
      </c>
      <c r="C6" s="16"/>
      <c r="D6" s="16"/>
      <c r="E6" s="17"/>
    </row>
    <row r="7" spans="1:5">
      <c r="A7" s="18" t="s">
        <v>4</v>
      </c>
      <c r="B7" s="15" t="s">
        <v>5</v>
      </c>
      <c r="C7" s="16">
        <v>22.67</v>
      </c>
      <c r="D7" s="16">
        <f>ROUND((C7*'2020 - Labour Rates &amp; CPI'!$V$31),2)</f>
        <v>23.27</v>
      </c>
      <c r="E7" s="17">
        <f>ROUND(D7*1.1,2)</f>
        <v>25.6</v>
      </c>
    </row>
    <row r="8" spans="1:5">
      <c r="A8" s="18" t="s">
        <v>6</v>
      </c>
      <c r="B8" s="15" t="s">
        <v>7</v>
      </c>
      <c r="C8" s="16">
        <v>22.67</v>
      </c>
      <c r="D8" s="16">
        <f>ROUND((C8*'2020 - Labour Rates &amp; CPI'!$V$31),2)</f>
        <v>23.27</v>
      </c>
      <c r="E8" s="17">
        <f>ROUND(D8*1.1,2)</f>
        <v>25.6</v>
      </c>
    </row>
    <row r="9" spans="1:5">
      <c r="A9" s="18" t="s">
        <v>8</v>
      </c>
      <c r="B9" s="15" t="s">
        <v>9</v>
      </c>
      <c r="C9" s="16">
        <v>48.29</v>
      </c>
      <c r="D9" s="16">
        <f>ROUND((C9*'2020 - Labour Rates &amp; CPI'!$V$31),2)</f>
        <v>49.56</v>
      </c>
      <c r="E9" s="17">
        <f t="shared" ref="E9:E15" si="0">ROUND(D9*1.1,2)</f>
        <v>54.52</v>
      </c>
    </row>
    <row r="10" spans="1:5">
      <c r="A10" s="18" t="s">
        <v>10</v>
      </c>
      <c r="B10" s="15" t="s">
        <v>11</v>
      </c>
      <c r="C10" s="16">
        <v>48.29</v>
      </c>
      <c r="D10" s="16">
        <f>ROUND((C10*'2020 - Labour Rates &amp; CPI'!$V$31),2)</f>
        <v>49.56</v>
      </c>
      <c r="E10" s="17">
        <f t="shared" si="0"/>
        <v>54.52</v>
      </c>
    </row>
    <row r="11" spans="1:5">
      <c r="A11" s="18" t="s">
        <v>12</v>
      </c>
      <c r="B11" s="15" t="s">
        <v>13</v>
      </c>
      <c r="C11" s="16">
        <v>134.76</v>
      </c>
      <c r="D11" s="16">
        <f>ROUND((C11*'2020 - Labour Rates &amp; CPI'!$V$31),2)</f>
        <v>138.30000000000001</v>
      </c>
      <c r="E11" s="17">
        <f t="shared" si="0"/>
        <v>152.13</v>
      </c>
    </row>
    <row r="12" spans="1:5">
      <c r="A12" s="18" t="s">
        <v>14</v>
      </c>
      <c r="B12" s="15" t="s">
        <v>15</v>
      </c>
      <c r="C12" s="16">
        <v>85.69</v>
      </c>
      <c r="D12" s="16">
        <f>ROUND((C12*'2020 - Labour Rates &amp; CPI'!$V$31),2)</f>
        <v>87.94</v>
      </c>
      <c r="E12" s="17">
        <f t="shared" si="0"/>
        <v>96.73</v>
      </c>
    </row>
    <row r="13" spans="1:5">
      <c r="A13" s="18" t="s">
        <v>16</v>
      </c>
      <c r="B13" s="15" t="s">
        <v>17</v>
      </c>
      <c r="C13" s="16"/>
      <c r="D13" s="16"/>
      <c r="E13" s="17"/>
    </row>
    <row r="14" spans="1:5">
      <c r="A14" s="18" t="s">
        <v>18</v>
      </c>
      <c r="B14" s="15" t="s">
        <v>19</v>
      </c>
      <c r="C14" s="16">
        <v>72.8</v>
      </c>
      <c r="D14" s="16">
        <f>ROUND((C14*'2020 - Labour Rates &amp; CPI'!$V$31),2)</f>
        <v>74.709999999999994</v>
      </c>
      <c r="E14" s="17">
        <f t="shared" si="0"/>
        <v>82.18</v>
      </c>
    </row>
    <row r="15" spans="1:5">
      <c r="A15" s="18" t="s">
        <v>20</v>
      </c>
      <c r="B15" s="15" t="s">
        <v>179</v>
      </c>
      <c r="C15" s="16">
        <v>373.26</v>
      </c>
      <c r="D15" s="16">
        <f>ROUND((C15*'2020 - Labour Rates &amp; CPI'!$V$31),2)</f>
        <v>383.07</v>
      </c>
      <c r="E15" s="17">
        <f t="shared" si="0"/>
        <v>421.38</v>
      </c>
    </row>
    <row r="16" spans="1:5" ht="13.5" thickBot="1">
      <c r="A16" s="19"/>
      <c r="B16" s="20"/>
      <c r="C16" s="21"/>
      <c r="D16" s="21"/>
      <c r="E16" s="17"/>
    </row>
    <row r="17" spans="1:5">
      <c r="A17" s="22"/>
      <c r="B17" s="14" t="s">
        <v>21</v>
      </c>
      <c r="C17" s="23"/>
      <c r="D17" s="23"/>
      <c r="E17" s="24"/>
    </row>
    <row r="18" spans="1:5">
      <c r="A18" s="19"/>
      <c r="B18" s="25" t="s">
        <v>22</v>
      </c>
      <c r="C18" s="23"/>
      <c r="D18" s="23"/>
      <c r="E18" s="17"/>
    </row>
    <row r="19" spans="1:5">
      <c r="A19" s="18" t="s">
        <v>23</v>
      </c>
      <c r="B19" s="15" t="s">
        <v>24</v>
      </c>
      <c r="C19" s="16">
        <v>487.69</v>
      </c>
      <c r="D19" s="16">
        <f>ROUND((C19*'2020 - Labour Rates &amp; CPI'!$V$31),2)</f>
        <v>500.51</v>
      </c>
      <c r="E19" s="17">
        <f>ROUND(D19*1.1,2)</f>
        <v>550.55999999999995</v>
      </c>
    </row>
    <row r="20" spans="1:5">
      <c r="A20" s="18" t="s">
        <v>25</v>
      </c>
      <c r="B20" s="15" t="s">
        <v>26</v>
      </c>
      <c r="C20" s="16">
        <v>487.48</v>
      </c>
      <c r="D20" s="16">
        <f>ROUND((C20*'2020 - Labour Rates &amp; CPI'!$V$31),2)</f>
        <v>500.3</v>
      </c>
      <c r="E20" s="17">
        <f t="shared" ref="E20:E22" si="1">ROUND(D20*1.1,2)</f>
        <v>550.33000000000004</v>
      </c>
    </row>
    <row r="21" spans="1:5">
      <c r="A21" s="18" t="s">
        <v>27</v>
      </c>
      <c r="B21" s="15" t="s">
        <v>28</v>
      </c>
      <c r="C21" s="16">
        <v>744.8</v>
      </c>
      <c r="D21" s="16">
        <f>ROUND((C21*'2020 - Labour Rates &amp; CPI'!$V$31),2)</f>
        <v>764.38</v>
      </c>
      <c r="E21" s="17">
        <f t="shared" si="1"/>
        <v>840.82</v>
      </c>
    </row>
    <row r="22" spans="1:5">
      <c r="A22" s="18" t="s">
        <v>29</v>
      </c>
      <c r="B22" s="15" t="s">
        <v>30</v>
      </c>
      <c r="C22" s="16">
        <v>744.59</v>
      </c>
      <c r="D22" s="16">
        <f>ROUND((C22*'2020 - Labour Rates &amp; CPI'!$V$31),2)</f>
        <v>764.17</v>
      </c>
      <c r="E22" s="17">
        <f t="shared" si="1"/>
        <v>840.59</v>
      </c>
    </row>
    <row r="23" spans="1:5" ht="13.5" thickBot="1">
      <c r="A23" s="26"/>
      <c r="B23" s="20"/>
      <c r="C23" s="21"/>
      <c r="D23" s="21"/>
      <c r="E23" s="27"/>
    </row>
    <row r="24" spans="1:5" ht="36" customHeight="1">
      <c r="A24" s="19"/>
      <c r="B24" s="107" t="s">
        <v>98</v>
      </c>
      <c r="C24" s="23"/>
      <c r="D24" s="23"/>
      <c r="E24" s="17"/>
    </row>
    <row r="25" spans="1:5">
      <c r="A25" s="19" t="s">
        <v>99</v>
      </c>
      <c r="B25" s="15" t="s">
        <v>100</v>
      </c>
      <c r="C25" s="16">
        <v>452.57</v>
      </c>
      <c r="D25" s="16">
        <f>ROUND((C25*'2020 - Labour Rates &amp; CPI'!$V$31),2)</f>
        <v>464.47</v>
      </c>
      <c r="E25" s="17">
        <f>ROUND(D25*1.1,2)</f>
        <v>510.92</v>
      </c>
    </row>
    <row r="26" spans="1:5">
      <c r="A26" s="19" t="s">
        <v>101</v>
      </c>
      <c r="B26" s="15" t="s">
        <v>102</v>
      </c>
      <c r="C26" s="16">
        <v>452.57</v>
      </c>
      <c r="D26" s="16">
        <f>ROUND((C26*'2020 - Labour Rates &amp; CPI'!$V$31),2)</f>
        <v>464.47</v>
      </c>
      <c r="E26" s="17">
        <f t="shared" ref="E26:E28" si="2">ROUND(D26*1.1,2)</f>
        <v>510.92</v>
      </c>
    </row>
    <row r="27" spans="1:5">
      <c r="A27" s="19" t="s">
        <v>103</v>
      </c>
      <c r="B27" s="15" t="s">
        <v>104</v>
      </c>
      <c r="C27" s="16">
        <v>744.8</v>
      </c>
      <c r="D27" s="16">
        <f>ROUND((C27*'2020 - Labour Rates &amp; CPI'!$V$31),2)</f>
        <v>764.38</v>
      </c>
      <c r="E27" s="17">
        <f t="shared" si="2"/>
        <v>840.82</v>
      </c>
    </row>
    <row r="28" spans="1:5">
      <c r="A28" s="19" t="s">
        <v>105</v>
      </c>
      <c r="B28" s="15" t="s">
        <v>106</v>
      </c>
      <c r="C28" s="16">
        <v>744.8</v>
      </c>
      <c r="D28" s="16">
        <f>ROUND((C28*'2020 - Labour Rates &amp; CPI'!$V$31),2)</f>
        <v>764.38</v>
      </c>
      <c r="E28" s="17">
        <f t="shared" si="2"/>
        <v>840.82</v>
      </c>
    </row>
    <row r="29" spans="1:5" ht="13.5" thickBot="1">
      <c r="A29" s="26"/>
      <c r="B29" s="20"/>
      <c r="C29" s="21"/>
      <c r="D29" s="21"/>
      <c r="E29" s="27"/>
    </row>
    <row r="30" spans="1:5" ht="25.5" customHeight="1">
      <c r="A30" s="19"/>
      <c r="B30" s="28" t="s">
        <v>31</v>
      </c>
      <c r="C30" s="23"/>
      <c r="D30" s="23"/>
      <c r="E30" s="17"/>
    </row>
    <row r="31" spans="1:5">
      <c r="A31" s="18" t="s">
        <v>32</v>
      </c>
      <c r="B31" s="15" t="s">
        <v>33</v>
      </c>
      <c r="C31" s="16">
        <v>487.69</v>
      </c>
      <c r="D31" s="16">
        <f>ROUND((C31*'2020 - Labour Rates &amp; CPI'!$V$31),2)</f>
        <v>500.51</v>
      </c>
      <c r="E31" s="17">
        <f>ROUND(D31*1.1,2)</f>
        <v>550.55999999999995</v>
      </c>
    </row>
    <row r="32" spans="1:5">
      <c r="A32" s="29" t="s">
        <v>34</v>
      </c>
      <c r="B32" s="15" t="s">
        <v>35</v>
      </c>
      <c r="C32" s="16">
        <v>487.69</v>
      </c>
      <c r="D32" s="16">
        <f>ROUND((C32*'2020 - Labour Rates &amp; CPI'!$V$31),2)</f>
        <v>500.51</v>
      </c>
      <c r="E32" s="17">
        <f t="shared" ref="E32:E36" si="3">ROUND(D32*1.1,2)</f>
        <v>550.55999999999995</v>
      </c>
    </row>
    <row r="33" spans="1:6">
      <c r="A33" s="18" t="s">
        <v>36</v>
      </c>
      <c r="B33" s="15" t="s">
        <v>37</v>
      </c>
      <c r="C33" s="16">
        <v>487.48</v>
      </c>
      <c r="D33" s="16">
        <f>ROUND((C33*'2020 - Labour Rates &amp; CPI'!$V$31),2)</f>
        <v>500.3</v>
      </c>
      <c r="E33" s="17">
        <f t="shared" si="3"/>
        <v>550.33000000000004</v>
      </c>
    </row>
    <row r="34" spans="1:6">
      <c r="A34" s="29" t="s">
        <v>38</v>
      </c>
      <c r="B34" s="15" t="s">
        <v>39</v>
      </c>
      <c r="C34" s="16">
        <v>744.8</v>
      </c>
      <c r="D34" s="16">
        <f>ROUND((C34*'2020 - Labour Rates &amp; CPI'!$V$31),2)</f>
        <v>764.38</v>
      </c>
      <c r="E34" s="17">
        <f t="shared" si="3"/>
        <v>840.82</v>
      </c>
    </row>
    <row r="35" spans="1:6">
      <c r="A35" s="29" t="s">
        <v>40</v>
      </c>
      <c r="B35" s="15" t="s">
        <v>41</v>
      </c>
      <c r="C35" s="16">
        <v>744.8</v>
      </c>
      <c r="D35" s="16">
        <f>ROUND((C35*'2020 - Labour Rates &amp; CPI'!$V$31),2)</f>
        <v>764.38</v>
      </c>
      <c r="E35" s="17">
        <f t="shared" si="3"/>
        <v>840.82</v>
      </c>
    </row>
    <row r="36" spans="1:6">
      <c r="A36" s="29" t="s">
        <v>42</v>
      </c>
      <c r="B36" s="15" t="s">
        <v>43</v>
      </c>
      <c r="C36" s="16">
        <v>744.59</v>
      </c>
      <c r="D36" s="16">
        <f>ROUND((C36*'2020 - Labour Rates &amp; CPI'!$V$31),2)</f>
        <v>764.17</v>
      </c>
      <c r="E36" s="17">
        <f t="shared" si="3"/>
        <v>840.59</v>
      </c>
    </row>
    <row r="37" spans="1:6" ht="13.5" thickBot="1">
      <c r="A37" s="19"/>
      <c r="B37" s="20"/>
      <c r="C37" s="21"/>
      <c r="D37" s="21"/>
      <c r="E37" s="17"/>
    </row>
    <row r="38" spans="1:6" ht="25.5" customHeight="1">
      <c r="A38" s="22"/>
      <c r="B38" s="28" t="s">
        <v>44</v>
      </c>
      <c r="C38" s="23"/>
      <c r="D38" s="23"/>
      <c r="E38" s="24"/>
    </row>
    <row r="39" spans="1:6">
      <c r="A39" s="30" t="s">
        <v>45</v>
      </c>
      <c r="B39" s="15" t="s">
        <v>33</v>
      </c>
      <c r="C39" s="16">
        <v>452.57</v>
      </c>
      <c r="D39" s="16">
        <f>ROUND((C39*'2020 - Labour Rates &amp; CPI'!$V$31),2)</f>
        <v>464.47</v>
      </c>
      <c r="E39" s="17">
        <f t="shared" ref="E39:E44" si="4">ROUND(D39*1.1,2)</f>
        <v>510.92</v>
      </c>
    </row>
    <row r="40" spans="1:6">
      <c r="A40" s="29" t="s">
        <v>46</v>
      </c>
      <c r="B40" s="15" t="s">
        <v>35</v>
      </c>
      <c r="C40" s="16">
        <v>452.57</v>
      </c>
      <c r="D40" s="16">
        <f>ROUND((C40*'2020 - Labour Rates &amp; CPI'!$V$31),2)</f>
        <v>464.47</v>
      </c>
      <c r="E40" s="17">
        <f t="shared" si="4"/>
        <v>510.92</v>
      </c>
    </row>
    <row r="41" spans="1:6">
      <c r="A41" s="29" t="s">
        <v>47</v>
      </c>
      <c r="B41" s="15" t="s">
        <v>37</v>
      </c>
      <c r="C41" s="16">
        <v>452.57</v>
      </c>
      <c r="D41" s="16">
        <f>ROUND((C41*'2020 - Labour Rates &amp; CPI'!$V$31),2)</f>
        <v>464.47</v>
      </c>
      <c r="E41" s="17">
        <f t="shared" si="4"/>
        <v>510.92</v>
      </c>
    </row>
    <row r="42" spans="1:6">
      <c r="A42" s="29" t="s">
        <v>48</v>
      </c>
      <c r="B42" s="15" t="s">
        <v>39</v>
      </c>
      <c r="C42" s="16">
        <v>744.8</v>
      </c>
      <c r="D42" s="16">
        <f>ROUND((C42*'2020 - Labour Rates &amp; CPI'!$V$31),2)</f>
        <v>764.38</v>
      </c>
      <c r="E42" s="17">
        <f t="shared" si="4"/>
        <v>840.82</v>
      </c>
    </row>
    <row r="43" spans="1:6">
      <c r="A43" s="29" t="s">
        <v>49</v>
      </c>
      <c r="B43" s="15" t="s">
        <v>41</v>
      </c>
      <c r="C43" s="16">
        <v>744.8</v>
      </c>
      <c r="D43" s="16">
        <f>ROUND((C43*'2020 - Labour Rates &amp; CPI'!$V$31),2)</f>
        <v>764.38</v>
      </c>
      <c r="E43" s="17">
        <f t="shared" si="4"/>
        <v>840.82</v>
      </c>
      <c r="F43" s="1" t="s">
        <v>50</v>
      </c>
    </row>
    <row r="44" spans="1:6">
      <c r="A44" s="29" t="s">
        <v>51</v>
      </c>
      <c r="B44" s="15" t="s">
        <v>43</v>
      </c>
      <c r="C44" s="16">
        <v>744.8</v>
      </c>
      <c r="D44" s="16">
        <f>ROUND((C44*'2020 - Labour Rates &amp; CPI'!$V$31),2)</f>
        <v>764.38</v>
      </c>
      <c r="E44" s="17">
        <f t="shared" si="4"/>
        <v>840.82</v>
      </c>
    </row>
    <row r="45" spans="1:6" ht="13.5" thickBot="1">
      <c r="A45" s="26"/>
      <c r="B45" s="20"/>
      <c r="C45" s="21"/>
      <c r="D45" s="21"/>
      <c r="E45" s="27"/>
    </row>
    <row r="46" spans="1:6">
      <c r="A46" s="22"/>
      <c r="B46" s="102" t="s">
        <v>52</v>
      </c>
      <c r="C46" s="16"/>
      <c r="D46" s="16"/>
      <c r="E46" s="17"/>
    </row>
    <row r="47" spans="1:6">
      <c r="A47" s="18" t="s">
        <v>53</v>
      </c>
      <c r="B47" s="15" t="s">
        <v>54</v>
      </c>
      <c r="C47" s="16">
        <v>346.48</v>
      </c>
      <c r="D47" s="16">
        <f>ROUND((C47*'2020 - Labour Rates &amp; CPI'!$V$31),2)</f>
        <v>355.59</v>
      </c>
      <c r="E47" s="17">
        <f t="shared" ref="E47:E65" si="5">ROUND(D47*1.1,2)</f>
        <v>391.15</v>
      </c>
    </row>
    <row r="48" spans="1:6">
      <c r="A48" s="18" t="s">
        <v>55</v>
      </c>
      <c r="B48" s="15" t="s">
        <v>56</v>
      </c>
      <c r="C48" s="16">
        <v>71.650000000000006</v>
      </c>
      <c r="D48" s="16">
        <f>ROUND((C48*'2020 - Labour Rates &amp; CPI'!$V$31),2)</f>
        <v>73.53</v>
      </c>
      <c r="E48" s="17">
        <f t="shared" si="5"/>
        <v>80.88</v>
      </c>
    </row>
    <row r="49" spans="1:5">
      <c r="A49" s="18" t="s">
        <v>57</v>
      </c>
      <c r="B49" s="15" t="s">
        <v>58</v>
      </c>
      <c r="C49" s="16">
        <v>300.52999999999997</v>
      </c>
      <c r="D49" s="16">
        <f>ROUND((C49*'2020 - Labour Rates &amp; CPI'!$V$31),2)</f>
        <v>308.43</v>
      </c>
      <c r="E49" s="17">
        <f t="shared" si="5"/>
        <v>339.27</v>
      </c>
    </row>
    <row r="50" spans="1:5">
      <c r="A50" s="18" t="s">
        <v>59</v>
      </c>
      <c r="B50" s="15" t="s">
        <v>60</v>
      </c>
      <c r="C50" s="16">
        <v>766.82</v>
      </c>
      <c r="D50" s="16">
        <f>ROUND((C50*'2020 - Labour Rates &amp; CPI'!$V$31),2)</f>
        <v>786.98</v>
      </c>
      <c r="E50" s="17">
        <f t="shared" si="5"/>
        <v>865.68</v>
      </c>
    </row>
    <row r="51" spans="1:5">
      <c r="A51" s="18" t="s">
        <v>61</v>
      </c>
      <c r="B51" s="15" t="s">
        <v>62</v>
      </c>
      <c r="C51" s="16">
        <v>99.36</v>
      </c>
      <c r="D51" s="16">
        <f>ROUND((C51*'2020 - Labour Rates &amp; CPI'!$V$31),2)</f>
        <v>101.97</v>
      </c>
      <c r="E51" s="17">
        <f t="shared" si="5"/>
        <v>112.17</v>
      </c>
    </row>
    <row r="52" spans="1:5">
      <c r="A52" s="18" t="s">
        <v>63</v>
      </c>
      <c r="B52" s="15" t="s">
        <v>64</v>
      </c>
      <c r="C52" s="16">
        <v>766.82</v>
      </c>
      <c r="D52" s="16">
        <f>ROUND((C52*'2020 - Labour Rates &amp; CPI'!$V$31),2)</f>
        <v>786.98</v>
      </c>
      <c r="E52" s="17">
        <f t="shared" si="5"/>
        <v>865.68</v>
      </c>
    </row>
    <row r="53" spans="1:5">
      <c r="A53" s="18"/>
      <c r="B53" s="15"/>
      <c r="C53" s="16">
        <v>0</v>
      </c>
      <c r="D53" s="16">
        <f>ROUND((C53*'2020 - Labour Rates &amp; CPI'!$V$31),2)</f>
        <v>0</v>
      </c>
      <c r="E53" s="17"/>
    </row>
    <row r="54" spans="1:5">
      <c r="A54" s="31" t="s">
        <v>65</v>
      </c>
      <c r="B54" s="121" t="s">
        <v>66</v>
      </c>
      <c r="C54" s="16">
        <v>418.14</v>
      </c>
      <c r="D54" s="16">
        <f>ROUND((C54*'2020 - Labour Rates &amp; CPI'!$V$31),2)</f>
        <v>429.13</v>
      </c>
      <c r="E54" s="17">
        <f t="shared" si="5"/>
        <v>472.04</v>
      </c>
    </row>
    <row r="55" spans="1:5">
      <c r="A55" s="31" t="s">
        <v>67</v>
      </c>
      <c r="B55" s="121" t="s">
        <v>68</v>
      </c>
      <c r="C55" s="16">
        <v>489.78</v>
      </c>
      <c r="D55" s="16">
        <f>ROUND((C55*'2020 - Labour Rates &amp; CPI'!$V$31),2)</f>
        <v>502.66</v>
      </c>
      <c r="E55" s="17">
        <f t="shared" si="5"/>
        <v>552.92999999999995</v>
      </c>
    </row>
    <row r="56" spans="1:5">
      <c r="A56" s="31" t="s">
        <v>69</v>
      </c>
      <c r="B56" s="121" t="s">
        <v>70</v>
      </c>
      <c r="C56" s="16">
        <v>561.41999999999996</v>
      </c>
      <c r="D56" s="16">
        <f>ROUND((C56*'2020 - Labour Rates &amp; CPI'!$V$31),2)</f>
        <v>576.17999999999995</v>
      </c>
      <c r="E56" s="17">
        <f t="shared" si="5"/>
        <v>633.79999999999995</v>
      </c>
    </row>
    <row r="57" spans="1:5">
      <c r="A57" s="31" t="s">
        <v>71</v>
      </c>
      <c r="B57" s="121" t="s">
        <v>72</v>
      </c>
      <c r="C57" s="16">
        <v>633.07000000000005</v>
      </c>
      <c r="D57" s="16">
        <f>ROUND((C57*'2020 - Labour Rates &amp; CPI'!$V$31),2)</f>
        <v>649.71</v>
      </c>
      <c r="E57" s="17">
        <f t="shared" si="5"/>
        <v>714.68</v>
      </c>
    </row>
    <row r="58" spans="1:5">
      <c r="A58" s="31" t="s">
        <v>73</v>
      </c>
      <c r="B58" s="121" t="s">
        <v>74</v>
      </c>
      <c r="C58" s="16">
        <v>704.71</v>
      </c>
      <c r="D58" s="16">
        <f>ROUND((C58*'2020 - Labour Rates &amp; CPI'!$V$31),2)</f>
        <v>723.24</v>
      </c>
      <c r="E58" s="17">
        <f t="shared" si="5"/>
        <v>795.56</v>
      </c>
    </row>
    <row r="59" spans="1:5">
      <c r="A59" s="31" t="s">
        <v>75</v>
      </c>
      <c r="B59" s="121" t="s">
        <v>76</v>
      </c>
      <c r="C59" s="16">
        <v>776.34</v>
      </c>
      <c r="D59" s="16">
        <f>ROUND((C59*'2020 - Labour Rates &amp; CPI'!$V$31),2)</f>
        <v>796.75</v>
      </c>
      <c r="E59" s="17">
        <f t="shared" si="5"/>
        <v>876.43</v>
      </c>
    </row>
    <row r="60" spans="1:5">
      <c r="A60" s="31" t="s">
        <v>77</v>
      </c>
      <c r="B60" s="121" t="s">
        <v>78</v>
      </c>
      <c r="C60" s="16">
        <v>866.18</v>
      </c>
      <c r="D60" s="16">
        <f>ROUND((C60*'2020 - Labour Rates &amp; CPI'!$V$31),2)</f>
        <v>888.95</v>
      </c>
      <c r="E60" s="17">
        <f t="shared" si="5"/>
        <v>977.85</v>
      </c>
    </row>
    <row r="61" spans="1:5">
      <c r="A61" s="31" t="s">
        <v>79</v>
      </c>
      <c r="B61" s="121" t="s">
        <v>80</v>
      </c>
      <c r="C61" s="16">
        <v>965.55</v>
      </c>
      <c r="D61" s="16">
        <f>ROUND((C61*'2020 - Labour Rates &amp; CPI'!$V$31),2)</f>
        <v>990.94</v>
      </c>
      <c r="E61" s="17">
        <f t="shared" si="5"/>
        <v>1090.03</v>
      </c>
    </row>
    <row r="62" spans="1:5">
      <c r="A62" s="31" t="s">
        <v>81</v>
      </c>
      <c r="B62" s="121" t="s">
        <v>82</v>
      </c>
      <c r="C62" s="16">
        <v>1064.92</v>
      </c>
      <c r="D62" s="16">
        <f>ROUND((C62*'2020 - Labour Rates &amp; CPI'!$V$31),2)</f>
        <v>1092.92</v>
      </c>
      <c r="E62" s="17">
        <f t="shared" si="5"/>
        <v>1202.21</v>
      </c>
    </row>
    <row r="63" spans="1:5">
      <c r="A63" s="31" t="s">
        <v>83</v>
      </c>
      <c r="B63" s="121" t="s">
        <v>84</v>
      </c>
      <c r="C63" s="16">
        <v>1164.27</v>
      </c>
      <c r="D63" s="16">
        <f>ROUND((C63*'2020 - Labour Rates &amp; CPI'!$V$31),2)</f>
        <v>1194.8800000000001</v>
      </c>
      <c r="E63" s="17">
        <f t="shared" si="5"/>
        <v>1314.37</v>
      </c>
    </row>
    <row r="64" spans="1:5">
      <c r="A64" s="31" t="s">
        <v>85</v>
      </c>
      <c r="B64" s="121" t="s">
        <v>86</v>
      </c>
      <c r="C64" s="16">
        <v>1263.6300000000001</v>
      </c>
      <c r="D64" s="16">
        <f>ROUND((C64*'2020 - Labour Rates &amp; CPI'!$V$31),2)</f>
        <v>1296.8499999999999</v>
      </c>
      <c r="E64" s="17">
        <f t="shared" si="5"/>
        <v>1426.54</v>
      </c>
    </row>
    <row r="65" spans="1:5">
      <c r="A65" s="31" t="s">
        <v>87</v>
      </c>
      <c r="B65" s="121" t="s">
        <v>88</v>
      </c>
      <c r="C65" s="16">
        <v>1363</v>
      </c>
      <c r="D65" s="16">
        <f>ROUND((C65*'2020 - Labour Rates &amp; CPI'!$V$31),2)</f>
        <v>1398.84</v>
      </c>
      <c r="E65" s="17">
        <f t="shared" si="5"/>
        <v>1538.72</v>
      </c>
    </row>
    <row r="66" spans="1:5">
      <c r="A66" s="31"/>
      <c r="B66" s="121"/>
      <c r="C66" s="16"/>
      <c r="D66" s="16"/>
      <c r="E66" s="17"/>
    </row>
    <row r="67" spans="1:5" ht="13.5" thickBot="1">
      <c r="A67" s="32"/>
      <c r="B67" s="20"/>
      <c r="C67" s="120"/>
      <c r="D67" s="21"/>
      <c r="E67" s="17"/>
    </row>
    <row r="68" spans="1:5">
      <c r="A68" s="34"/>
      <c r="B68" s="14" t="s">
        <v>89</v>
      </c>
      <c r="C68" s="23"/>
      <c r="D68" s="23"/>
      <c r="E68" s="24"/>
    </row>
    <row r="69" spans="1:5">
      <c r="A69" s="18" t="s">
        <v>90</v>
      </c>
      <c r="B69" s="15" t="s">
        <v>91</v>
      </c>
      <c r="C69" s="16">
        <v>269.95</v>
      </c>
      <c r="D69" s="16">
        <f>ROUND((C69*'2020 - Labour Rates &amp; CPI'!$V$31),2)</f>
        <v>277.05</v>
      </c>
      <c r="E69" s="17">
        <f t="shared" ref="E69:E72" si="6">ROUND(D69*1.1,2)</f>
        <v>304.76</v>
      </c>
    </row>
    <row r="70" spans="1:5">
      <c r="A70" s="18" t="s">
        <v>92</v>
      </c>
      <c r="B70" s="15" t="s">
        <v>93</v>
      </c>
      <c r="C70" s="16">
        <v>129.53</v>
      </c>
      <c r="D70" s="16">
        <f>ROUND((C70*'2020 - Labour Rates &amp; CPI'!$V$31),2)</f>
        <v>132.94</v>
      </c>
      <c r="E70" s="17">
        <f t="shared" si="6"/>
        <v>146.22999999999999</v>
      </c>
    </row>
    <row r="71" spans="1:5">
      <c r="A71" s="18" t="s">
        <v>94</v>
      </c>
      <c r="B71" s="15" t="s">
        <v>95</v>
      </c>
      <c r="C71" s="16">
        <v>269.62</v>
      </c>
      <c r="D71" s="16">
        <f>ROUND((C71*'2020 - Labour Rates &amp; CPI'!$V$31),2)</f>
        <v>276.70999999999998</v>
      </c>
      <c r="E71" s="17">
        <f t="shared" si="6"/>
        <v>304.38</v>
      </c>
    </row>
    <row r="72" spans="1:5">
      <c r="A72" s="18" t="s">
        <v>96</v>
      </c>
      <c r="B72" s="15" t="s">
        <v>97</v>
      </c>
      <c r="C72" s="16">
        <v>129.53</v>
      </c>
      <c r="D72" s="16">
        <f>ROUND((C72*'2020 - Labour Rates &amp; CPI'!$V$31),2)</f>
        <v>132.94</v>
      </c>
      <c r="E72" s="17">
        <f t="shared" si="6"/>
        <v>146.22999999999999</v>
      </c>
    </row>
    <row r="73" spans="1:5" ht="13.5" thickBot="1">
      <c r="A73" s="32"/>
      <c r="B73" s="20"/>
      <c r="C73" s="21"/>
      <c r="D73" s="27"/>
      <c r="E73" s="27"/>
    </row>
    <row r="74" spans="1:5" ht="19.5" customHeight="1">
      <c r="A74" s="33"/>
      <c r="B74" s="14" t="s">
        <v>128</v>
      </c>
      <c r="C74" s="103"/>
      <c r="D74" s="24"/>
      <c r="E74" s="24"/>
    </row>
    <row r="75" spans="1:5">
      <c r="A75" s="38" t="s">
        <v>129</v>
      </c>
      <c r="B75" s="43" t="s">
        <v>130</v>
      </c>
      <c r="C75" s="103">
        <v>64.39</v>
      </c>
      <c r="D75" s="23">
        <f>ROUND((C75*'2020 - Labour Rates &amp; CPI'!$V$31),2)</f>
        <v>66.08</v>
      </c>
      <c r="E75" s="17">
        <f>ROUND(D75*1.1,2)</f>
        <v>72.69</v>
      </c>
    </row>
    <row r="76" spans="1:5">
      <c r="A76" s="38" t="s">
        <v>131</v>
      </c>
      <c r="B76" s="43" t="s">
        <v>132</v>
      </c>
      <c r="C76" s="103">
        <v>0.87</v>
      </c>
      <c r="D76" s="23">
        <f>ROUND((C76*'2020 - Labour Rates &amp; CPI'!$V$31),2)</f>
        <v>0.89</v>
      </c>
      <c r="E76" s="17">
        <f t="shared" ref="E76:E78" si="7">ROUND(D76*1.1,2)</f>
        <v>0.98</v>
      </c>
    </row>
    <row r="77" spans="1:5">
      <c r="A77" s="44" t="s">
        <v>133</v>
      </c>
      <c r="B77" s="45" t="s">
        <v>134</v>
      </c>
      <c r="C77" s="103">
        <v>10.87</v>
      </c>
      <c r="D77" s="23">
        <f>ROUND((C77*'2020 - Labour Rates &amp; CPI'!$V$31),2)</f>
        <v>11.16</v>
      </c>
      <c r="E77" s="17">
        <f t="shared" si="7"/>
        <v>12.28</v>
      </c>
    </row>
    <row r="78" spans="1:5" ht="13.5" thickBot="1">
      <c r="A78" s="46" t="s">
        <v>135</v>
      </c>
      <c r="B78" s="47" t="s">
        <v>136</v>
      </c>
      <c r="C78" s="108">
        <v>10.87</v>
      </c>
      <c r="D78" s="21">
        <f>ROUND((C78*'2020 - Labour Rates &amp; CPI'!$V$31),2)</f>
        <v>11.16</v>
      </c>
      <c r="E78" s="27">
        <f t="shared" si="7"/>
        <v>12.28</v>
      </c>
    </row>
    <row r="79" spans="1:5">
      <c r="A79" s="33"/>
      <c r="B79" s="35"/>
      <c r="C79" s="36"/>
      <c r="D79" s="36"/>
      <c r="E79" s="36"/>
    </row>
    <row r="80" spans="1:5">
      <c r="A80" s="33"/>
      <c r="B80" s="35"/>
      <c r="C80" s="36"/>
      <c r="D80" s="36"/>
      <c r="E80" s="36"/>
    </row>
    <row r="81" spans="1:5" ht="13.5" thickBot="1">
      <c r="A81" s="33"/>
      <c r="B81" s="35"/>
      <c r="C81" s="36"/>
      <c r="D81" s="36"/>
      <c r="E81" s="36"/>
    </row>
    <row r="82" spans="1:5" ht="18.75" thickBot="1">
      <c r="A82" s="4" t="s">
        <v>1</v>
      </c>
      <c r="B82" s="5" t="s">
        <v>160</v>
      </c>
      <c r="C82" s="1"/>
      <c r="D82" s="1"/>
      <c r="E82" s="1"/>
    </row>
    <row r="83" spans="1:5" ht="57.75" customHeight="1" thickBot="1">
      <c r="A83" s="104"/>
      <c r="B83" s="102" t="s">
        <v>116</v>
      </c>
      <c r="C83" s="101" t="s">
        <v>170</v>
      </c>
      <c r="D83" s="7" t="s">
        <v>192</v>
      </c>
      <c r="E83" s="8" t="s">
        <v>182</v>
      </c>
    </row>
    <row r="84" spans="1:5">
      <c r="A84" s="42" t="s">
        <v>117</v>
      </c>
      <c r="B84" s="106" t="s">
        <v>118</v>
      </c>
      <c r="C84" s="148">
        <v>57.002999650304282</v>
      </c>
      <c r="D84" s="158">
        <v>54.23</v>
      </c>
      <c r="E84" s="149">
        <f>ROUND(D84*1.1,2)</f>
        <v>59.65</v>
      </c>
    </row>
    <row r="85" spans="1:5">
      <c r="A85" s="42" t="s">
        <v>119</v>
      </c>
      <c r="B85" s="106" t="s">
        <v>120</v>
      </c>
      <c r="C85" s="148">
        <v>57.002999650304282</v>
      </c>
      <c r="D85" s="158">
        <v>54.23</v>
      </c>
      <c r="E85" s="149">
        <f t="shared" ref="E85:E87" si="8">ROUND(D85*1.1,2)</f>
        <v>59.65</v>
      </c>
    </row>
    <row r="86" spans="1:5">
      <c r="A86" s="42" t="s">
        <v>121</v>
      </c>
      <c r="B86" s="106" t="s">
        <v>122</v>
      </c>
      <c r="C86" s="148">
        <v>64.275260212488604</v>
      </c>
      <c r="D86" s="158">
        <v>61.16</v>
      </c>
      <c r="E86" s="149">
        <f t="shared" si="8"/>
        <v>67.28</v>
      </c>
    </row>
    <row r="87" spans="1:5">
      <c r="A87" s="42" t="s">
        <v>123</v>
      </c>
      <c r="B87" s="106" t="s">
        <v>124</v>
      </c>
      <c r="C87" s="148">
        <v>68.15393117391497</v>
      </c>
      <c r="D87" s="158">
        <v>64.84</v>
      </c>
      <c r="E87" s="149">
        <f t="shared" si="8"/>
        <v>71.319999999999993</v>
      </c>
    </row>
    <row r="88" spans="1:5" ht="13.5" thickBot="1">
      <c r="A88" s="32"/>
      <c r="B88" s="20"/>
      <c r="C88" s="27"/>
      <c r="D88" s="27"/>
      <c r="E88" s="27"/>
    </row>
    <row r="89" spans="1:5" ht="13.5" thickBot="1">
      <c r="A89" s="33"/>
      <c r="B89" s="35"/>
      <c r="C89" s="36"/>
      <c r="D89" s="36"/>
      <c r="E89" s="36"/>
    </row>
    <row r="90" spans="1:5" ht="63.75" customHeight="1" thickBot="1">
      <c r="A90" s="34"/>
      <c r="B90" s="102" t="s">
        <v>125</v>
      </c>
      <c r="C90" s="101" t="s">
        <v>170</v>
      </c>
      <c r="D90" s="7" t="s">
        <v>192</v>
      </c>
      <c r="E90" s="8" t="s">
        <v>182</v>
      </c>
    </row>
    <row r="91" spans="1:5">
      <c r="A91" s="42" t="s">
        <v>126</v>
      </c>
      <c r="B91" s="106" t="s">
        <v>127</v>
      </c>
      <c r="C91" s="105">
        <v>1.3740000000000001</v>
      </c>
      <c r="D91" s="159">
        <v>1.395</v>
      </c>
      <c r="E91" s="111">
        <f>ROUND(D91*1.1,3)</f>
        <v>1.5349999999999999</v>
      </c>
    </row>
    <row r="92" spans="1:5" ht="13.5" thickBot="1">
      <c r="A92" s="32"/>
      <c r="B92" s="20"/>
      <c r="C92" s="27"/>
      <c r="D92" s="109"/>
      <c r="E92" s="27"/>
    </row>
    <row r="93" spans="1:5" ht="13.5" thickBot="1">
      <c r="A93" s="33"/>
      <c r="B93" s="35"/>
      <c r="C93" s="36"/>
      <c r="D93" s="36"/>
      <c r="E93" s="36"/>
    </row>
    <row r="94" spans="1:5" ht="81" customHeight="1" thickBot="1">
      <c r="A94" s="37"/>
      <c r="B94" s="110" t="s">
        <v>107</v>
      </c>
      <c r="C94" s="6" t="s">
        <v>178</v>
      </c>
      <c r="D94" s="7" t="s">
        <v>191</v>
      </c>
      <c r="E94" s="8" t="s">
        <v>182</v>
      </c>
    </row>
    <row r="95" spans="1:5">
      <c r="A95" s="38" t="s">
        <v>108</v>
      </c>
      <c r="B95" s="15" t="s">
        <v>109</v>
      </c>
      <c r="C95" s="16">
        <v>361.45318570513052</v>
      </c>
      <c r="D95" s="160">
        <v>341.74327858694733</v>
      </c>
      <c r="E95" s="24">
        <f>ROUND(D95*1.1,2)</f>
        <v>375.92</v>
      </c>
    </row>
    <row r="96" spans="1:5">
      <c r="A96" s="38" t="s">
        <v>110</v>
      </c>
      <c r="B96" s="15" t="s">
        <v>111</v>
      </c>
      <c r="C96" s="16">
        <v>368.643782871356</v>
      </c>
      <c r="D96" s="161">
        <v>351.6705950043447</v>
      </c>
      <c r="E96" s="17">
        <f t="shared" ref="E96:E98" si="9">ROUND(D96*1.1,2)</f>
        <v>386.84</v>
      </c>
    </row>
    <row r="97" spans="1:5">
      <c r="A97" s="38" t="s">
        <v>112</v>
      </c>
      <c r="B97" s="15" t="s">
        <v>113</v>
      </c>
      <c r="C97" s="16">
        <v>408.99930359189409</v>
      </c>
      <c r="D97" s="161">
        <v>387.88891719611604</v>
      </c>
      <c r="E97" s="17">
        <f t="shared" si="9"/>
        <v>426.68</v>
      </c>
    </row>
    <row r="98" spans="1:5" ht="13.5" thickBot="1">
      <c r="A98" s="39" t="s">
        <v>114</v>
      </c>
      <c r="B98" s="20" t="s">
        <v>115</v>
      </c>
      <c r="C98" s="21">
        <v>538.65708712740843</v>
      </c>
      <c r="D98" s="162">
        <v>505.75614129786879</v>
      </c>
      <c r="E98" s="27">
        <f t="shared" si="9"/>
        <v>556.33000000000004</v>
      </c>
    </row>
    <row r="99" spans="1:5">
      <c r="A99" s="33"/>
      <c r="B99" s="35"/>
      <c r="C99" s="36"/>
      <c r="D99" s="36"/>
      <c r="E99" s="36"/>
    </row>
  </sheetData>
  <printOptions gridLines="1"/>
  <pageMargins left="0.75" right="0.75" top="1" bottom="1" header="0.5" footer="0.5"/>
  <pageSetup paperSize="8" scale="69" orientation="portrait" r:id="rId1"/>
  <headerFooter alignWithMargins="0">
    <oddFooter>&amp;L&amp;Z&amp;F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9:W64"/>
  <sheetViews>
    <sheetView zoomScale="80" zoomScaleNormal="80" workbookViewId="0">
      <selection activeCell="V36" sqref="V36:V42"/>
    </sheetView>
  </sheetViews>
  <sheetFormatPr defaultRowHeight="12.75"/>
  <cols>
    <col min="1" max="1" width="41.85546875" style="49" customWidth="1"/>
    <col min="2" max="17" width="15.85546875" style="49" customWidth="1"/>
    <col min="18" max="18" width="9.140625" style="49"/>
    <col min="19" max="19" width="10.28515625" style="49" bestFit="1" customWidth="1"/>
    <col min="20" max="20" width="11.42578125" style="49" bestFit="1" customWidth="1"/>
    <col min="21" max="21" width="13.5703125" style="49" bestFit="1" customWidth="1"/>
    <col min="22" max="22" width="22" style="49" bestFit="1" customWidth="1"/>
    <col min="23" max="23" width="8.5703125" style="49" bestFit="1" customWidth="1"/>
    <col min="24" max="16384" width="9.140625" style="49"/>
  </cols>
  <sheetData>
    <row r="19" spans="1:23" ht="13.5" thickBot="1"/>
    <row r="20" spans="1:23" ht="13.5" thickBot="1">
      <c r="B20" s="154" t="s">
        <v>137</v>
      </c>
      <c r="C20" s="155"/>
      <c r="D20" s="155"/>
      <c r="E20" s="155"/>
      <c r="F20" s="156"/>
    </row>
    <row r="21" spans="1:23">
      <c r="B21" s="53">
        <v>2016</v>
      </c>
      <c r="C21" s="54">
        <v>2017</v>
      </c>
      <c r="D21" s="53">
        <v>2018</v>
      </c>
      <c r="E21" s="54">
        <v>2019</v>
      </c>
      <c r="F21" s="53">
        <v>2020</v>
      </c>
    </row>
    <row r="22" spans="1:23" ht="13.5" thickBot="1">
      <c r="B22" s="56"/>
      <c r="C22" s="57"/>
      <c r="D22" s="56"/>
      <c r="E22" s="57"/>
      <c r="F22" s="56"/>
    </row>
    <row r="23" spans="1:23" ht="13.5" thickBot="1">
      <c r="B23" s="59"/>
      <c r="C23" s="60">
        <v>3.7000000000000002E-3</v>
      </c>
      <c r="D23" s="61">
        <v>7.9000000000000008E-3</v>
      </c>
      <c r="E23" s="61">
        <v>9.5999999999999992E-3</v>
      </c>
      <c r="F23" s="61">
        <v>1.0200000000000001E-2</v>
      </c>
    </row>
    <row r="24" spans="1:23" ht="13.5" thickBot="1"/>
    <row r="25" spans="1:23">
      <c r="D25" s="51" t="s">
        <v>138</v>
      </c>
      <c r="E25" s="52" t="s">
        <v>139</v>
      </c>
      <c r="I25" s="51" t="s">
        <v>138</v>
      </c>
      <c r="J25" s="52" t="s">
        <v>168</v>
      </c>
      <c r="O25" s="51" t="s">
        <v>138</v>
      </c>
      <c r="P25" s="52" t="s">
        <v>169</v>
      </c>
      <c r="U25" s="51" t="s">
        <v>138</v>
      </c>
      <c r="V25" s="52" t="s">
        <v>190</v>
      </c>
    </row>
    <row r="26" spans="1:23" ht="13.5" thickBot="1">
      <c r="D26" s="131"/>
      <c r="E26" s="127" t="s">
        <v>140</v>
      </c>
      <c r="F26" s="114"/>
      <c r="I26" s="55"/>
      <c r="J26" s="127" t="s">
        <v>140</v>
      </c>
      <c r="O26" s="55"/>
      <c r="P26" s="127" t="s">
        <v>140</v>
      </c>
      <c r="U26" s="55"/>
      <c r="V26" s="127" t="s">
        <v>140</v>
      </c>
    </row>
    <row r="27" spans="1:23">
      <c r="C27" s="132" t="s">
        <v>141</v>
      </c>
      <c r="D27" s="133">
        <v>108.6</v>
      </c>
      <c r="E27" s="134">
        <f>C23</f>
        <v>3.7000000000000002E-3</v>
      </c>
      <c r="F27" s="122"/>
      <c r="H27" s="123" t="s">
        <v>167</v>
      </c>
      <c r="I27" s="125">
        <v>110.7</v>
      </c>
      <c r="J27" s="128">
        <f>D23</f>
        <v>7.9000000000000008E-3</v>
      </c>
      <c r="K27" s="139">
        <v>7.9000000000000008E-3</v>
      </c>
      <c r="N27" s="123" t="s">
        <v>177</v>
      </c>
      <c r="O27" s="125">
        <v>113</v>
      </c>
      <c r="P27" s="128">
        <f>E23</f>
        <v>9.5999999999999992E-3</v>
      </c>
      <c r="Q27" s="144">
        <f>P27</f>
        <v>9.5999999999999992E-3</v>
      </c>
      <c r="T27" s="123" t="s">
        <v>183</v>
      </c>
      <c r="U27" s="125">
        <v>114.8</v>
      </c>
      <c r="V27" s="128">
        <f>F23</f>
        <v>1.0200000000000001E-2</v>
      </c>
      <c r="W27" s="144">
        <f>V27</f>
        <v>1.0200000000000001E-2</v>
      </c>
    </row>
    <row r="28" spans="1:23" ht="13.5" thickBot="1">
      <c r="B28" s="58" t="s">
        <v>142</v>
      </c>
      <c r="C28" s="135">
        <v>107.5</v>
      </c>
      <c r="D28" s="62"/>
      <c r="E28" s="136"/>
      <c r="G28" s="58" t="s">
        <v>141</v>
      </c>
      <c r="H28" s="124">
        <v>108.6</v>
      </c>
      <c r="I28" s="48"/>
      <c r="J28" s="129"/>
      <c r="M28" s="58" t="s">
        <v>167</v>
      </c>
      <c r="N28" s="124">
        <v>110.7</v>
      </c>
      <c r="O28" s="48"/>
      <c r="P28" s="129"/>
      <c r="S28" s="58" t="s">
        <v>177</v>
      </c>
      <c r="T28" s="124">
        <v>113</v>
      </c>
      <c r="U28" s="48"/>
      <c r="V28" s="129"/>
    </row>
    <row r="29" spans="1:23" ht="13.5" thickBot="1">
      <c r="C29" s="137">
        <f>D27/C28</f>
        <v>1.0102325581395348</v>
      </c>
      <c r="D29" s="67"/>
      <c r="E29" s="138">
        <v>1.0232557999999999E-2</v>
      </c>
      <c r="H29" s="130">
        <f>I27/H28</f>
        <v>1.0193370165745856</v>
      </c>
      <c r="I29" s="126"/>
      <c r="J29" s="130">
        <v>1.934E-2</v>
      </c>
      <c r="K29" s="141">
        <v>1.93370166E-2</v>
      </c>
      <c r="N29" s="130">
        <f>O27/N28</f>
        <v>1.0207768744354111</v>
      </c>
      <c r="O29" s="126"/>
      <c r="P29" s="130">
        <v>2.0776874435411097E-2</v>
      </c>
      <c r="Q29" s="145">
        <f>P29</f>
        <v>2.0776874435411097E-2</v>
      </c>
      <c r="T29" s="130">
        <f>U27/T28</f>
        <v>1.0159292035398231</v>
      </c>
      <c r="U29" s="126"/>
      <c r="V29" s="66">
        <v>1.5929203539820001E-2</v>
      </c>
      <c r="W29" s="145">
        <f>V29</f>
        <v>1.5929203539820001E-2</v>
      </c>
    </row>
    <row r="30" spans="1:23">
      <c r="A30" s="63"/>
      <c r="C30" s="64"/>
      <c r="D30" s="50"/>
      <c r="H30" s="64"/>
      <c r="I30" s="50"/>
      <c r="N30" s="64"/>
      <c r="O30" s="50"/>
      <c r="T30" s="64"/>
      <c r="U30" s="50"/>
    </row>
    <row r="31" spans="1:23" ht="38.25">
      <c r="D31" s="65" t="s">
        <v>143</v>
      </c>
      <c r="E31" s="66">
        <f>C29+E27</f>
        <v>1.0139325581395349</v>
      </c>
      <c r="I31" s="119" t="s">
        <v>143</v>
      </c>
      <c r="J31" s="146">
        <f>(1+K29)*(1+K27)</f>
        <v>1.0273897790311399</v>
      </c>
      <c r="K31" s="140"/>
      <c r="O31" s="119" t="s">
        <v>143</v>
      </c>
      <c r="P31" s="146">
        <f>(1+Q29)*(1+Q27)</f>
        <v>1.030576332429991</v>
      </c>
      <c r="Q31" s="140"/>
      <c r="U31" s="119" t="s">
        <v>143</v>
      </c>
      <c r="V31" s="146">
        <f>(1+W29)*(1+W27)</f>
        <v>1.0262916814159262</v>
      </c>
      <c r="W31" s="140"/>
    </row>
    <row r="33" spans="1:22" ht="13.5" thickBot="1"/>
    <row r="34" spans="1:22">
      <c r="B34" s="67"/>
      <c r="C34" s="151" t="s">
        <v>144</v>
      </c>
      <c r="D34" s="157"/>
      <c r="E34" s="157"/>
      <c r="F34" s="143"/>
      <c r="G34" s="67"/>
      <c r="H34" s="151" t="s">
        <v>163</v>
      </c>
      <c r="I34" s="152"/>
      <c r="J34" s="153"/>
      <c r="M34" s="67"/>
      <c r="N34" s="151" t="s">
        <v>173</v>
      </c>
      <c r="O34" s="152"/>
      <c r="P34" s="153"/>
      <c r="S34" s="67"/>
      <c r="T34" s="151" t="s">
        <v>187</v>
      </c>
      <c r="U34" s="152"/>
      <c r="V34" s="153"/>
    </row>
    <row r="35" spans="1:22" ht="39" thickBot="1">
      <c r="B35" s="71" t="s">
        <v>148</v>
      </c>
      <c r="C35" s="72" t="s">
        <v>149</v>
      </c>
      <c r="D35" s="73" t="s">
        <v>150</v>
      </c>
      <c r="E35" s="73" t="s">
        <v>151</v>
      </c>
      <c r="F35" s="115"/>
      <c r="G35" s="73" t="s">
        <v>164</v>
      </c>
      <c r="H35" s="72" t="s">
        <v>165</v>
      </c>
      <c r="I35" s="73" t="s">
        <v>150</v>
      </c>
      <c r="J35" s="74" t="s">
        <v>166</v>
      </c>
      <c r="M35" s="73" t="s">
        <v>171</v>
      </c>
      <c r="N35" s="72" t="s">
        <v>172</v>
      </c>
      <c r="O35" s="73" t="s">
        <v>150</v>
      </c>
      <c r="P35" s="74" t="s">
        <v>174</v>
      </c>
      <c r="S35" s="73" t="s">
        <v>184</v>
      </c>
      <c r="T35" s="72" t="s">
        <v>185</v>
      </c>
      <c r="U35" s="73" t="s">
        <v>150</v>
      </c>
      <c r="V35" s="74" t="s">
        <v>186</v>
      </c>
    </row>
    <row r="36" spans="1:22">
      <c r="B36" s="78">
        <f t="shared" ref="B36:B42" si="0">B47</f>
        <v>123.25</v>
      </c>
      <c r="C36" s="79">
        <f t="shared" ref="C36:C42" si="1">SUM(B36*$C$29)</f>
        <v>124.51116279069767</v>
      </c>
      <c r="D36" s="80">
        <f t="shared" ref="D36:D42" si="2">C36*$E$27</f>
        <v>0.46069130232558136</v>
      </c>
      <c r="E36" s="116">
        <f>ROUND(SUM(C36:D36),2)</f>
        <v>124.97</v>
      </c>
      <c r="F36" s="113"/>
      <c r="G36" s="78">
        <f t="shared" ref="G36:G42" si="3">C47</f>
        <v>124.97</v>
      </c>
      <c r="H36" s="79">
        <f>SUM(G36*$H$29)</f>
        <v>127.38654696132596</v>
      </c>
      <c r="I36" s="80">
        <f>H36*$J$27</f>
        <v>1.0063537209944753</v>
      </c>
      <c r="J36" s="116">
        <f>ROUND(SUM(H36:I36),2)</f>
        <v>128.38999999999999</v>
      </c>
      <c r="K36" s="113"/>
      <c r="M36" s="78">
        <f t="shared" ref="M36:M42" si="4">E47</f>
        <v>128.38999999999999</v>
      </c>
      <c r="N36" s="79">
        <f>SUM(M36*$N$29)</f>
        <v>131.05754290876243</v>
      </c>
      <c r="O36" s="80">
        <f>N36*$P$27</f>
        <v>1.2581524119241192</v>
      </c>
      <c r="P36" s="116">
        <f>ROUND(SUM(N36:O36),2)</f>
        <v>132.32</v>
      </c>
      <c r="S36" s="78">
        <f>G47</f>
        <v>132.32</v>
      </c>
      <c r="T36" s="79">
        <f>SUM(S36*$T$29)</f>
        <v>134.42775221238938</v>
      </c>
      <c r="U36" s="80">
        <f>T36*$V$27</f>
        <v>1.3711630725663717</v>
      </c>
      <c r="V36" s="116">
        <f>ROUND(SUM(T36:U36),2)</f>
        <v>135.80000000000001</v>
      </c>
    </row>
    <row r="37" spans="1:22">
      <c r="B37" s="81">
        <f t="shared" si="0"/>
        <v>175.03</v>
      </c>
      <c r="C37" s="82">
        <f t="shared" si="1"/>
        <v>176.82100465116278</v>
      </c>
      <c r="D37" s="83">
        <f t="shared" si="2"/>
        <v>0.65423771720930235</v>
      </c>
      <c r="E37" s="117">
        <f>ROUND(SUM(C37:D37),2)</f>
        <v>177.48</v>
      </c>
      <c r="F37" s="113"/>
      <c r="G37" s="81">
        <f t="shared" si="3"/>
        <v>177.48</v>
      </c>
      <c r="H37" s="82">
        <f t="shared" ref="H37:H42" si="5">SUM(G37*$H$29)</f>
        <v>180.91193370165746</v>
      </c>
      <c r="I37" s="83">
        <f t="shared" ref="I37:I42" si="6">H37*$J$27</f>
        <v>1.4292042762430941</v>
      </c>
      <c r="J37" s="117">
        <f>ROUND(SUM(H37:I37),2)</f>
        <v>182.34</v>
      </c>
      <c r="K37" s="113"/>
      <c r="M37" s="81">
        <f t="shared" si="4"/>
        <v>182.34</v>
      </c>
      <c r="N37" s="82">
        <f t="shared" ref="N37:N42" si="7">SUM(M37*$N$29)</f>
        <v>186.12845528455287</v>
      </c>
      <c r="O37" s="83">
        <f t="shared" ref="O37:O42" si="8">N37*$P$27</f>
        <v>1.7868331707317073</v>
      </c>
      <c r="P37" s="117">
        <f>ROUND(SUM(N37:O37),2)</f>
        <v>187.92</v>
      </c>
      <c r="S37" s="81">
        <f t="shared" ref="S37:S42" si="9">G48</f>
        <v>187.92</v>
      </c>
      <c r="T37" s="82">
        <f t="shared" ref="T37:T42" si="10">SUM(S37*$T$29)</f>
        <v>190.91341592920355</v>
      </c>
      <c r="U37" s="83">
        <f t="shared" ref="U37:U42" si="11">T37*$V$27</f>
        <v>1.9473168424778764</v>
      </c>
      <c r="V37" s="117">
        <f>ROUND(SUM(T37:U37),2)</f>
        <v>192.86</v>
      </c>
    </row>
    <row r="38" spans="1:22">
      <c r="B38" s="81">
        <f t="shared" si="0"/>
        <v>144.47999999999999</v>
      </c>
      <c r="C38" s="82">
        <f t="shared" si="1"/>
        <v>145.95839999999998</v>
      </c>
      <c r="D38" s="83">
        <f t="shared" si="2"/>
        <v>0.54004607999999998</v>
      </c>
      <c r="E38" s="117">
        <f>ROUND(SUM(C38:D38),2)</f>
        <v>146.5</v>
      </c>
      <c r="F38" s="113"/>
      <c r="G38" s="81">
        <f t="shared" si="3"/>
        <v>146.5</v>
      </c>
      <c r="H38" s="82">
        <f t="shared" si="5"/>
        <v>149.33287292817678</v>
      </c>
      <c r="I38" s="83">
        <f t="shared" si="6"/>
        <v>1.1797296961325967</v>
      </c>
      <c r="J38" s="117">
        <f>ROUND(SUM(H38:I38),2)</f>
        <v>150.51</v>
      </c>
      <c r="K38" s="113"/>
      <c r="M38" s="81">
        <f t="shared" si="4"/>
        <v>150.51</v>
      </c>
      <c r="N38" s="82">
        <f t="shared" si="7"/>
        <v>153.63712737127372</v>
      </c>
      <c r="O38" s="83">
        <f t="shared" si="8"/>
        <v>1.4749164227642275</v>
      </c>
      <c r="P38" s="117">
        <f>ROUND(SUM(N38:O38),2)</f>
        <v>155.11000000000001</v>
      </c>
      <c r="S38" s="81">
        <f t="shared" si="9"/>
        <v>155.11000000000001</v>
      </c>
      <c r="T38" s="82">
        <f t="shared" si="10"/>
        <v>157.58077876106196</v>
      </c>
      <c r="U38" s="83">
        <f t="shared" si="11"/>
        <v>1.6073239433628321</v>
      </c>
      <c r="V38" s="117">
        <f>ROUND(SUM(T38:U38),2)</f>
        <v>159.19</v>
      </c>
    </row>
    <row r="39" spans="1:22">
      <c r="B39" s="81">
        <f t="shared" si="0"/>
        <v>196.27</v>
      </c>
      <c r="C39" s="82">
        <f t="shared" si="1"/>
        <v>198.27834418604652</v>
      </c>
      <c r="D39" s="83">
        <f t="shared" si="2"/>
        <v>0.73362987348837216</v>
      </c>
      <c r="E39" s="117">
        <f>ROUND(SUM(C39:D39),2)</f>
        <v>199.01</v>
      </c>
      <c r="F39" s="113"/>
      <c r="G39" s="81">
        <f t="shared" si="3"/>
        <v>199.01</v>
      </c>
      <c r="H39" s="82">
        <f t="shared" si="5"/>
        <v>202.85825966850828</v>
      </c>
      <c r="I39" s="83">
        <f t="shared" si="6"/>
        <v>1.6025802513812155</v>
      </c>
      <c r="J39" s="117">
        <f>ROUND(SUM(H39:I39),2)</f>
        <v>204.46</v>
      </c>
      <c r="K39" s="113"/>
      <c r="M39" s="81">
        <f t="shared" si="4"/>
        <v>204.46</v>
      </c>
      <c r="N39" s="82">
        <f t="shared" si="7"/>
        <v>208.70803974706416</v>
      </c>
      <c r="O39" s="83">
        <f t="shared" si="8"/>
        <v>2.0035971815718159</v>
      </c>
      <c r="P39" s="117">
        <f>ROUND(SUM(N39:O39),2)</f>
        <v>210.71</v>
      </c>
      <c r="S39" s="81">
        <f t="shared" si="9"/>
        <v>210.71</v>
      </c>
      <c r="T39" s="82">
        <f t="shared" si="10"/>
        <v>214.06644247787614</v>
      </c>
      <c r="U39" s="83">
        <f t="shared" si="11"/>
        <v>2.1834777132743368</v>
      </c>
      <c r="V39" s="117">
        <f>ROUND(SUM(T39:U39),2)</f>
        <v>216.25</v>
      </c>
    </row>
    <row r="40" spans="1:22">
      <c r="B40" s="81">
        <f t="shared" si="0"/>
        <v>95.23</v>
      </c>
      <c r="C40" s="82">
        <f t="shared" si="1"/>
        <v>96.204446511627907</v>
      </c>
      <c r="D40" s="83">
        <f t="shared" si="2"/>
        <v>0.35595645209302329</v>
      </c>
      <c r="E40" s="117">
        <f t="shared" ref="E40:E42" si="12">ROUND(SUM(C40:D40),2)</f>
        <v>96.56</v>
      </c>
      <c r="F40" s="113"/>
      <c r="G40" s="81">
        <f t="shared" si="3"/>
        <v>96.56</v>
      </c>
      <c r="H40" s="82">
        <f t="shared" si="5"/>
        <v>98.427182320441986</v>
      </c>
      <c r="I40" s="83">
        <f t="shared" si="6"/>
        <v>0.77757474033149176</v>
      </c>
      <c r="J40" s="117">
        <f t="shared" ref="J40:J42" si="13">ROUND(SUM(H40:I40),2)</f>
        <v>99.2</v>
      </c>
      <c r="K40" s="113"/>
      <c r="M40" s="81">
        <f t="shared" si="4"/>
        <v>99.2</v>
      </c>
      <c r="N40" s="82">
        <f t="shared" si="7"/>
        <v>101.26106594399279</v>
      </c>
      <c r="O40" s="83">
        <f t="shared" si="8"/>
        <v>0.97210623306233068</v>
      </c>
      <c r="P40" s="117">
        <f t="shared" ref="P40:P42" si="14">ROUND(SUM(N40:O40),2)</f>
        <v>102.23</v>
      </c>
      <c r="S40" s="81">
        <f t="shared" si="9"/>
        <v>102.23</v>
      </c>
      <c r="T40" s="82">
        <f t="shared" si="10"/>
        <v>103.85844247787611</v>
      </c>
      <c r="U40" s="83">
        <f t="shared" si="11"/>
        <v>1.0593561132743363</v>
      </c>
      <c r="V40" s="117">
        <f t="shared" ref="V40:V42" si="15">ROUND(SUM(T40:U40),2)</f>
        <v>104.92</v>
      </c>
    </row>
    <row r="41" spans="1:22">
      <c r="B41" s="81">
        <f t="shared" si="0"/>
        <v>181.51</v>
      </c>
      <c r="C41" s="82">
        <f t="shared" si="1"/>
        <v>183.36731162790696</v>
      </c>
      <c r="D41" s="83">
        <f t="shared" si="2"/>
        <v>0.67845905302325582</v>
      </c>
      <c r="E41" s="117">
        <f t="shared" si="12"/>
        <v>184.05</v>
      </c>
      <c r="F41" s="113"/>
      <c r="G41" s="81">
        <f t="shared" si="3"/>
        <v>184.05</v>
      </c>
      <c r="H41" s="82">
        <f t="shared" si="5"/>
        <v>187.6089779005525</v>
      </c>
      <c r="I41" s="83">
        <f t="shared" si="6"/>
        <v>1.482110925414365</v>
      </c>
      <c r="J41" s="117">
        <f t="shared" si="13"/>
        <v>189.09</v>
      </c>
      <c r="K41" s="113"/>
      <c r="M41" s="81">
        <f t="shared" si="4"/>
        <v>189.09</v>
      </c>
      <c r="N41" s="82">
        <f t="shared" si="7"/>
        <v>193.01869918699188</v>
      </c>
      <c r="O41" s="83">
        <f t="shared" si="8"/>
        <v>1.8529795121951218</v>
      </c>
      <c r="P41" s="117">
        <f t="shared" si="14"/>
        <v>194.87</v>
      </c>
      <c r="S41" s="81">
        <f t="shared" si="9"/>
        <v>194.87</v>
      </c>
      <c r="T41" s="82">
        <f t="shared" si="10"/>
        <v>197.97412389380534</v>
      </c>
      <c r="U41" s="83">
        <f t="shared" si="11"/>
        <v>2.0193360637168145</v>
      </c>
      <c r="V41" s="117">
        <f t="shared" si="15"/>
        <v>199.99</v>
      </c>
    </row>
    <row r="42" spans="1:22">
      <c r="B42" s="81">
        <f t="shared" si="0"/>
        <v>181.51</v>
      </c>
      <c r="C42" s="82">
        <f t="shared" si="1"/>
        <v>183.36731162790696</v>
      </c>
      <c r="D42" s="83">
        <f t="shared" si="2"/>
        <v>0.67845905302325582</v>
      </c>
      <c r="E42" s="117">
        <f t="shared" si="12"/>
        <v>184.05</v>
      </c>
      <c r="F42" s="113"/>
      <c r="G42" s="81">
        <f t="shared" si="3"/>
        <v>184.05</v>
      </c>
      <c r="H42" s="82">
        <f t="shared" si="5"/>
        <v>187.6089779005525</v>
      </c>
      <c r="I42" s="83">
        <f t="shared" si="6"/>
        <v>1.482110925414365</v>
      </c>
      <c r="J42" s="117">
        <f t="shared" si="13"/>
        <v>189.09</v>
      </c>
      <c r="K42" s="113"/>
      <c r="M42" s="81">
        <f t="shared" si="4"/>
        <v>189.09</v>
      </c>
      <c r="N42" s="82">
        <f t="shared" si="7"/>
        <v>193.01869918699188</v>
      </c>
      <c r="O42" s="83">
        <f t="shared" si="8"/>
        <v>1.8529795121951218</v>
      </c>
      <c r="P42" s="117">
        <f t="shared" si="14"/>
        <v>194.87</v>
      </c>
      <c r="S42" s="81">
        <f t="shared" si="9"/>
        <v>194.87</v>
      </c>
      <c r="T42" s="82">
        <f t="shared" si="10"/>
        <v>197.97412389380534</v>
      </c>
      <c r="U42" s="83">
        <f t="shared" si="11"/>
        <v>2.0193360637168145</v>
      </c>
      <c r="V42" s="117">
        <f t="shared" si="15"/>
        <v>199.99</v>
      </c>
    </row>
    <row r="43" spans="1:22" ht="13.5" thickBot="1">
      <c r="B43" s="90"/>
      <c r="C43" s="89"/>
      <c r="D43" s="89"/>
      <c r="E43" s="118"/>
      <c r="F43" s="48"/>
      <c r="G43" s="90"/>
      <c r="H43" s="89"/>
      <c r="I43" s="89"/>
      <c r="J43" s="118"/>
      <c r="M43" s="90"/>
      <c r="N43" s="89"/>
      <c r="O43" s="89"/>
      <c r="P43" s="118"/>
      <c r="S43" s="90"/>
      <c r="T43" s="89"/>
      <c r="U43" s="89"/>
      <c r="V43" s="118"/>
    </row>
    <row r="44" spans="1:22" ht="24" customHeight="1">
      <c r="A44" s="91"/>
      <c r="B44" s="92"/>
      <c r="C44" s="92"/>
      <c r="D44" s="86"/>
      <c r="E44" s="86"/>
      <c r="F44" s="86"/>
      <c r="G44" s="86"/>
    </row>
    <row r="45" spans="1:22" s="50" customFormat="1" ht="13.5" thickBot="1">
      <c r="A45" s="91"/>
      <c r="B45" s="93"/>
      <c r="C45" s="93"/>
      <c r="D45" s="93"/>
      <c r="E45" s="93"/>
      <c r="F45" s="93"/>
      <c r="G45" s="93"/>
    </row>
    <row r="46" spans="1:22" s="50" customFormat="1" ht="51.75" thickBot="1">
      <c r="A46" s="68" t="s">
        <v>159</v>
      </c>
      <c r="B46" s="6" t="s">
        <v>145</v>
      </c>
      <c r="C46" s="69" t="s">
        <v>146</v>
      </c>
      <c r="D46" s="70" t="s">
        <v>147</v>
      </c>
      <c r="E46" s="69" t="s">
        <v>161</v>
      </c>
      <c r="F46" s="70" t="s">
        <v>162</v>
      </c>
      <c r="G46" s="69" t="s">
        <v>175</v>
      </c>
      <c r="H46" s="70" t="s">
        <v>176</v>
      </c>
      <c r="I46" s="69" t="s">
        <v>188</v>
      </c>
      <c r="J46" s="70" t="s">
        <v>189</v>
      </c>
    </row>
    <row r="47" spans="1:22" s="50" customFormat="1">
      <c r="A47" s="75" t="s">
        <v>152</v>
      </c>
      <c r="B47" s="76">
        <v>123.25</v>
      </c>
      <c r="C47" s="77">
        <f t="shared" ref="C47:C53" si="16">E36</f>
        <v>124.97</v>
      </c>
      <c r="D47" s="77">
        <f>ROUND(C47*1.1,2)</f>
        <v>137.47</v>
      </c>
      <c r="E47" s="77">
        <f>J36</f>
        <v>128.38999999999999</v>
      </c>
      <c r="F47" s="77">
        <f>ROUND(E47*1.1,2)</f>
        <v>141.22999999999999</v>
      </c>
      <c r="G47" s="77">
        <f>P36</f>
        <v>132.32</v>
      </c>
      <c r="H47" s="77">
        <f>ROUND(G47*1.1,2)</f>
        <v>145.55000000000001</v>
      </c>
      <c r="I47" s="77">
        <f>V36</f>
        <v>135.80000000000001</v>
      </c>
      <c r="J47" s="77">
        <f>ROUND(I47*1.1,2)</f>
        <v>149.38</v>
      </c>
    </row>
    <row r="48" spans="1:22" s="50" customFormat="1">
      <c r="A48" s="75" t="s">
        <v>153</v>
      </c>
      <c r="B48" s="76">
        <v>175.03</v>
      </c>
      <c r="C48" s="76">
        <f t="shared" si="16"/>
        <v>177.48</v>
      </c>
      <c r="D48" s="76">
        <f>ROUND(C48*1.1,2)</f>
        <v>195.23</v>
      </c>
      <c r="E48" s="76">
        <f t="shared" ref="E48:E53" si="17">J37</f>
        <v>182.34</v>
      </c>
      <c r="F48" s="76">
        <f>ROUND(E48*1.1,2)</f>
        <v>200.57</v>
      </c>
      <c r="G48" s="76">
        <f t="shared" ref="G48:G53" si="18">P37</f>
        <v>187.92</v>
      </c>
      <c r="H48" s="76">
        <f>ROUND(G48*1.1,2)</f>
        <v>206.71</v>
      </c>
      <c r="I48" s="76">
        <f t="shared" ref="I48:I53" si="19">V37</f>
        <v>192.86</v>
      </c>
      <c r="J48" s="76">
        <f>ROUND(I48*1.1,2)</f>
        <v>212.15</v>
      </c>
      <c r="K48" s="150"/>
      <c r="L48" s="143"/>
      <c r="M48" s="94"/>
    </row>
    <row r="49" spans="1:13" s="50" customFormat="1">
      <c r="A49" s="75" t="s">
        <v>154</v>
      </c>
      <c r="B49" s="76">
        <v>144.47999999999999</v>
      </c>
      <c r="C49" s="76">
        <f t="shared" si="16"/>
        <v>146.5</v>
      </c>
      <c r="D49" s="76">
        <f t="shared" ref="D49:F53" si="20">ROUND(C49*1.1,2)</f>
        <v>161.15</v>
      </c>
      <c r="E49" s="76">
        <f t="shared" si="17"/>
        <v>150.51</v>
      </c>
      <c r="F49" s="76">
        <f t="shared" si="20"/>
        <v>165.56</v>
      </c>
      <c r="G49" s="76">
        <f t="shared" si="18"/>
        <v>155.11000000000001</v>
      </c>
      <c r="H49" s="76">
        <f t="shared" ref="H49:H53" si="21">ROUND(G49*1.1,2)</f>
        <v>170.62</v>
      </c>
      <c r="I49" s="76">
        <f t="shared" si="19"/>
        <v>159.19</v>
      </c>
      <c r="J49" s="76">
        <f t="shared" ref="J49:J53" si="22">ROUND(I49*1.1,2)</f>
        <v>175.11</v>
      </c>
      <c r="K49" s="94"/>
      <c r="L49" s="94"/>
      <c r="M49" s="142"/>
    </row>
    <row r="50" spans="1:13" s="50" customFormat="1">
      <c r="A50" s="75" t="s">
        <v>155</v>
      </c>
      <c r="B50" s="76">
        <v>196.27</v>
      </c>
      <c r="C50" s="76">
        <f t="shared" si="16"/>
        <v>199.01</v>
      </c>
      <c r="D50" s="76">
        <f t="shared" si="20"/>
        <v>218.91</v>
      </c>
      <c r="E50" s="76">
        <f t="shared" si="17"/>
        <v>204.46</v>
      </c>
      <c r="F50" s="76">
        <f t="shared" si="20"/>
        <v>224.91</v>
      </c>
      <c r="G50" s="76">
        <f t="shared" si="18"/>
        <v>210.71</v>
      </c>
      <c r="H50" s="76">
        <f t="shared" si="21"/>
        <v>231.78</v>
      </c>
      <c r="I50" s="76">
        <f t="shared" si="19"/>
        <v>216.25</v>
      </c>
      <c r="J50" s="76">
        <f t="shared" si="22"/>
        <v>237.88</v>
      </c>
      <c r="K50" s="84"/>
      <c r="L50" s="84"/>
      <c r="M50" s="84"/>
    </row>
    <row r="51" spans="1:13" s="50" customFormat="1">
      <c r="A51" s="85" t="s">
        <v>156</v>
      </c>
      <c r="B51" s="76">
        <v>95.23</v>
      </c>
      <c r="C51" s="76">
        <f t="shared" si="16"/>
        <v>96.56</v>
      </c>
      <c r="D51" s="76">
        <f t="shared" si="20"/>
        <v>106.22</v>
      </c>
      <c r="E51" s="76">
        <f t="shared" si="17"/>
        <v>99.2</v>
      </c>
      <c r="F51" s="76">
        <f t="shared" si="20"/>
        <v>109.12</v>
      </c>
      <c r="G51" s="76">
        <f t="shared" si="18"/>
        <v>102.23</v>
      </c>
      <c r="H51" s="76">
        <f t="shared" si="21"/>
        <v>112.45</v>
      </c>
      <c r="I51" s="76">
        <f t="shared" si="19"/>
        <v>104.92</v>
      </c>
      <c r="J51" s="76">
        <f t="shared" si="22"/>
        <v>115.41</v>
      </c>
      <c r="K51" s="84"/>
      <c r="L51" s="84"/>
      <c r="M51" s="84"/>
    </row>
    <row r="52" spans="1:13" s="50" customFormat="1">
      <c r="A52" s="85" t="s">
        <v>157</v>
      </c>
      <c r="B52" s="76">
        <v>181.51</v>
      </c>
      <c r="C52" s="76">
        <f t="shared" si="16"/>
        <v>184.05</v>
      </c>
      <c r="D52" s="76">
        <f t="shared" si="20"/>
        <v>202.46</v>
      </c>
      <c r="E52" s="76">
        <f t="shared" si="17"/>
        <v>189.09</v>
      </c>
      <c r="F52" s="76">
        <f t="shared" si="20"/>
        <v>208</v>
      </c>
      <c r="G52" s="76">
        <f t="shared" si="18"/>
        <v>194.87</v>
      </c>
      <c r="H52" s="76">
        <f t="shared" si="21"/>
        <v>214.36</v>
      </c>
      <c r="I52" s="76">
        <f t="shared" si="19"/>
        <v>199.99</v>
      </c>
      <c r="J52" s="76">
        <f t="shared" si="22"/>
        <v>219.99</v>
      </c>
      <c r="K52" s="84"/>
      <c r="L52" s="84"/>
      <c r="M52" s="84"/>
    </row>
    <row r="53" spans="1:13" s="50" customFormat="1">
      <c r="A53" s="85" t="s">
        <v>158</v>
      </c>
      <c r="B53" s="76">
        <v>181.51</v>
      </c>
      <c r="C53" s="76">
        <f t="shared" si="16"/>
        <v>184.05</v>
      </c>
      <c r="D53" s="76">
        <f t="shared" si="20"/>
        <v>202.46</v>
      </c>
      <c r="E53" s="76">
        <f t="shared" si="17"/>
        <v>189.09</v>
      </c>
      <c r="F53" s="76">
        <f t="shared" si="20"/>
        <v>208</v>
      </c>
      <c r="G53" s="76">
        <f t="shared" si="18"/>
        <v>194.87</v>
      </c>
      <c r="H53" s="76">
        <f t="shared" si="21"/>
        <v>214.36</v>
      </c>
      <c r="I53" s="76">
        <f t="shared" si="19"/>
        <v>199.99</v>
      </c>
      <c r="J53" s="76">
        <f t="shared" si="22"/>
        <v>219.99</v>
      </c>
      <c r="K53" s="84"/>
      <c r="L53" s="84"/>
      <c r="M53" s="84"/>
    </row>
    <row r="54" spans="1:13" s="50" customFormat="1" ht="13.5" thickBot="1">
      <c r="A54" s="87"/>
      <c r="B54" s="88"/>
      <c r="C54" s="89"/>
      <c r="D54" s="88"/>
      <c r="E54" s="88"/>
      <c r="F54" s="88"/>
      <c r="G54" s="88"/>
      <c r="H54" s="88"/>
      <c r="I54" s="88"/>
      <c r="J54" s="88"/>
    </row>
    <row r="55" spans="1:13" s="50" customFormat="1"/>
    <row r="56" spans="1:13" s="50" customFormat="1"/>
    <row r="57" spans="1:13" s="50" customFormat="1"/>
    <row r="58" spans="1:13" s="50" customFormat="1" ht="30" customHeight="1">
      <c r="A58" s="95"/>
      <c r="B58" s="142"/>
      <c r="C58" s="94"/>
      <c r="D58" s="142"/>
      <c r="E58" s="142"/>
      <c r="F58" s="142"/>
      <c r="G58" s="142"/>
    </row>
    <row r="59" spans="1:13" s="50" customFormat="1" ht="32.25" customHeight="1">
      <c r="A59" s="97"/>
      <c r="B59" s="98"/>
      <c r="C59" s="98"/>
      <c r="D59" s="94"/>
      <c r="E59" s="94"/>
      <c r="F59" s="94"/>
      <c r="G59" s="94"/>
    </row>
    <row r="60" spans="1:13" s="50" customFormat="1">
      <c r="A60" s="99"/>
      <c r="B60" s="100"/>
      <c r="C60" s="100"/>
      <c r="D60" s="100"/>
      <c r="E60" s="100"/>
      <c r="F60" s="100"/>
      <c r="G60" s="100"/>
    </row>
    <row r="61" spans="1:13" s="50" customFormat="1">
      <c r="A61" s="99"/>
      <c r="B61" s="100"/>
      <c r="C61" s="100"/>
      <c r="D61" s="100"/>
      <c r="E61" s="100"/>
      <c r="F61" s="100"/>
      <c r="G61" s="100"/>
    </row>
    <row r="62" spans="1:13" s="50" customFormat="1">
      <c r="A62" s="99"/>
      <c r="B62" s="100"/>
      <c r="C62" s="100"/>
      <c r="D62" s="100"/>
      <c r="E62" s="100"/>
      <c r="F62" s="100"/>
      <c r="G62" s="100"/>
    </row>
    <row r="63" spans="1:13" s="50" customFormat="1">
      <c r="A63" s="99"/>
      <c r="B63" s="100"/>
      <c r="C63" s="100"/>
      <c r="D63" s="100"/>
      <c r="E63" s="100"/>
      <c r="F63" s="100"/>
      <c r="G63" s="100"/>
    </row>
    <row r="64" spans="1:13" s="50" customFormat="1">
      <c r="A64" s="96"/>
      <c r="B64" s="96"/>
      <c r="C64" s="96"/>
      <c r="D64" s="96"/>
      <c r="E64" s="96"/>
      <c r="F64" s="96"/>
      <c r="G64" s="96"/>
      <c r="H64" s="91"/>
    </row>
  </sheetData>
  <mergeCells count="5">
    <mergeCell ref="T34:V34"/>
    <mergeCell ref="B20:F20"/>
    <mergeCell ref="C34:E34"/>
    <mergeCell ref="H34:J34"/>
    <mergeCell ref="N34:P34"/>
  </mergeCells>
  <pageMargins left="0.75" right="0.75" top="1" bottom="1" header="0.5" footer="0.5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Rates</vt:lpstr>
      <vt:lpstr>2020 - Labour Rates &amp; CPI</vt:lpstr>
    </vt:vector>
  </TitlesOfParts>
  <Company>United Energy Distribution Pty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Pomeroy, John</dc:creator>
  <cp:lastModifiedBy>Laszlo Milias</cp:lastModifiedBy>
  <dcterms:created xsi:type="dcterms:W3CDTF">2016-09-27T05:50:29Z</dcterms:created>
  <dcterms:modified xsi:type="dcterms:W3CDTF">2019-09-17T23:48:41Z</dcterms:modified>
</cp:coreProperties>
</file>