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mark\AppData\Roaming\iManage\Work\Recent\65547 - Wholesale markets quarterly Q4 2019\"/>
    </mc:Choice>
  </mc:AlternateContent>
  <bookViews>
    <workbookView xWindow="0" yWindow="0" windowWidth="23040" windowHeight="9060" tabRatio="906"/>
  </bookViews>
  <sheets>
    <sheet name="Contents" sheetId="34" r:id="rId1"/>
    <sheet name="Electricity at a glance" sheetId="31" r:id="rId2"/>
    <sheet name="Figure 1.1" sheetId="1" r:id="rId3"/>
    <sheet name="Figure 1.2" sheetId="47" r:id="rId4"/>
    <sheet name="Figure 1.3" sheetId="36" r:id="rId5"/>
    <sheet name="Figure 1.4" sheetId="35" r:id="rId6"/>
    <sheet name="Figure 1.5" sheetId="38" r:id="rId7"/>
    <sheet name="Figure 1.6" sheetId="58" r:id="rId8"/>
    <sheet name="Figure 1.7" sheetId="59" r:id="rId9"/>
    <sheet name="Figure 1.8" sheetId="37" r:id="rId10"/>
    <sheet name="Figure 1.9" sheetId="60" r:id="rId11"/>
    <sheet name="Figure 1.10" sheetId="40" r:id="rId12"/>
    <sheet name="Figure 1.11" sheetId="45" r:id="rId13"/>
    <sheet name="Figure 1.12" sheetId="42" r:id="rId14"/>
    <sheet name="Figure 1.13" sheetId="61" r:id="rId15"/>
    <sheet name="Figure 1.14" sheetId="48" r:id="rId16"/>
    <sheet name="Figure 1.15" sheetId="49" r:id="rId17"/>
    <sheet name="Figure 1.16" sheetId="50" r:id="rId18"/>
    <sheet name="Figure 1.17" sheetId="51" r:id="rId19"/>
    <sheet name="Figure 1.18" sheetId="52" r:id="rId20"/>
    <sheet name="Figure 1.19" sheetId="62" r:id="rId21"/>
    <sheet name="Figure 1.20" sheetId="55" r:id="rId22"/>
    <sheet name="Figure 1.21" sheetId="56" r:id="rId23"/>
    <sheet name="Figure 1.22" sheetId="63" r:id="rId24"/>
    <sheet name="Figure 1.23" sheetId="64" r:id="rId25"/>
    <sheet name="Figure 1.24" sheetId="65" r:id="rId26"/>
    <sheet name="Figure 1.25" sheetId="66" r:id="rId27"/>
    <sheet name="Figure 1.26" sheetId="67" r:id="rId28"/>
    <sheet name="Figure 1.27" sheetId="68" r:id="rId29"/>
    <sheet name="Figure 1.28" sheetId="69" r:id="rId30"/>
    <sheet name="Figure 1.29" sheetId="70" r:id="rId31"/>
  </sheets>
  <calcPr calcId="162913"/>
</workbook>
</file>

<file path=xl/calcChain.xml><?xml version="1.0" encoding="utf-8"?>
<calcChain xmlns="http://schemas.openxmlformats.org/spreadsheetml/2006/main">
  <c r="H4" i="40" l="1"/>
  <c r="H5" i="40"/>
  <c r="H6" i="40"/>
  <c r="H7" i="40"/>
  <c r="H8" i="40"/>
  <c r="H9" i="40"/>
  <c r="H10" i="40"/>
  <c r="H11" i="40"/>
  <c r="H12" i="40"/>
  <c r="J5" i="45" l="1"/>
  <c r="J6" i="45"/>
  <c r="J7" i="45"/>
  <c r="J8" i="45"/>
  <c r="J9" i="45"/>
  <c r="J10" i="45"/>
  <c r="J11" i="45"/>
  <c r="J12" i="45"/>
  <c r="J13" i="45"/>
  <c r="J17" i="45"/>
  <c r="J18" i="45"/>
  <c r="J4" i="45"/>
</calcChain>
</file>

<file path=xl/sharedStrings.xml><?xml version="1.0" encoding="utf-8"?>
<sst xmlns="http://schemas.openxmlformats.org/spreadsheetml/2006/main" count="825" uniqueCount="178">
  <si>
    <t>Q1</t>
  </si>
  <si>
    <t>Q2</t>
  </si>
  <si>
    <t>Q3</t>
  </si>
  <si>
    <t>Q4</t>
  </si>
  <si>
    <t>Victoria</t>
  </si>
  <si>
    <t/>
  </si>
  <si>
    <t>NSW</t>
  </si>
  <si>
    <t>Other</t>
  </si>
  <si>
    <t>South Australia</t>
  </si>
  <si>
    <t>Queensland</t>
  </si>
  <si>
    <t xml:space="preserve">Wholesale Electricity Markets </t>
  </si>
  <si>
    <t>Infographic 1 - Electricity at a glance</t>
  </si>
  <si>
    <t>Figure 1.1 - Quarterly spot prices (VWA)</t>
  </si>
  <si>
    <t>Tasmania</t>
  </si>
  <si>
    <t>Unit: $/MWh</t>
  </si>
  <si>
    <t>Unit: MW</t>
  </si>
  <si>
    <t>Brown Coal</t>
  </si>
  <si>
    <t>Black Coal</t>
  </si>
  <si>
    <t>Gas</t>
  </si>
  <si>
    <t>Hydro</t>
  </si>
  <si>
    <t>Solar</t>
  </si>
  <si>
    <t>Wind</t>
  </si>
  <si>
    <t>Battery</t>
  </si>
  <si>
    <t>TOTAL</t>
  </si>
  <si>
    <t>Committed Solar</t>
  </si>
  <si>
    <t>Committed Wind</t>
  </si>
  <si>
    <t>Committed Battery</t>
  </si>
  <si>
    <t>&lt;$0</t>
  </si>
  <si>
    <t>$0-$50</t>
  </si>
  <si>
    <t>$50-$70</t>
  </si>
  <si>
    <t>$70-$90</t>
  </si>
  <si>
    <t>$90-$110</t>
  </si>
  <si>
    <t>$110-$150</t>
  </si>
  <si>
    <t>$150-$300</t>
  </si>
  <si>
    <t>$300-$500</t>
  </si>
  <si>
    <t>$500-$5000</t>
  </si>
  <si>
    <t>&gt;$5000</t>
  </si>
  <si>
    <t>Liquid</t>
  </si>
  <si>
    <t>Average set price ($)</t>
  </si>
  <si>
    <t>Percentage of time (%)</t>
  </si>
  <si>
    <t>Export</t>
  </si>
  <si>
    <t>Import</t>
  </si>
  <si>
    <t>Regulation services</t>
  </si>
  <si>
    <t>Contingency services</t>
  </si>
  <si>
    <t>Unit: $ million</t>
  </si>
  <si>
    <t>Black coal</t>
  </si>
  <si>
    <t>Unit: $/MW</t>
  </si>
  <si>
    <t>Lower 5 min</t>
  </si>
  <si>
    <t>Lower 60 sec</t>
  </si>
  <si>
    <t>Lower 6 sec</t>
  </si>
  <si>
    <t>Lower regulation</t>
  </si>
  <si>
    <t>Raise 5 min</t>
  </si>
  <si>
    <t>Raise 60 sec</t>
  </si>
  <si>
    <t>Raise 6 sec</t>
  </si>
  <si>
    <t>Raise regulation</t>
  </si>
  <si>
    <t>Source: AER analysis using NEM data.</t>
  </si>
  <si>
    <t xml:space="preserve">Source: AER analysis using NEM data. </t>
  </si>
  <si>
    <t xml:space="preserve">Source: AER analysis using NEM data, globalCOAL data. </t>
  </si>
  <si>
    <t>Note: Black coal proxy input cost derived from Newcastle coal index (USD per tonne), converted to AUD per MWh with RBA exchange rate, and average heat rate for coal generators.</t>
  </si>
  <si>
    <t>Note: Gas proxy input cost derived from Victorian Declared Wholesale Gas Market price (AUD per GJ), converted to AUD per MWh with average heat rate for gas generators.</t>
  </si>
  <si>
    <t>Total</t>
  </si>
  <si>
    <t>Unit: average MW</t>
  </si>
  <si>
    <t>Gigawatt hours</t>
  </si>
  <si>
    <t>Lower services</t>
  </si>
  <si>
    <t>Raise services</t>
  </si>
  <si>
    <t>Infographic 1: Electricity markets at a glance Q4 2019</t>
  </si>
  <si>
    <t>Figure 1.2 - Weeky average spot prices (VWA)</t>
  </si>
  <si>
    <t>1 Oct</t>
  </si>
  <si>
    <t>partial week</t>
  </si>
  <si>
    <t>6 Oct</t>
  </si>
  <si>
    <t>13 Oct</t>
  </si>
  <si>
    <t>20 Oct</t>
  </si>
  <si>
    <t>27 Oct</t>
  </si>
  <si>
    <t>3 Nov</t>
  </si>
  <si>
    <t>10 Nov</t>
  </si>
  <si>
    <t>17 Nov</t>
  </si>
  <si>
    <t>24 Nov</t>
  </si>
  <si>
    <t>1 Dec</t>
  </si>
  <si>
    <t>8 Dec</t>
  </si>
  <si>
    <t>15 Dec</t>
  </si>
  <si>
    <t>22 Dec</t>
  </si>
  <si>
    <t>29 Dec</t>
  </si>
  <si>
    <t>Source: AER analysis, ASXEnergy data.</t>
  </si>
  <si>
    <t>Figure 1.3 - Base futures prices Q1 2020</t>
  </si>
  <si>
    <t>Notes: daily closing price for Q1 2020 quarterly base futures throughout Q4 2019.</t>
  </si>
  <si>
    <t>Figure 1.4 - Base futures prices</t>
  </si>
  <si>
    <t>Notes: daily closing price for each quarterly base futures contract for the last trading day in Q4 2019.</t>
  </si>
  <si>
    <t>Note: Wallumbilla Hub is exchange day ahead price</t>
  </si>
  <si>
    <t>Figure 1.5 - Cap contract prices Q1 2020</t>
  </si>
  <si>
    <t>Notes: daily closing price for Q1 2020 cap contracts throughout Q4 2019.</t>
  </si>
  <si>
    <t>Figure 1.6 - South Australia minimum and maximum daily demand Q4 2019</t>
  </si>
  <si>
    <t>Megawatts</t>
  </si>
  <si>
    <t xml:space="preserve">Minimum daily demand </t>
  </si>
  <si>
    <t>Previous record minimum demand</t>
  </si>
  <si>
    <t>Maximum daily demand</t>
  </si>
  <si>
    <t>Max record</t>
  </si>
  <si>
    <t>Note: Uses native demand. Dotted lines are record maximum and minimum demand in South Australia since NEM start and prior to Q4 2019.</t>
  </si>
  <si>
    <t>Figure 1.7 - Maximum Q4 demand Queensland</t>
  </si>
  <si>
    <t>Note: Figure compares weekly average metered generation output by fuel type across the NEM in the week commencing 6 October and 22 December 2019. Solar generation includes large scale generation only. Rooftop solar PV is not included as it affects demand not grid-supplied generation output.</t>
  </si>
  <si>
    <t>Change from start to the end of Q4 2019</t>
  </si>
  <si>
    <t>Figure 1.8 - Change in average NEM generation output over Q4 2019</t>
  </si>
  <si>
    <t>Bayswater</t>
  </si>
  <si>
    <t>Eraring</t>
  </si>
  <si>
    <t>Liddell</t>
  </si>
  <si>
    <t>Mt Piper</t>
  </si>
  <si>
    <t>Vales Point</t>
  </si>
  <si>
    <t>Total summer rating</t>
  </si>
  <si>
    <t>Notes: weeks commencing 1 October and 29 December are partial weeks. The stacked bars indicates average station availability by week. The dotted line indicates the summer rating or maximum amount of availability that all the black coal stations could offer during summer.</t>
  </si>
  <si>
    <t>Figure 1.10 - Large scale solar generation output, by region</t>
  </si>
  <si>
    <t>Note: Figure uses quarterly average metered generation output over daylight hours using the trading intervals from 6.30 am to 6 pm.</t>
  </si>
  <si>
    <t>Figure 1.11 - New and committed investment in the NEM</t>
  </si>
  <si>
    <t>New South Wales</t>
  </si>
  <si>
    <t>NSW price</t>
  </si>
  <si>
    <t>Brown coal</t>
  </si>
  <si>
    <t>Figure 1.14 - Price setter by fuel type and region</t>
  </si>
  <si>
    <t>Oct</t>
  </si>
  <si>
    <t>Nov</t>
  </si>
  <si>
    <t>Dec</t>
  </si>
  <si>
    <t>Jan</t>
  </si>
  <si>
    <t>Feb</t>
  </si>
  <si>
    <t>Mar</t>
  </si>
  <si>
    <t>Apr</t>
  </si>
  <si>
    <t>May</t>
  </si>
  <si>
    <t>Jun</t>
  </si>
  <si>
    <t>Jul</t>
  </si>
  <si>
    <t>Aug</t>
  </si>
  <si>
    <t>Sep</t>
  </si>
  <si>
    <t>Figure 1.15 - International reference price for Newcastle spot thermal coal and average monthly price when black coal generators set the price in NSW</t>
  </si>
  <si>
    <t>Figure 1.16 - South Australia spot gas market price and average monthly price when gas generators set the price in South Australia</t>
  </si>
  <si>
    <t>Gas average set price</t>
  </si>
  <si>
    <t>Gas proxy input cost</t>
  </si>
  <si>
    <t>Black coal average set price</t>
  </si>
  <si>
    <t>Black coal proxy input cost</t>
  </si>
  <si>
    <t>Figure 1.17 - Interconnector flows for Queensland and Victoria</t>
  </si>
  <si>
    <t>Figure 1.18 - Total FCAS costs</t>
  </si>
  <si>
    <t>Figure 1.20 - Total FCAS enabled</t>
  </si>
  <si>
    <t>Figure 1.21 - Average FCAS prices</t>
  </si>
  <si>
    <t>Contingency Services</t>
  </si>
  <si>
    <t>Regulation Services</t>
  </si>
  <si>
    <t>Maximum Q4 demand</t>
  </si>
  <si>
    <t>Record maximum demand</t>
  </si>
  <si>
    <t>Figure 1.22 - South Australia demand - 10 November 2019</t>
  </si>
  <si>
    <t>Demand met by rooftop solar PV</t>
  </si>
  <si>
    <t>Native demand</t>
  </si>
  <si>
    <t>Figure 1.23 - Rooftop solar PV generation - South Australia Q4</t>
  </si>
  <si>
    <t>Unit: GWh</t>
  </si>
  <si>
    <t>October</t>
  </si>
  <si>
    <t>November</t>
  </si>
  <si>
    <t>December</t>
  </si>
  <si>
    <t>% demand met by rooftop solar</t>
  </si>
  <si>
    <t>Figure 1.24 - Average annual native demand - South Australia</t>
  </si>
  <si>
    <t>Figure 1.25 - Average difference between daily minimum and maximum demand - South Australia Q4</t>
  </si>
  <si>
    <t>Figure 1.26 - Raise regulation maximum and effective availability</t>
  </si>
  <si>
    <t>&lt;$1</t>
  </si>
  <si>
    <t>$1-$2</t>
  </si>
  <si>
    <t>$2-$5</t>
  </si>
  <si>
    <t>$5-$10</t>
  </si>
  <si>
    <t>$10-$20</t>
  </si>
  <si>
    <t>$20-$30</t>
  </si>
  <si>
    <t>$30-$50</t>
  </si>
  <si>
    <t>$50-$200</t>
  </si>
  <si>
    <t>$200-$500</t>
  </si>
  <si>
    <t>FCAS requirement</t>
  </si>
  <si>
    <t>Maximum</t>
  </si>
  <si>
    <t>Effective</t>
  </si>
  <si>
    <t>Figure 1.27 - Raise regulation effective availability and requirement</t>
  </si>
  <si>
    <t>Figure 1.28 - Raise 6 second effective availability and requirement</t>
  </si>
  <si>
    <t>Figure 1.28 - Raise 5 minute effective availability and requirement</t>
  </si>
  <si>
    <t>max - min daily native demand</t>
  </si>
  <si>
    <t>Notes: weeks run Sunday to Saturday, weeks commencing 1 October and 29 December are partial weeks.</t>
  </si>
  <si>
    <t>Notes: weeks run Sunday to Saturday, figure only includes complete weeks throughout Q4 2019 from 6 October to 28 December</t>
  </si>
  <si>
    <t>Note: Uses native demand. Solid line is maximum Q4 demand, dotted line is maximum ever demand in Queensland.</t>
  </si>
  <si>
    <t>Figure 1.9 - Black coal in New South Wales over Q4 2019</t>
  </si>
  <si>
    <t>Figure 1.12 - New South Wales average offers by price band over Q4 2019</t>
  </si>
  <si>
    <t>Figure 1.13 - Mt Piper averageoffers by price band over Q4 2019</t>
  </si>
  <si>
    <t>Figure 1.19 - Total FCAS costs by service</t>
  </si>
  <si>
    <r>
      <t xml:space="preserve">This document contains a map, infographics and figures from AER </t>
    </r>
    <r>
      <rPr>
        <b/>
        <i/>
        <sz val="11"/>
        <color rgb="FF005250"/>
        <rFont val="Calibri"/>
        <family val="2"/>
        <scheme val="minor"/>
      </rPr>
      <t>Wholesale Markets Quarterly report for quarter 4, 2019 (1 October to 31 December) -</t>
    </r>
    <r>
      <rPr>
        <b/>
        <sz val="11"/>
        <color rgb="FF005250"/>
        <rFont val="Calibri"/>
        <family val="2"/>
        <scheme val="minor"/>
      </rPr>
      <t xml:space="preserve"> </t>
    </r>
    <r>
      <rPr>
        <b/>
        <i/>
        <sz val="11"/>
        <color rgb="FF005250"/>
        <rFont val="Calibri"/>
        <family val="2"/>
        <scheme val="minor"/>
      </rPr>
      <t>Wholesale Electricity Markets chapter</t>
    </r>
  </si>
  <si>
    <t>Wholesale Markets Quarterly - Q4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</si>
</sst>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mmmm\ yy"/>
    <numFmt numFmtId="165" formatCode="h\.mm\ a/p\m"/>
  </numFmts>
  <fonts count="18" x14ac:knownFonts="1">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sz val="12"/>
      <color theme="1"/>
      <name val="Calibri"/>
      <family val="2"/>
      <charset val="204"/>
      <scheme val="minor"/>
    </font>
    <font>
      <sz val="8"/>
      <name val="Arial"/>
      <family val="2"/>
    </font>
    <font>
      <i/>
      <sz val="11"/>
      <color theme="1"/>
      <name val="Calibri"/>
      <family val="2"/>
      <scheme val="minor"/>
    </font>
    <font>
      <b/>
      <sz val="18"/>
      <name val="Calibri"/>
      <family val="2"/>
      <scheme val="minor"/>
    </font>
    <font>
      <b/>
      <sz val="11"/>
      <name val="Calibri"/>
      <family val="2"/>
      <scheme val="minor"/>
    </font>
    <font>
      <b/>
      <sz val="14"/>
      <color rgb="FF005250"/>
      <name val="Calibri"/>
      <family val="2"/>
      <scheme val="minor"/>
    </font>
    <font>
      <sz val="11"/>
      <color rgb="FF005250"/>
      <name val="Calibri"/>
      <family val="2"/>
      <scheme val="minor"/>
    </font>
    <font>
      <b/>
      <sz val="11"/>
      <color rgb="FF005250"/>
      <name val="Calibri"/>
      <family val="2"/>
      <scheme val="minor"/>
    </font>
    <font>
      <b/>
      <i/>
      <sz val="11"/>
      <color rgb="FF005250"/>
      <name val="Calibri"/>
      <family val="2"/>
      <scheme val="minor"/>
    </font>
    <font>
      <u/>
      <sz val="11"/>
      <color theme="10"/>
      <name val="Calibri"/>
      <family val="2"/>
      <scheme val="minor"/>
    </font>
    <font>
      <u/>
      <sz val="11"/>
      <color theme="1"/>
      <name val="Calibri"/>
      <family val="2"/>
      <scheme val="minor"/>
    </font>
    <font>
      <b/>
      <sz val="14"/>
      <color theme="4"/>
      <name val="Calibri"/>
      <family val="2"/>
      <scheme val="minor"/>
    </font>
    <font>
      <sz val="14"/>
      <color theme="4"/>
      <name val="Calibri"/>
      <family val="2"/>
      <scheme val="minor"/>
    </font>
    <font>
      <sz val="8"/>
      <color theme="1"/>
      <name val="Arial"/>
      <family val="2"/>
    </font>
  </fonts>
  <fills count="6">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0" tint="-9.9978637043366805E-2"/>
        <bgColor indexed="64"/>
      </patternFill>
    </fill>
    <fill>
      <patternFill patternType="solid">
        <fgColor theme="2" tint="-9.9978637043366805E-2"/>
        <bgColor indexed="64"/>
      </patternFill>
    </fill>
  </fills>
  <borders count="4">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s>
  <cellStyleXfs count="5">
    <xf numFmtId="0" fontId="0" fillId="0" borderId="0"/>
    <xf numFmtId="0" fontId="3" fillId="0" borderId="0"/>
    <xf numFmtId="0" fontId="4" fillId="0" borderId="0"/>
    <xf numFmtId="0" fontId="13" fillId="0" borderId="0" applyNumberFormat="0" applyFill="0" applyBorder="0" applyAlignment="0" applyProtection="0"/>
    <xf numFmtId="0" fontId="2" fillId="0" borderId="0"/>
  </cellStyleXfs>
  <cellXfs count="114">
    <xf numFmtId="0" fontId="0" fillId="0" borderId="0" xfId="0"/>
    <xf numFmtId="0" fontId="0" fillId="2" borderId="0" xfId="0" applyFill="1"/>
    <xf numFmtId="0" fontId="0" fillId="2" borderId="0" xfId="0" applyFill="1" applyAlignment="1">
      <alignment horizontal="center"/>
    </xf>
    <xf numFmtId="0" fontId="0" fillId="2" borderId="0" xfId="0" applyFill="1" applyAlignment="1"/>
    <xf numFmtId="0" fontId="0" fillId="2" borderId="0" xfId="0" quotePrefix="1" applyFill="1" applyAlignment="1">
      <alignment horizontal="left"/>
    </xf>
    <xf numFmtId="0" fontId="5" fillId="2" borderId="0" xfId="0" applyFont="1" applyFill="1" applyAlignment="1">
      <alignment vertical="center"/>
    </xf>
    <xf numFmtId="0" fontId="0" fillId="2" borderId="0" xfId="0" applyFill="1" applyBorder="1" applyAlignment="1">
      <alignment horizontal="center"/>
    </xf>
    <xf numFmtId="0" fontId="6" fillId="2" borderId="0" xfId="0" applyFont="1" applyFill="1" applyAlignment="1">
      <alignment horizontal="center"/>
    </xf>
    <xf numFmtId="0" fontId="7" fillId="2" borderId="0" xfId="0" applyFont="1"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3" fillId="2" borderId="0" xfId="3" quotePrefix="1" applyFill="1"/>
    <xf numFmtId="0" fontId="13" fillId="2" borderId="0" xfId="3" applyFill="1"/>
    <xf numFmtId="0" fontId="13" fillId="2" borderId="0" xfId="3" applyFont="1" applyFill="1"/>
    <xf numFmtId="0" fontId="14" fillId="2" borderId="0" xfId="0" applyFont="1" applyFill="1"/>
    <xf numFmtId="0" fontId="6" fillId="3" borderId="1" xfId="0" applyFont="1" applyFill="1" applyBorder="1" applyAlignment="1">
      <alignment horizontal="center"/>
    </xf>
    <xf numFmtId="0" fontId="1" fillId="2" borderId="1" xfId="0" applyFont="1" applyFill="1" applyBorder="1" applyAlignment="1">
      <alignment horizontal="center"/>
    </xf>
    <xf numFmtId="0" fontId="0" fillId="3" borderId="1" xfId="0" applyFont="1" applyFill="1" applyBorder="1" applyAlignment="1">
      <alignment horizontal="center"/>
    </xf>
    <xf numFmtId="2" fontId="6" fillId="2" borderId="0" xfId="0" applyNumberFormat="1" applyFont="1" applyFill="1" applyAlignment="1">
      <alignment horizontal="center"/>
    </xf>
    <xf numFmtId="0" fontId="0" fillId="2" borderId="0" xfId="0" applyFont="1" applyFill="1"/>
    <xf numFmtId="0" fontId="15" fillId="2" borderId="0" xfId="0" applyFont="1" applyFill="1" applyAlignment="1"/>
    <xf numFmtId="0" fontId="16" fillId="2" borderId="0" xfId="0" applyFont="1" applyFill="1"/>
    <xf numFmtId="0" fontId="1" fillId="3" borderId="1" xfId="0" applyFont="1" applyFill="1" applyBorder="1" applyAlignment="1">
      <alignment horizontal="center" vertical="center" wrapText="1"/>
    </xf>
    <xf numFmtId="1" fontId="0" fillId="2" borderId="1" xfId="0" applyNumberFormat="1" applyFont="1" applyFill="1" applyBorder="1" applyAlignment="1">
      <alignment horizontal="center"/>
    </xf>
    <xf numFmtId="0" fontId="17" fillId="0" borderId="0" xfId="0" applyFont="1" applyAlignment="1">
      <alignment vertical="center"/>
    </xf>
    <xf numFmtId="0" fontId="17" fillId="2" borderId="0" xfId="0" applyFont="1" applyFill="1" applyAlignment="1">
      <alignment vertical="center"/>
    </xf>
    <xf numFmtId="0" fontId="6" fillId="3" borderId="1" xfId="0" applyFont="1" applyFill="1" applyBorder="1" applyAlignment="1">
      <alignment vertical="center"/>
    </xf>
    <xf numFmtId="0" fontId="1" fillId="3" borderId="1" xfId="0" applyFont="1" applyFill="1" applyBorder="1" applyAlignment="1">
      <alignment horizontal="right" vertical="center" wrapText="1"/>
    </xf>
    <xf numFmtId="1" fontId="0" fillId="2" borderId="1" xfId="0" applyNumberFormat="1" applyFont="1" applyFill="1" applyBorder="1" applyAlignment="1">
      <alignment horizontal="right"/>
    </xf>
    <xf numFmtId="0" fontId="0" fillId="2" borderId="0" xfId="0" applyFill="1" applyAlignment="1">
      <alignment horizontal="right"/>
    </xf>
    <xf numFmtId="0" fontId="1" fillId="4" borderId="1" xfId="0" applyFont="1" applyFill="1" applyBorder="1" applyAlignment="1">
      <alignment horizontal="center"/>
    </xf>
    <xf numFmtId="1" fontId="0" fillId="2" borderId="0" xfId="0" applyNumberFormat="1" applyFill="1"/>
    <xf numFmtId="0" fontId="1" fillId="3" borderId="1" xfId="0" applyFont="1" applyFill="1" applyBorder="1" applyAlignment="1">
      <alignment horizontal="right" vertical="center" wrapText="1" indent="1"/>
    </xf>
    <xf numFmtId="1" fontId="0" fillId="2" borderId="1" xfId="0" applyNumberFormat="1" applyFont="1" applyFill="1" applyBorder="1" applyAlignment="1">
      <alignment horizontal="right" indent="1"/>
    </xf>
    <xf numFmtId="1" fontId="0" fillId="2" borderId="0" xfId="0" applyNumberFormat="1" applyFill="1" applyAlignment="1">
      <alignment horizontal="right"/>
    </xf>
    <xf numFmtId="1" fontId="0" fillId="2" borderId="1" xfId="0" applyNumberFormat="1" applyFont="1" applyFill="1" applyBorder="1" applyAlignment="1">
      <alignment horizontal="right" vertical="center"/>
    </xf>
    <xf numFmtId="1" fontId="0" fillId="2" borderId="1" xfId="0" applyNumberFormat="1" applyFill="1" applyBorder="1" applyAlignment="1">
      <alignment horizontal="right" vertical="center"/>
    </xf>
    <xf numFmtId="0" fontId="1" fillId="2" borderId="1" xfId="0" applyFont="1" applyFill="1" applyBorder="1" applyAlignment="1">
      <alignment horizontal="center" vertical="center" wrapText="1"/>
    </xf>
    <xf numFmtId="0" fontId="1" fillId="3" borderId="1" xfId="0" applyFont="1" applyFill="1" applyBorder="1" applyAlignment="1">
      <alignment horizontal="right" vertical="center" wrapText="1"/>
    </xf>
    <xf numFmtId="0" fontId="0" fillId="3" borderId="1" xfId="0" applyFont="1" applyFill="1" applyBorder="1" applyAlignment="1">
      <alignment horizontal="center"/>
    </xf>
    <xf numFmtId="0" fontId="1" fillId="2" borderId="1" xfId="0" applyFont="1" applyFill="1" applyBorder="1" applyAlignment="1">
      <alignment horizontal="center" vertical="center" wrapText="1"/>
    </xf>
    <xf numFmtId="14" fontId="1" fillId="2" borderId="1" xfId="0" applyNumberFormat="1" applyFont="1" applyFill="1" applyBorder="1" applyAlignment="1">
      <alignment horizontal="center"/>
    </xf>
    <xf numFmtId="0" fontId="6" fillId="2" borderId="0" xfId="0" applyFont="1" applyFill="1"/>
    <xf numFmtId="2" fontId="0" fillId="2" borderId="0" xfId="0" applyNumberFormat="1" applyFill="1"/>
    <xf numFmtId="0" fontId="1" fillId="2" borderId="1" xfId="4" applyFont="1" applyFill="1" applyBorder="1" applyAlignment="1">
      <alignment horizontal="center" wrapText="1"/>
    </xf>
    <xf numFmtId="0" fontId="17" fillId="2" borderId="0" xfId="0" applyFont="1" applyFill="1" applyAlignment="1">
      <alignment vertical="center" wrapText="1"/>
    </xf>
    <xf numFmtId="0" fontId="1" fillId="5" borderId="1" xfId="0" applyFont="1" applyFill="1" applyBorder="1" applyAlignment="1">
      <alignment horizontal="center"/>
    </xf>
    <xf numFmtId="0" fontId="1" fillId="2" borderId="1" xfId="0" applyFont="1" applyFill="1" applyBorder="1" applyAlignment="1">
      <alignment vertical="center" wrapText="1"/>
    </xf>
    <xf numFmtId="0" fontId="0" fillId="2" borderId="0" xfId="0" applyFill="1"/>
    <xf numFmtId="0" fontId="0" fillId="2" borderId="0" xfId="0" applyFill="1" applyAlignment="1">
      <alignment horizontal="center"/>
    </xf>
    <xf numFmtId="0" fontId="0" fillId="2" borderId="0" xfId="0" applyFill="1" applyAlignment="1"/>
    <xf numFmtId="0" fontId="0" fillId="2" borderId="0" xfId="0" quotePrefix="1" applyFill="1" applyAlignment="1">
      <alignment horizontal="left"/>
    </xf>
    <xf numFmtId="0" fontId="5" fillId="2" borderId="0" xfId="0" applyFont="1" applyFill="1" applyAlignment="1">
      <alignment vertical="center"/>
    </xf>
    <xf numFmtId="0" fontId="6" fillId="2" borderId="0" xfId="0" applyFont="1" applyFill="1" applyAlignment="1">
      <alignment horizontal="center"/>
    </xf>
    <xf numFmtId="0" fontId="6" fillId="3" borderId="1" xfId="0" applyFont="1" applyFill="1" applyBorder="1" applyAlignment="1">
      <alignment horizontal="center"/>
    </xf>
    <xf numFmtId="0" fontId="1" fillId="2" borderId="1" xfId="0" applyFont="1" applyFill="1" applyBorder="1" applyAlignment="1">
      <alignment horizontal="center"/>
    </xf>
    <xf numFmtId="0" fontId="0" fillId="3" borderId="1" xfId="0" applyFont="1" applyFill="1" applyBorder="1" applyAlignment="1">
      <alignment horizontal="center"/>
    </xf>
    <xf numFmtId="2" fontId="6" fillId="2" borderId="0" xfId="0" applyNumberFormat="1" applyFont="1" applyFill="1" applyAlignment="1">
      <alignment horizontal="center"/>
    </xf>
    <xf numFmtId="0" fontId="0" fillId="2" borderId="0" xfId="0" applyFont="1" applyFill="1"/>
    <xf numFmtId="0" fontId="15" fillId="2" borderId="0" xfId="0" applyFont="1" applyFill="1" applyAlignment="1"/>
    <xf numFmtId="0" fontId="16" fillId="2" borderId="0" xfId="0" applyFont="1" applyFill="1"/>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1" fontId="0" fillId="2" borderId="1" xfId="0" applyNumberFormat="1" applyFont="1" applyFill="1" applyBorder="1" applyAlignment="1">
      <alignment horizontal="center"/>
    </xf>
    <xf numFmtId="0" fontId="17" fillId="2" borderId="0" xfId="0" applyFont="1" applyFill="1" applyAlignment="1">
      <alignment vertical="center"/>
    </xf>
    <xf numFmtId="0" fontId="1" fillId="3" borderId="1" xfId="0" applyFont="1" applyFill="1" applyBorder="1" applyAlignment="1">
      <alignment horizontal="right" vertical="center" wrapText="1"/>
    </xf>
    <xf numFmtId="1" fontId="0" fillId="2" borderId="1" xfId="0" applyNumberFormat="1" applyFont="1" applyFill="1" applyBorder="1" applyAlignment="1">
      <alignment horizontal="right"/>
    </xf>
    <xf numFmtId="0" fontId="0" fillId="2" borderId="0" xfId="0" applyFill="1" applyAlignment="1">
      <alignment horizontal="right"/>
    </xf>
    <xf numFmtId="0" fontId="1" fillId="4" borderId="1" xfId="0" applyFont="1" applyFill="1" applyBorder="1" applyAlignment="1">
      <alignment horizontal="center"/>
    </xf>
    <xf numFmtId="1" fontId="0" fillId="4" borderId="1" xfId="0" applyNumberFormat="1" applyFont="1" applyFill="1" applyBorder="1" applyAlignment="1">
      <alignment horizontal="right"/>
    </xf>
    <xf numFmtId="0" fontId="6" fillId="3" borderId="1" xfId="0" applyFont="1" applyFill="1" applyBorder="1" applyAlignment="1">
      <alignment horizontal="left"/>
    </xf>
    <xf numFmtId="0" fontId="6" fillId="3" borderId="1" xfId="0" applyFont="1" applyFill="1" applyBorder="1" applyAlignment="1"/>
    <xf numFmtId="164" fontId="1" fillId="2" borderId="1" xfId="4" applyNumberFormat="1" applyFont="1" applyFill="1" applyBorder="1" applyAlignment="1">
      <alignment horizontal="left"/>
    </xf>
    <xf numFmtId="0" fontId="1" fillId="2" borderId="1" xfId="0" applyNumberFormat="1" applyFont="1" applyFill="1" applyBorder="1" applyAlignment="1">
      <alignment horizontal="center"/>
    </xf>
    <xf numFmtId="165" fontId="1" fillId="2" borderId="1" xfId="0" applyNumberFormat="1" applyFont="1" applyFill="1" applyBorder="1" applyAlignment="1">
      <alignment horizontal="center"/>
    </xf>
    <xf numFmtId="165" fontId="1" fillId="2" borderId="1" xfId="0" applyNumberFormat="1" applyFont="1" applyFill="1" applyBorder="1" applyAlignment="1">
      <alignment horizontal="center" wrapText="1"/>
    </xf>
    <xf numFmtId="1" fontId="1" fillId="3" borderId="1" xfId="0" applyNumberFormat="1" applyFont="1" applyFill="1" applyBorder="1" applyAlignment="1">
      <alignment horizontal="center"/>
    </xf>
    <xf numFmtId="1" fontId="1" fillId="3" borderId="1" xfId="0" applyNumberFormat="1" applyFont="1" applyFill="1" applyBorder="1" applyAlignment="1">
      <alignment horizontal="center" vertical="center" wrapText="1"/>
    </xf>
    <xf numFmtId="0" fontId="1" fillId="3" borderId="1" xfId="0" applyFont="1" applyFill="1" applyBorder="1" applyAlignment="1">
      <alignment horizontal="right" vertical="center"/>
    </xf>
    <xf numFmtId="0" fontId="1" fillId="2" borderId="1" xfId="0" applyNumberFormat="1" applyFont="1" applyFill="1" applyBorder="1" applyAlignment="1">
      <alignment horizontal="center" wrapText="1"/>
    </xf>
    <xf numFmtId="0" fontId="0" fillId="4" borderId="0" xfId="0" applyFill="1" applyAlignment="1">
      <alignment horizontal="center"/>
    </xf>
    <xf numFmtId="1" fontId="0" fillId="4" borderId="1" xfId="0" applyNumberFormat="1" applyFont="1" applyFill="1" applyBorder="1" applyAlignment="1">
      <alignment horizontal="center"/>
    </xf>
    <xf numFmtId="0" fontId="15" fillId="2" borderId="0" xfId="0" applyFont="1" applyFill="1" applyAlignment="1">
      <alignment horizontal="center"/>
    </xf>
    <xf numFmtId="0" fontId="0" fillId="2" borderId="0" xfId="0" applyFont="1" applyFill="1" applyAlignment="1">
      <alignment horizontal="center"/>
    </xf>
    <xf numFmtId="0" fontId="16" fillId="2" borderId="0" xfId="0" applyFont="1" applyFill="1" applyAlignment="1">
      <alignment horizontal="center"/>
    </xf>
    <xf numFmtId="1" fontId="0" fillId="5" borderId="1" xfId="0" applyNumberFormat="1" applyFont="1" applyFill="1" applyBorder="1" applyAlignment="1">
      <alignment horizontal="center"/>
    </xf>
    <xf numFmtId="9" fontId="0" fillId="2" borderId="1" xfId="0" applyNumberFormat="1" applyFont="1" applyFill="1" applyBorder="1" applyAlignment="1">
      <alignment horizontal="right"/>
    </xf>
    <xf numFmtId="0" fontId="1" fillId="3" borderId="1" xfId="0" applyFont="1" applyFill="1" applyBorder="1" applyAlignment="1">
      <alignment horizontal="center" vertical="center"/>
    </xf>
    <xf numFmtId="0" fontId="1" fillId="4" borderId="1" xfId="0" applyFont="1" applyFill="1" applyBorder="1" applyAlignment="1">
      <alignment vertical="center" wrapText="1"/>
    </xf>
    <xf numFmtId="0" fontId="1" fillId="2" borderId="3"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7" fillId="2" borderId="0" xfId="0" applyFont="1" applyFill="1" applyAlignment="1">
      <alignment horizontal="left" vertical="center" wrapText="1"/>
    </xf>
    <xf numFmtId="0" fontId="1" fillId="2" borderId="3" xfId="0" applyFont="1" applyFill="1" applyBorder="1" applyAlignment="1">
      <alignment horizontal="center" vertical="center" textRotation="90" wrapText="1"/>
    </xf>
    <xf numFmtId="0" fontId="1" fillId="2" borderId="0" xfId="0" applyFont="1" applyFill="1" applyBorder="1" applyAlignment="1">
      <alignment horizontal="center" vertical="center" textRotation="90" wrapText="1"/>
    </xf>
    <xf numFmtId="0" fontId="1" fillId="2" borderId="2" xfId="0" applyFont="1" applyFill="1" applyBorder="1" applyAlignment="1">
      <alignment horizontal="center" vertical="center" textRotation="90" wrapText="1"/>
    </xf>
    <xf numFmtId="0" fontId="1" fillId="3" borderId="1" xfId="0" applyFont="1" applyFill="1" applyBorder="1" applyAlignment="1">
      <alignment horizontal="center" vertical="center" wrapText="1"/>
    </xf>
    <xf numFmtId="0" fontId="1" fillId="3" borderId="3" xfId="0" applyFont="1" applyFill="1" applyBorder="1" applyAlignment="1">
      <alignment horizontal="center" vertical="center" textRotation="90" wrapText="1"/>
    </xf>
    <xf numFmtId="0" fontId="1" fillId="3" borderId="0" xfId="0" applyFont="1" applyFill="1" applyBorder="1" applyAlignment="1">
      <alignment horizontal="center" vertical="center" textRotation="90" wrapText="1"/>
    </xf>
    <xf numFmtId="0" fontId="1" fillId="2" borderId="3"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2" xfId="0" applyFont="1" applyFill="1" applyBorder="1" applyAlignment="1">
      <alignment horizontal="center" vertical="center"/>
    </xf>
    <xf numFmtId="0" fontId="0" fillId="2" borderId="3" xfId="0" applyFill="1" applyBorder="1" applyAlignment="1">
      <alignment horizontal="center" vertical="center"/>
    </xf>
    <xf numFmtId="0" fontId="0" fillId="2" borderId="0" xfId="0" applyFill="1" applyBorder="1" applyAlignment="1">
      <alignment horizontal="center" vertical="center"/>
    </xf>
    <xf numFmtId="0" fontId="0" fillId="2" borderId="2" xfId="0" applyFill="1" applyBorder="1" applyAlignment="1">
      <alignment horizontal="center" vertical="center"/>
    </xf>
    <xf numFmtId="0" fontId="1" fillId="3" borderId="1" xfId="0" applyFont="1" applyFill="1" applyBorder="1" applyAlignment="1">
      <alignment horizontal="left" vertical="center" wrapText="1"/>
    </xf>
    <xf numFmtId="0" fontId="0" fillId="3" borderId="1" xfId="0" applyFont="1" applyFill="1" applyBorder="1" applyAlignment="1">
      <alignment horizontal="center" vertical="center"/>
    </xf>
    <xf numFmtId="0" fontId="0" fillId="3" borderId="1" xfId="0" applyFont="1" applyFill="1" applyBorder="1" applyAlignment="1">
      <alignment horizontal="center"/>
    </xf>
    <xf numFmtId="0" fontId="1" fillId="4" borderId="3"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17" fillId="2" borderId="0" xfId="0" applyFont="1" applyFill="1" applyAlignment="1">
      <alignment horizontal="center" vertical="center"/>
    </xf>
  </cellXfs>
  <cellStyles count="5">
    <cellStyle name="Hyperlink" xfId="3" builtinId="8"/>
    <cellStyle name="Normal" xfId="0" builtinId="0"/>
    <cellStyle name="Normal 2" xfId="1"/>
    <cellStyle name="Normal 3" xfId="2"/>
    <cellStyle name="Normal 4" xfId="4"/>
  </cellStyles>
  <dxfs count="0"/>
  <tableStyles count="0" defaultTableStyle="TableStyleMedium2" defaultPivotStyle="PivotStyleLight16"/>
  <colors>
    <mruColors>
      <color rgb="FF477666"/>
      <color rgb="FFFFE48F"/>
      <color rgb="FFECA079"/>
      <color rgb="FF595959"/>
      <color rgb="FFA38FBE"/>
      <color rgb="FF554741"/>
      <color rgb="FFBFD8CF"/>
      <color rgb="FFF9DFD2"/>
      <color rgb="FFA18D85"/>
      <color rgb="FFC1B3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26.xml" Id="rId26" /><Relationship Type="http://schemas.openxmlformats.org/officeDocument/2006/relationships/worksheet" Target="worksheets/sheet3.xml" Id="rId3" /><Relationship Type="http://schemas.openxmlformats.org/officeDocument/2006/relationships/worksheet" Target="worksheets/sheet21.xml" Id="rId21" /><Relationship Type="http://schemas.openxmlformats.org/officeDocument/2006/relationships/sharedStrings" Target="sharedStrings.xml" Id="rId34"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5.xml" Id="rId25" /><Relationship Type="http://schemas.openxmlformats.org/officeDocument/2006/relationships/styles" Target="styles.xml" Id="rId33"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worksheet" Target="worksheets/sheet29.xml" Id="rId29"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24.xml" Id="rId24" /><Relationship Type="http://schemas.openxmlformats.org/officeDocument/2006/relationships/theme" Target="theme/theme1.xml" Id="rId32"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23.xml" Id="rId23" /><Relationship Type="http://schemas.openxmlformats.org/officeDocument/2006/relationships/worksheet" Target="worksheets/sheet28.xml" Id="rId28"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worksheet" Target="worksheets/sheet31.xml" Id="rId31"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 Type="http://schemas.openxmlformats.org/officeDocument/2006/relationships/worksheet" Target="worksheets/sheet27.xml" Id="rId27" /><Relationship Type="http://schemas.openxmlformats.org/officeDocument/2006/relationships/worksheet" Target="worksheets/sheet30.xml" Id="rId30" /><Relationship Type="http://schemas.openxmlformats.org/officeDocument/2006/relationships/calcChain" Target="calcChain.xml" Id="rId35" /><Relationship Type="http://schemas.openxmlformats.org/officeDocument/2006/relationships/customXml" Target="/customXML/item.xml" Id="imanage.xml"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6.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2505</xdr:colOff>
      <xdr:row>6</xdr:row>
      <xdr:rowOff>60190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361905" cy="11650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257174</xdr:colOff>
      <xdr:row>1</xdr:row>
      <xdr:rowOff>190499</xdr:rowOff>
    </xdr:from>
    <xdr:to>
      <xdr:col>28</xdr:col>
      <xdr:colOff>373280</xdr:colOff>
      <xdr:row>25</xdr:row>
      <xdr:rowOff>95249</xdr:rowOff>
    </xdr:to>
    <xdr:pic>
      <xdr:nvPicPr>
        <xdr:cNvPr id="3" name="Picture 2"/>
        <xdr:cNvPicPr/>
      </xdr:nvPicPr>
      <xdr:blipFill>
        <a:blip xmlns:r="http://schemas.openxmlformats.org/officeDocument/2006/relationships" r:embed="rId1"/>
        <a:stretch>
          <a:fillRect/>
        </a:stretch>
      </xdr:blipFill>
      <xdr:spPr>
        <a:xfrm>
          <a:off x="7915274" y="428624"/>
          <a:ext cx="11346081" cy="4867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962024</xdr:colOff>
      <xdr:row>2</xdr:row>
      <xdr:rowOff>0</xdr:rowOff>
    </xdr:from>
    <xdr:to>
      <xdr:col>21</xdr:col>
      <xdr:colOff>76199</xdr:colOff>
      <xdr:row>21</xdr:row>
      <xdr:rowOff>152400</xdr:rowOff>
    </xdr:to>
    <xdr:pic>
      <xdr:nvPicPr>
        <xdr:cNvPr id="3" name="Picture 2"/>
        <xdr:cNvPicPr/>
      </xdr:nvPicPr>
      <xdr:blipFill>
        <a:blip xmlns:r="http://schemas.openxmlformats.org/officeDocument/2006/relationships" r:embed="rId1"/>
        <a:stretch>
          <a:fillRect/>
        </a:stretch>
      </xdr:blipFill>
      <xdr:spPr>
        <a:xfrm>
          <a:off x="7877174" y="428625"/>
          <a:ext cx="8467725" cy="4095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23</xdr:col>
      <xdr:colOff>428881</xdr:colOff>
      <xdr:row>24</xdr:row>
      <xdr:rowOff>28575</xdr:rowOff>
    </xdr:to>
    <xdr:pic>
      <xdr:nvPicPr>
        <xdr:cNvPr id="4" name="Picture 3"/>
        <xdr:cNvPicPr/>
      </xdr:nvPicPr>
      <xdr:blipFill>
        <a:blip xmlns:r="http://schemas.openxmlformats.org/officeDocument/2006/relationships" r:embed="rId1"/>
        <a:stretch>
          <a:fillRect/>
        </a:stretch>
      </xdr:blipFill>
      <xdr:spPr>
        <a:xfrm>
          <a:off x="7524750" y="428625"/>
          <a:ext cx="9639556" cy="421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247649</xdr:colOff>
      <xdr:row>2</xdr:row>
      <xdr:rowOff>0</xdr:rowOff>
    </xdr:from>
    <xdr:to>
      <xdr:col>24</xdr:col>
      <xdr:colOff>513008</xdr:colOff>
      <xdr:row>25</xdr:row>
      <xdr:rowOff>47625</xdr:rowOff>
    </xdr:to>
    <xdr:pic>
      <xdr:nvPicPr>
        <xdr:cNvPr id="3" name="Picture 2"/>
        <xdr:cNvPicPr/>
      </xdr:nvPicPr>
      <xdr:blipFill>
        <a:blip xmlns:r="http://schemas.openxmlformats.org/officeDocument/2006/relationships" r:embed="rId1"/>
        <a:stretch>
          <a:fillRect/>
        </a:stretch>
      </xdr:blipFill>
      <xdr:spPr>
        <a:xfrm>
          <a:off x="7648574" y="428625"/>
          <a:ext cx="8761659" cy="4619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37</xdr:col>
      <xdr:colOff>217371</xdr:colOff>
      <xdr:row>31</xdr:row>
      <xdr:rowOff>180261</xdr:rowOff>
    </xdr:to>
    <xdr:pic>
      <xdr:nvPicPr>
        <xdr:cNvPr id="3" name="Picture 2"/>
        <xdr:cNvPicPr>
          <a:picLocks noChangeAspect="1"/>
        </xdr:cNvPicPr>
      </xdr:nvPicPr>
      <xdr:blipFill>
        <a:blip xmlns:r="http://schemas.openxmlformats.org/officeDocument/2006/relationships" r:embed="rId1"/>
        <a:stretch>
          <a:fillRect/>
        </a:stretch>
      </xdr:blipFill>
      <xdr:spPr>
        <a:xfrm>
          <a:off x="10915650" y="428625"/>
          <a:ext cx="13628571" cy="571428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15</xdr:col>
      <xdr:colOff>609599</xdr:colOff>
      <xdr:row>3</xdr:row>
      <xdr:rowOff>0</xdr:rowOff>
    </xdr:from>
    <xdr:to>
      <xdr:col>32</xdr:col>
      <xdr:colOff>382314</xdr:colOff>
      <xdr:row>25</xdr:row>
      <xdr:rowOff>38100</xdr:rowOff>
    </xdr:to>
    <xdr:pic>
      <xdr:nvPicPr>
        <xdr:cNvPr id="2" name="Picture 1"/>
        <xdr:cNvPicPr/>
      </xdr:nvPicPr>
      <xdr:blipFill>
        <a:blip xmlns:r="http://schemas.openxmlformats.org/officeDocument/2006/relationships" r:embed="rId1"/>
        <a:stretch>
          <a:fillRect/>
        </a:stretch>
      </xdr:blipFill>
      <xdr:spPr>
        <a:xfrm>
          <a:off x="11525249" y="619125"/>
          <a:ext cx="10135915" cy="42291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600075</xdr:colOff>
      <xdr:row>1</xdr:row>
      <xdr:rowOff>190499</xdr:rowOff>
    </xdr:from>
    <xdr:to>
      <xdr:col>34</xdr:col>
      <xdr:colOff>601428</xdr:colOff>
      <xdr:row>82</xdr:row>
      <xdr:rowOff>152400</xdr:rowOff>
    </xdr:to>
    <xdr:grpSp>
      <xdr:nvGrpSpPr>
        <xdr:cNvPr id="7" name="Group 6"/>
        <xdr:cNvGrpSpPr/>
      </xdr:nvGrpSpPr>
      <xdr:grpSpPr>
        <a:xfrm>
          <a:off x="15821025" y="428624"/>
          <a:ext cx="7926153" cy="15621001"/>
          <a:chOff x="15821025" y="428624"/>
          <a:chExt cx="7926153" cy="15621001"/>
        </a:xfrm>
      </xdr:grpSpPr>
      <xdr:pic>
        <xdr:nvPicPr>
          <xdr:cNvPr id="2" name="Picture 1"/>
          <xdr:cNvPicPr/>
        </xdr:nvPicPr>
        <xdr:blipFill>
          <a:blip xmlns:r="http://schemas.openxmlformats.org/officeDocument/2006/relationships" r:embed="rId1"/>
          <a:stretch>
            <a:fillRect/>
          </a:stretch>
        </xdr:blipFill>
        <xdr:spPr>
          <a:xfrm>
            <a:off x="15830549" y="428624"/>
            <a:ext cx="7861593" cy="3114675"/>
          </a:xfrm>
          <a:prstGeom prst="rect">
            <a:avLst/>
          </a:prstGeom>
        </xdr:spPr>
      </xdr:pic>
      <xdr:pic>
        <xdr:nvPicPr>
          <xdr:cNvPr id="3" name="Picture 2"/>
          <xdr:cNvPicPr/>
        </xdr:nvPicPr>
        <xdr:blipFill>
          <a:blip xmlns:r="http://schemas.openxmlformats.org/officeDocument/2006/relationships" r:embed="rId2"/>
          <a:stretch>
            <a:fillRect/>
          </a:stretch>
        </xdr:blipFill>
        <xdr:spPr>
          <a:xfrm>
            <a:off x="15821025" y="3514724"/>
            <a:ext cx="7902984" cy="3057525"/>
          </a:xfrm>
          <a:prstGeom prst="rect">
            <a:avLst/>
          </a:prstGeom>
        </xdr:spPr>
      </xdr:pic>
      <xdr:pic>
        <xdr:nvPicPr>
          <xdr:cNvPr id="4" name="Picture 3"/>
          <xdr:cNvPicPr/>
        </xdr:nvPicPr>
        <xdr:blipFill>
          <a:blip xmlns:r="http://schemas.openxmlformats.org/officeDocument/2006/relationships" r:embed="rId3"/>
          <a:stretch>
            <a:fillRect/>
          </a:stretch>
        </xdr:blipFill>
        <xdr:spPr>
          <a:xfrm>
            <a:off x="15830550" y="6505574"/>
            <a:ext cx="7906938" cy="3076575"/>
          </a:xfrm>
          <a:prstGeom prst="rect">
            <a:avLst/>
          </a:prstGeom>
        </xdr:spPr>
      </xdr:pic>
      <xdr:pic>
        <xdr:nvPicPr>
          <xdr:cNvPr id="5" name="Picture 4"/>
          <xdr:cNvPicPr/>
        </xdr:nvPicPr>
        <xdr:blipFill>
          <a:blip xmlns:r="http://schemas.openxmlformats.org/officeDocument/2006/relationships" r:embed="rId4"/>
          <a:stretch>
            <a:fillRect/>
          </a:stretch>
        </xdr:blipFill>
        <xdr:spPr>
          <a:xfrm>
            <a:off x="15830550" y="9591675"/>
            <a:ext cx="7916628" cy="3124200"/>
          </a:xfrm>
          <a:prstGeom prst="rect">
            <a:avLst/>
          </a:prstGeom>
        </xdr:spPr>
      </xdr:pic>
      <xdr:pic>
        <xdr:nvPicPr>
          <xdr:cNvPr id="6" name="Picture 5"/>
          <xdr:cNvPicPr/>
        </xdr:nvPicPr>
        <xdr:blipFill>
          <a:blip xmlns:r="http://schemas.openxmlformats.org/officeDocument/2006/relationships" r:embed="rId5"/>
          <a:stretch>
            <a:fillRect/>
          </a:stretch>
        </xdr:blipFill>
        <xdr:spPr>
          <a:xfrm>
            <a:off x="15830549" y="12658725"/>
            <a:ext cx="7874007" cy="3390900"/>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228599</xdr:colOff>
      <xdr:row>1</xdr:row>
      <xdr:rowOff>171450</xdr:rowOff>
    </xdr:from>
    <xdr:to>
      <xdr:col>25</xdr:col>
      <xdr:colOff>158128</xdr:colOff>
      <xdr:row>24</xdr:row>
      <xdr:rowOff>66675</xdr:rowOff>
    </xdr:to>
    <xdr:pic>
      <xdr:nvPicPr>
        <xdr:cNvPr id="3" name="Picture 2"/>
        <xdr:cNvPicPr/>
      </xdr:nvPicPr>
      <xdr:blipFill>
        <a:blip xmlns:r="http://schemas.openxmlformats.org/officeDocument/2006/relationships" r:embed="rId1"/>
        <a:stretch>
          <a:fillRect/>
        </a:stretch>
      </xdr:blipFill>
      <xdr:spPr>
        <a:xfrm>
          <a:off x="5486399" y="409575"/>
          <a:ext cx="10902329" cy="46672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200025</xdr:colOff>
      <xdr:row>1</xdr:row>
      <xdr:rowOff>161924</xdr:rowOff>
    </xdr:from>
    <xdr:to>
      <xdr:col>23</xdr:col>
      <xdr:colOff>180975</xdr:colOff>
      <xdr:row>23</xdr:row>
      <xdr:rowOff>133350</xdr:rowOff>
    </xdr:to>
    <xdr:pic>
      <xdr:nvPicPr>
        <xdr:cNvPr id="3" name="Picture 2"/>
        <xdr:cNvPicPr/>
      </xdr:nvPicPr>
      <xdr:blipFill>
        <a:blip xmlns:r="http://schemas.openxmlformats.org/officeDocument/2006/relationships" r:embed="rId1"/>
        <a:stretch>
          <a:fillRect/>
        </a:stretch>
      </xdr:blipFill>
      <xdr:spPr>
        <a:xfrm>
          <a:off x="4286250" y="400049"/>
          <a:ext cx="10344150" cy="45910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285749</xdr:colOff>
      <xdr:row>2</xdr:row>
      <xdr:rowOff>0</xdr:rowOff>
    </xdr:from>
    <xdr:to>
      <xdr:col>28</xdr:col>
      <xdr:colOff>366248</xdr:colOff>
      <xdr:row>24</xdr:row>
      <xdr:rowOff>114300</xdr:rowOff>
    </xdr:to>
    <xdr:pic>
      <xdr:nvPicPr>
        <xdr:cNvPr id="3" name="Picture 2"/>
        <xdr:cNvPicPr/>
      </xdr:nvPicPr>
      <xdr:blipFill>
        <a:blip xmlns:r="http://schemas.openxmlformats.org/officeDocument/2006/relationships" r:embed="rId1"/>
        <a:stretch>
          <a:fillRect/>
        </a:stretch>
      </xdr:blipFill>
      <xdr:spPr>
        <a:xfrm>
          <a:off x="8105774" y="428625"/>
          <a:ext cx="9510249" cy="4286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574040</xdr:colOff>
      <xdr:row>46</xdr:row>
      <xdr:rowOff>17780</xdr:rowOff>
    </xdr:to>
    <xdr:pic>
      <xdr:nvPicPr>
        <xdr:cNvPr id="3" name="Picture 2"/>
        <xdr:cNvPicPr/>
      </xdr:nvPicPr>
      <xdr:blipFill>
        <a:blip xmlns:r="http://schemas.openxmlformats.org/officeDocument/2006/relationships" r:embed="rId1"/>
        <a:stretch>
          <a:fillRect/>
        </a:stretch>
      </xdr:blipFill>
      <xdr:spPr>
        <a:xfrm>
          <a:off x="0" y="428625"/>
          <a:ext cx="5984240" cy="83997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238124</xdr:colOff>
      <xdr:row>2</xdr:row>
      <xdr:rowOff>0</xdr:rowOff>
    </xdr:from>
    <xdr:to>
      <xdr:col>19</xdr:col>
      <xdr:colOff>472258</xdr:colOff>
      <xdr:row>27</xdr:row>
      <xdr:rowOff>57150</xdr:rowOff>
    </xdr:to>
    <xdr:pic>
      <xdr:nvPicPr>
        <xdr:cNvPr id="3" name="Picture 2"/>
        <xdr:cNvPicPr/>
      </xdr:nvPicPr>
      <xdr:blipFill>
        <a:blip xmlns:r="http://schemas.openxmlformats.org/officeDocument/2006/relationships" r:embed="rId1"/>
        <a:stretch>
          <a:fillRect/>
        </a:stretch>
      </xdr:blipFill>
      <xdr:spPr>
        <a:xfrm>
          <a:off x="3419474" y="428625"/>
          <a:ext cx="9006659" cy="48196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27</xdr:col>
      <xdr:colOff>300286</xdr:colOff>
      <xdr:row>24</xdr:row>
      <xdr:rowOff>57150</xdr:rowOff>
    </xdr:to>
    <xdr:pic>
      <xdr:nvPicPr>
        <xdr:cNvPr id="2" name="Picture 1"/>
        <xdr:cNvPicPr/>
      </xdr:nvPicPr>
      <xdr:blipFill>
        <a:blip xmlns:r="http://schemas.openxmlformats.org/officeDocument/2006/relationships" r:embed="rId1"/>
        <a:stretch>
          <a:fillRect/>
        </a:stretch>
      </xdr:blipFill>
      <xdr:spPr>
        <a:xfrm>
          <a:off x="9782175" y="428625"/>
          <a:ext cx="9444286" cy="42481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21</xdr:col>
      <xdr:colOff>304800</xdr:colOff>
      <xdr:row>37</xdr:row>
      <xdr:rowOff>21037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00" y="428625"/>
          <a:ext cx="10058400" cy="668853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352424</xdr:colOff>
      <xdr:row>2</xdr:row>
      <xdr:rowOff>0</xdr:rowOff>
    </xdr:from>
    <xdr:to>
      <xdr:col>28</xdr:col>
      <xdr:colOff>500018</xdr:colOff>
      <xdr:row>24</xdr:row>
      <xdr:rowOff>76200</xdr:rowOff>
    </xdr:to>
    <xdr:pic>
      <xdr:nvPicPr>
        <xdr:cNvPr id="2" name="Picture 1"/>
        <xdr:cNvPicPr/>
      </xdr:nvPicPr>
      <xdr:blipFill>
        <a:blip xmlns:r="http://schemas.openxmlformats.org/officeDocument/2006/relationships" r:embed="rId1"/>
        <a:stretch>
          <a:fillRect/>
        </a:stretch>
      </xdr:blipFill>
      <xdr:spPr>
        <a:xfrm>
          <a:off x="8886824" y="428625"/>
          <a:ext cx="10253619" cy="44577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981074</xdr:colOff>
      <xdr:row>2</xdr:row>
      <xdr:rowOff>0</xdr:rowOff>
    </xdr:from>
    <xdr:to>
      <xdr:col>16</xdr:col>
      <xdr:colOff>248228</xdr:colOff>
      <xdr:row>25</xdr:row>
      <xdr:rowOff>114300</xdr:rowOff>
    </xdr:to>
    <xdr:pic>
      <xdr:nvPicPr>
        <xdr:cNvPr id="3" name="Picture 2"/>
        <xdr:cNvPicPr/>
      </xdr:nvPicPr>
      <xdr:blipFill>
        <a:blip xmlns:r="http://schemas.openxmlformats.org/officeDocument/2006/relationships" r:embed="rId1"/>
        <a:stretch>
          <a:fillRect/>
        </a:stretch>
      </xdr:blipFill>
      <xdr:spPr>
        <a:xfrm>
          <a:off x="4314824" y="428625"/>
          <a:ext cx="8173029" cy="4495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981074</xdr:colOff>
      <xdr:row>1</xdr:row>
      <xdr:rowOff>190499</xdr:rowOff>
    </xdr:from>
    <xdr:to>
      <xdr:col>18</xdr:col>
      <xdr:colOff>160468</xdr:colOff>
      <xdr:row>20</xdr:row>
      <xdr:rowOff>142875</xdr:rowOff>
    </xdr:to>
    <xdr:pic>
      <xdr:nvPicPr>
        <xdr:cNvPr id="3" name="Picture 2"/>
        <xdr:cNvPicPr/>
      </xdr:nvPicPr>
      <xdr:blipFill>
        <a:blip xmlns:r="http://schemas.openxmlformats.org/officeDocument/2006/relationships" r:embed="rId1"/>
        <a:stretch>
          <a:fillRect/>
        </a:stretch>
      </xdr:blipFill>
      <xdr:spPr>
        <a:xfrm>
          <a:off x="7477124" y="428624"/>
          <a:ext cx="8085269" cy="376237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857249</xdr:colOff>
      <xdr:row>2</xdr:row>
      <xdr:rowOff>47625</xdr:rowOff>
    </xdr:from>
    <xdr:to>
      <xdr:col>20</xdr:col>
      <xdr:colOff>273535</xdr:colOff>
      <xdr:row>27</xdr:row>
      <xdr:rowOff>66675</xdr:rowOff>
    </xdr:to>
    <xdr:pic>
      <xdr:nvPicPr>
        <xdr:cNvPr id="4" name="Picture 3"/>
        <xdr:cNvPicPr/>
      </xdr:nvPicPr>
      <xdr:blipFill>
        <a:blip xmlns:r="http://schemas.openxmlformats.org/officeDocument/2006/relationships" r:embed="rId1"/>
        <a:stretch>
          <a:fillRect/>
        </a:stretch>
      </xdr:blipFill>
      <xdr:spPr>
        <a:xfrm>
          <a:off x="5724524" y="476250"/>
          <a:ext cx="8931761" cy="47815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542924</xdr:colOff>
      <xdr:row>1</xdr:row>
      <xdr:rowOff>142875</xdr:rowOff>
    </xdr:from>
    <xdr:to>
      <xdr:col>16</xdr:col>
      <xdr:colOff>19050</xdr:colOff>
      <xdr:row>23</xdr:row>
      <xdr:rowOff>161925</xdr:rowOff>
    </xdr:to>
    <xdr:pic>
      <xdr:nvPicPr>
        <xdr:cNvPr id="5" name="Picture 4"/>
        <xdr:cNvPicPr/>
      </xdr:nvPicPr>
      <xdr:blipFill>
        <a:blip xmlns:r="http://schemas.openxmlformats.org/officeDocument/2006/relationships" r:embed="rId1"/>
        <a:stretch>
          <a:fillRect/>
        </a:stretch>
      </xdr:blipFill>
      <xdr:spPr>
        <a:xfrm>
          <a:off x="4400549" y="381000"/>
          <a:ext cx="8991601" cy="42100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15</xdr:col>
      <xdr:colOff>511352</xdr:colOff>
      <xdr:row>1</xdr:row>
      <xdr:rowOff>180975</xdr:rowOff>
    </xdr:from>
    <xdr:to>
      <xdr:col>29</xdr:col>
      <xdr:colOff>466725</xdr:colOff>
      <xdr:row>23</xdr:row>
      <xdr:rowOff>152400</xdr:rowOff>
    </xdr:to>
    <xdr:pic>
      <xdr:nvPicPr>
        <xdr:cNvPr id="2" name="Picture 1"/>
        <xdr:cNvPicPr/>
      </xdr:nvPicPr>
      <xdr:blipFill>
        <a:blip xmlns:r="http://schemas.openxmlformats.org/officeDocument/2006/relationships" r:embed="rId1"/>
        <a:stretch>
          <a:fillRect/>
        </a:stretch>
      </xdr:blipFill>
      <xdr:spPr>
        <a:xfrm>
          <a:off x="12646202" y="419100"/>
          <a:ext cx="8489773" cy="41719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14</xdr:col>
      <xdr:colOff>609599</xdr:colOff>
      <xdr:row>2</xdr:row>
      <xdr:rowOff>0</xdr:rowOff>
    </xdr:from>
    <xdr:to>
      <xdr:col>28</xdr:col>
      <xdr:colOff>70060</xdr:colOff>
      <xdr:row>23</xdr:row>
      <xdr:rowOff>85725</xdr:rowOff>
    </xdr:to>
    <xdr:pic>
      <xdr:nvPicPr>
        <xdr:cNvPr id="3" name="Picture 2"/>
        <xdr:cNvPicPr/>
      </xdr:nvPicPr>
      <xdr:blipFill>
        <a:blip xmlns:r="http://schemas.openxmlformats.org/officeDocument/2006/relationships" r:embed="rId1"/>
        <a:stretch>
          <a:fillRect/>
        </a:stretch>
      </xdr:blipFill>
      <xdr:spPr>
        <a:xfrm>
          <a:off x="11630024" y="428625"/>
          <a:ext cx="7994861" cy="4095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285749</xdr:colOff>
      <xdr:row>1</xdr:row>
      <xdr:rowOff>190499</xdr:rowOff>
    </xdr:from>
    <xdr:to>
      <xdr:col>21</xdr:col>
      <xdr:colOff>535312</xdr:colOff>
      <xdr:row>28</xdr:row>
      <xdr:rowOff>47624</xdr:rowOff>
    </xdr:to>
    <xdr:pic>
      <xdr:nvPicPr>
        <xdr:cNvPr id="3" name="Picture 2"/>
        <xdr:cNvPicPr/>
      </xdr:nvPicPr>
      <xdr:blipFill>
        <a:blip xmlns:r="http://schemas.openxmlformats.org/officeDocument/2006/relationships" r:embed="rId1"/>
        <a:stretch>
          <a:fillRect/>
        </a:stretch>
      </xdr:blipFill>
      <xdr:spPr>
        <a:xfrm>
          <a:off x="6400799" y="428624"/>
          <a:ext cx="9393563" cy="5191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28</xdr:col>
      <xdr:colOff>463718</xdr:colOff>
      <xdr:row>23</xdr:row>
      <xdr:rowOff>123825</xdr:rowOff>
    </xdr:to>
    <xdr:pic>
      <xdr:nvPicPr>
        <xdr:cNvPr id="3" name="Picture 2"/>
        <xdr:cNvPicPr/>
      </xdr:nvPicPr>
      <xdr:blipFill>
        <a:blip xmlns:r="http://schemas.openxmlformats.org/officeDocument/2006/relationships" r:embed="rId1"/>
        <a:stretch>
          <a:fillRect/>
        </a:stretch>
      </xdr:blipFill>
      <xdr:spPr>
        <a:xfrm>
          <a:off x="11630025" y="428625"/>
          <a:ext cx="8388518" cy="41338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14</xdr:col>
      <xdr:colOff>609599</xdr:colOff>
      <xdr:row>2</xdr:row>
      <xdr:rowOff>0</xdr:rowOff>
    </xdr:from>
    <xdr:to>
      <xdr:col>27</xdr:col>
      <xdr:colOff>558300</xdr:colOff>
      <xdr:row>23</xdr:row>
      <xdr:rowOff>0</xdr:rowOff>
    </xdr:to>
    <xdr:pic>
      <xdr:nvPicPr>
        <xdr:cNvPr id="3" name="Picture 2"/>
        <xdr:cNvPicPr/>
      </xdr:nvPicPr>
      <xdr:blipFill>
        <a:blip xmlns:r="http://schemas.openxmlformats.org/officeDocument/2006/relationships" r:embed="rId1"/>
        <a:stretch>
          <a:fillRect/>
        </a:stretch>
      </xdr:blipFill>
      <xdr:spPr>
        <a:xfrm>
          <a:off x="11630024" y="428625"/>
          <a:ext cx="7873501" cy="4010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209549</xdr:colOff>
      <xdr:row>1</xdr:row>
      <xdr:rowOff>161924</xdr:rowOff>
    </xdr:from>
    <xdr:to>
      <xdr:col>22</xdr:col>
      <xdr:colOff>114299</xdr:colOff>
      <xdr:row>28</xdr:row>
      <xdr:rowOff>158847</xdr:rowOff>
    </xdr:to>
    <xdr:pic>
      <xdr:nvPicPr>
        <xdr:cNvPr id="3" name="Picture 2"/>
        <xdr:cNvPicPr/>
      </xdr:nvPicPr>
      <xdr:blipFill>
        <a:blip xmlns:r="http://schemas.openxmlformats.org/officeDocument/2006/relationships" r:embed="rId1"/>
        <a:stretch>
          <a:fillRect/>
        </a:stretch>
      </xdr:blipFill>
      <xdr:spPr>
        <a:xfrm>
          <a:off x="6429374" y="400049"/>
          <a:ext cx="9515475" cy="51404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19</xdr:col>
      <xdr:colOff>247650</xdr:colOff>
      <xdr:row>25</xdr:row>
      <xdr:rowOff>0</xdr:rowOff>
    </xdr:to>
    <xdr:pic>
      <xdr:nvPicPr>
        <xdr:cNvPr id="3" name="Picture 2"/>
        <xdr:cNvPicPr/>
      </xdr:nvPicPr>
      <xdr:blipFill>
        <a:blip xmlns:r="http://schemas.openxmlformats.org/officeDocument/2006/relationships" r:embed="rId1"/>
        <a:stretch>
          <a:fillRect/>
        </a:stretch>
      </xdr:blipFill>
      <xdr:spPr>
        <a:xfrm>
          <a:off x="6848475" y="428625"/>
          <a:ext cx="8782050" cy="457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285749</xdr:colOff>
      <xdr:row>2</xdr:row>
      <xdr:rowOff>0</xdr:rowOff>
    </xdr:from>
    <xdr:to>
      <xdr:col>19</xdr:col>
      <xdr:colOff>339742</xdr:colOff>
      <xdr:row>25</xdr:row>
      <xdr:rowOff>38100</xdr:rowOff>
    </xdr:to>
    <xdr:pic>
      <xdr:nvPicPr>
        <xdr:cNvPr id="3" name="Picture 2"/>
        <xdr:cNvPicPr/>
      </xdr:nvPicPr>
      <xdr:blipFill>
        <a:blip xmlns:r="http://schemas.openxmlformats.org/officeDocument/2006/relationships" r:embed="rId1"/>
        <a:stretch>
          <a:fillRect/>
        </a:stretch>
      </xdr:blipFill>
      <xdr:spPr>
        <a:xfrm>
          <a:off x="5514974" y="428625"/>
          <a:ext cx="8588393" cy="4610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6</xdr:col>
      <xdr:colOff>161925</xdr:colOff>
      <xdr:row>1</xdr:row>
      <xdr:rowOff>161925</xdr:rowOff>
    </xdr:from>
    <xdr:ext cx="8020050" cy="4574604"/>
    <xdr:pic>
      <xdr:nvPicPr>
        <xdr:cNvPr id="3" name="Picture 2"/>
        <xdr:cNvPicPr/>
      </xdr:nvPicPr>
      <xdr:blipFill>
        <a:blip xmlns:r="http://schemas.openxmlformats.org/officeDocument/2006/relationships" r:embed="rId1"/>
        <a:stretch>
          <a:fillRect/>
        </a:stretch>
      </xdr:blipFill>
      <xdr:spPr>
        <a:xfrm>
          <a:off x="7010400" y="400050"/>
          <a:ext cx="8020050" cy="438410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6</xdr:col>
      <xdr:colOff>285749</xdr:colOff>
      <xdr:row>2</xdr:row>
      <xdr:rowOff>0</xdr:rowOff>
    </xdr:from>
    <xdr:to>
      <xdr:col>20</xdr:col>
      <xdr:colOff>47686</xdr:colOff>
      <xdr:row>27</xdr:row>
      <xdr:rowOff>76200</xdr:rowOff>
    </xdr:to>
    <xdr:pic>
      <xdr:nvPicPr>
        <xdr:cNvPr id="2" name="Picture 1"/>
        <xdr:cNvPicPr/>
      </xdr:nvPicPr>
      <xdr:blipFill>
        <a:blip xmlns:r="http://schemas.openxmlformats.org/officeDocument/2006/relationships" r:embed="rId1"/>
        <a:stretch>
          <a:fillRect/>
        </a:stretch>
      </xdr:blipFill>
      <xdr:spPr>
        <a:xfrm>
          <a:off x="7134224" y="428625"/>
          <a:ext cx="8905937" cy="5029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38100</xdr:colOff>
      <xdr:row>1</xdr:row>
      <xdr:rowOff>180975</xdr:rowOff>
    </xdr:from>
    <xdr:to>
      <xdr:col>19</xdr:col>
      <xdr:colOff>222425</xdr:colOff>
      <xdr:row>26</xdr:row>
      <xdr:rowOff>76200</xdr:rowOff>
    </xdr:to>
    <xdr:pic>
      <xdr:nvPicPr>
        <xdr:cNvPr id="2" name="Picture 1"/>
        <xdr:cNvPicPr/>
      </xdr:nvPicPr>
      <xdr:blipFill>
        <a:blip xmlns:r="http://schemas.openxmlformats.org/officeDocument/2006/relationships" r:embed="rId1"/>
        <a:stretch>
          <a:fillRect/>
        </a:stretch>
      </xdr:blipFill>
      <xdr:spPr>
        <a:xfrm>
          <a:off x="5505450" y="419100"/>
          <a:ext cx="8785400" cy="4848225"/>
        </a:xfrm>
        <a:prstGeom prst="rect">
          <a:avLst/>
        </a:prstGeom>
      </xdr:spPr>
    </xdr:pic>
    <xdr:clientData/>
  </xdr:twoCellAnchor>
</xdr:wsDr>
</file>

<file path=xl/theme/theme1.xml><?xml version="1.0" encoding="utf-8"?>
<a:theme xmlns:a="http://schemas.openxmlformats.org/drawingml/2006/main" name="Office Theme">
  <a:themeElements>
    <a:clrScheme name="QER colour code">
      <a:dk1>
        <a:sysClr val="windowText" lastClr="000000"/>
      </a:dk1>
      <a:lt1>
        <a:srgbClr val="F1F3F6"/>
      </a:lt1>
      <a:dk2>
        <a:srgbClr val="F1F3F6"/>
      </a:dk2>
      <a:lt2>
        <a:srgbClr val="F1F3F6"/>
      </a:lt2>
      <a:accent1>
        <a:srgbClr val="2F3F51"/>
      </a:accent1>
      <a:accent2>
        <a:srgbClr val="89B3CE"/>
      </a:accent2>
      <a:accent3>
        <a:srgbClr val="5F9E88"/>
      </a:accent3>
      <a:accent4>
        <a:srgbClr val="554741"/>
      </a:accent4>
      <a:accent5>
        <a:srgbClr val="E0601F"/>
      </a:accent5>
      <a:accent6>
        <a:srgbClr val="F2BEA6"/>
      </a:accent6>
      <a:hlink>
        <a:srgbClr val="000000"/>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sheetPr>
  <dimension ref="A8:C42"/>
  <sheetViews>
    <sheetView tabSelected="1" workbookViewId="0">
      <selection activeCell="A9" sqref="A9"/>
    </sheetView>
  </sheetViews>
  <sheetFormatPr defaultColWidth="8.7109375" defaultRowHeight="15" x14ac:dyDescent="0.25"/>
  <cols>
    <col min="1" max="1" width="76.7109375" style="1" customWidth="1"/>
    <col min="2" max="16384" width="8.7109375" style="1"/>
  </cols>
  <sheetData>
    <row r="8" spans="1:3" ht="23.25" x14ac:dyDescent="0.35">
      <c r="A8" s="8" t="s">
        <v>177</v>
      </c>
      <c r="B8" s="9"/>
      <c r="C8" s="9"/>
    </row>
    <row r="9" spans="1:3" ht="18.75" x14ac:dyDescent="0.3">
      <c r="A9" s="10" t="s">
        <v>10</v>
      </c>
      <c r="B9" s="11"/>
      <c r="C9" s="11"/>
    </row>
    <row r="10" spans="1:3" ht="18.75" x14ac:dyDescent="0.3">
      <c r="A10" s="10"/>
      <c r="B10" s="11"/>
      <c r="C10" s="11"/>
    </row>
    <row r="11" spans="1:3" ht="18.75" x14ac:dyDescent="0.3">
      <c r="A11" s="12" t="s">
        <v>176</v>
      </c>
      <c r="B11" s="10"/>
      <c r="C11" s="10"/>
    </row>
    <row r="13" spans="1:3" x14ac:dyDescent="0.25">
      <c r="A13" s="13" t="s">
        <v>11</v>
      </c>
      <c r="B13" s="15"/>
      <c r="C13" s="16"/>
    </row>
    <row r="14" spans="1:3" x14ac:dyDescent="0.25">
      <c r="A14" s="14" t="s">
        <v>12</v>
      </c>
    </row>
    <row r="15" spans="1:3" x14ac:dyDescent="0.25">
      <c r="A15" s="14" t="s">
        <v>66</v>
      </c>
    </row>
    <row r="16" spans="1:3" x14ac:dyDescent="0.25">
      <c r="A16" s="14" t="s">
        <v>83</v>
      </c>
    </row>
    <row r="17" spans="1:1" x14ac:dyDescent="0.25">
      <c r="A17" s="14" t="s">
        <v>85</v>
      </c>
    </row>
    <row r="18" spans="1:1" x14ac:dyDescent="0.25">
      <c r="A18" s="14" t="s">
        <v>88</v>
      </c>
    </row>
    <row r="19" spans="1:1" x14ac:dyDescent="0.25">
      <c r="A19" s="14" t="s">
        <v>90</v>
      </c>
    </row>
    <row r="20" spans="1:1" x14ac:dyDescent="0.25">
      <c r="A20" s="14" t="s">
        <v>97</v>
      </c>
    </row>
    <row r="21" spans="1:1" x14ac:dyDescent="0.25">
      <c r="A21" s="14" t="s">
        <v>100</v>
      </c>
    </row>
    <row r="22" spans="1:1" x14ac:dyDescent="0.25">
      <c r="A22" s="14" t="s">
        <v>172</v>
      </c>
    </row>
    <row r="23" spans="1:1" x14ac:dyDescent="0.25">
      <c r="A23" s="14" t="s">
        <v>108</v>
      </c>
    </row>
    <row r="24" spans="1:1" x14ac:dyDescent="0.25">
      <c r="A24" s="14" t="s">
        <v>110</v>
      </c>
    </row>
    <row r="25" spans="1:1" x14ac:dyDescent="0.25">
      <c r="A25" s="14" t="s">
        <v>173</v>
      </c>
    </row>
    <row r="26" spans="1:1" x14ac:dyDescent="0.25">
      <c r="A26" s="14" t="s">
        <v>174</v>
      </c>
    </row>
    <row r="27" spans="1:1" x14ac:dyDescent="0.25">
      <c r="A27" s="14" t="s">
        <v>114</v>
      </c>
    </row>
    <row r="28" spans="1:1" x14ac:dyDescent="0.25">
      <c r="A28" s="14" t="s">
        <v>127</v>
      </c>
    </row>
    <row r="29" spans="1:1" x14ac:dyDescent="0.25">
      <c r="A29" s="14" t="s">
        <v>128</v>
      </c>
    </row>
    <row r="30" spans="1:1" x14ac:dyDescent="0.25">
      <c r="A30" s="14" t="s">
        <v>133</v>
      </c>
    </row>
    <row r="31" spans="1:1" x14ac:dyDescent="0.25">
      <c r="A31" s="14" t="s">
        <v>134</v>
      </c>
    </row>
    <row r="32" spans="1:1" x14ac:dyDescent="0.25">
      <c r="A32" s="14" t="s">
        <v>175</v>
      </c>
    </row>
    <row r="33" spans="1:1" x14ac:dyDescent="0.25">
      <c r="A33" s="14" t="s">
        <v>135</v>
      </c>
    </row>
    <row r="34" spans="1:1" x14ac:dyDescent="0.25">
      <c r="A34" s="13" t="s">
        <v>136</v>
      </c>
    </row>
    <row r="35" spans="1:1" x14ac:dyDescent="0.25">
      <c r="A35" s="13" t="s">
        <v>141</v>
      </c>
    </row>
    <row r="36" spans="1:1" x14ac:dyDescent="0.25">
      <c r="A36" s="13" t="s">
        <v>144</v>
      </c>
    </row>
    <row r="37" spans="1:1" x14ac:dyDescent="0.25">
      <c r="A37" s="13" t="s">
        <v>150</v>
      </c>
    </row>
    <row r="38" spans="1:1" x14ac:dyDescent="0.25">
      <c r="A38" s="13" t="s">
        <v>151</v>
      </c>
    </row>
    <row r="39" spans="1:1" x14ac:dyDescent="0.25">
      <c r="A39" s="13" t="s">
        <v>152</v>
      </c>
    </row>
    <row r="40" spans="1:1" x14ac:dyDescent="0.25">
      <c r="A40" s="13" t="s">
        <v>165</v>
      </c>
    </row>
    <row r="41" spans="1:1" x14ac:dyDescent="0.25">
      <c r="A41" s="13" t="s">
        <v>166</v>
      </c>
    </row>
    <row r="42" spans="1:1" x14ac:dyDescent="0.25">
      <c r="A42" s="13" t="s">
        <v>167</v>
      </c>
    </row>
  </sheetData>
  <hyperlinks>
    <hyperlink ref="A13" location="'Electricity at a glance'!A1" display="Infographic 1 - Electricity at a glance"/>
    <hyperlink ref="A14" location="'Figure 1.1'!A1" display="Figure 1.1 - Quarterly spot prices (VWA)"/>
    <hyperlink ref="A15" location="'Figure 1.2'!A1" display="Figure 1.2 - Weeky average spot prices (VWA)"/>
    <hyperlink ref="A16" location="'Figure 1.3'!A1" display="Figure 1.3 - Base futures prices Q1 2020"/>
    <hyperlink ref="A17" location="'Figure 1.4'!A1" display="Figure 1.4 - Base futures prices"/>
    <hyperlink ref="A18" location="'Figure 1.5'!A1" display="Figure 1.5 - Cap contract prices Q1 2020"/>
    <hyperlink ref="A19" location="'Figure 1.6'!A1" display="Figure 1.6 - South Australia minimum and maximum daily demand Q4 2019"/>
    <hyperlink ref="A23" location="'Figure 1.10'!A1" display="Figure 1.10 - Large scale solar generation output, by region"/>
    <hyperlink ref="A20" location="'Figure 1.7'!A1" display="Figure 1.7 - Maximum Q4 demand Queensland"/>
    <hyperlink ref="A21" location="'Figure 1.8'!A1" display="Figure 1.8 - Change in average NEM generation output over Q4 2019"/>
    <hyperlink ref="A24" location="'Figure 1.11'!A1" display="Figure 1.11 - New and committed investment in the NEM"/>
    <hyperlink ref="A25" location="'Figure 1.12'!A1" display="Figure 1.12 - New South Wales average offers by price band over Q4 2019"/>
    <hyperlink ref="A26" location="'Figure 1.13'!A1" display="Figure 1.13 - Mt Piper averageoffers by price band over Q4 2019"/>
    <hyperlink ref="A27" location="'Figure 1.14'!A1" display="Figure 1.14 - Price setter by fuel type and region"/>
    <hyperlink ref="A28" location="'Figure 1.15'!A1" display="Figure 1.15 - International reference price for Newcastle spot thermal coal and average monthly price when black coal generators set the price in NSW"/>
    <hyperlink ref="A29" location="'Figure 1.16'!A1" display="Figure 1.16 - South Australia spot gas market price and average monthly price when gas generators set the price in South Australia"/>
    <hyperlink ref="A22" location="'Figure 1.9'!A1" display="Figure 1.9 - Black coal in New South Wales over Q4 2019"/>
    <hyperlink ref="A30" location="'Figure 1.17'!A1" display="Figure 1.17 - Interconnector flows for Queensland and Victoria"/>
    <hyperlink ref="A31" location="'Figure 1.18'!A1" display="Figure 1.18 - Total FCAS costs"/>
    <hyperlink ref="A32" location="'Figure 1.19'!A1" display="Figure 1.19 - Total FCAS costs by service"/>
    <hyperlink ref="A33" location="'Figure 1.20'!A1" display="Figure 1.20 - Total FCAS enabled"/>
    <hyperlink ref="A34" location="'Figure 1.21'!A1" display="Figure 1.21 - Average FCAS prices"/>
    <hyperlink ref="A35" location="'Figure 1.22'!A1" display="Figure 1.22 - South Australia demand - 10 November 2019"/>
    <hyperlink ref="A36" location="'Figure 1.23'!A1" display="Figure 1.23 - Rooftop solar PV generation - South Australia Q4"/>
    <hyperlink ref="A37" location="'Figure 1.24'!A1" display="Figure 1.24 - Average annual native demand - South Australia"/>
    <hyperlink ref="A38" location="'Figure 1.25'!A1" display="Figure 1.25 - Average difference between daily minimum and maximum demand - South Australia Q4"/>
    <hyperlink ref="A39" location="'Figure 1.26'!A1" display="Figure 1.26 - Raise regulation maximum and effective availability"/>
    <hyperlink ref="A40" location="'Figure 1.27'!A1" display="Figure 1.27 - Raise regulation effective availability and requirement"/>
    <hyperlink ref="A41" location="'Figure 1.28'!A1" display="Figure 1.28 - Raise 6 second effective availability and requirement"/>
    <hyperlink ref="A42" location="'Figure 1.29'!A1" display="Figure 1.28 - Raise 5 minute effective availability and requirement"/>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sheetPr>
  <dimension ref="A1:I33"/>
  <sheetViews>
    <sheetView zoomScaleNormal="100" workbookViewId="0">
      <selection activeCell="A2" sqref="A2"/>
    </sheetView>
  </sheetViews>
  <sheetFormatPr defaultColWidth="9.140625" defaultRowHeight="15" x14ac:dyDescent="0.25"/>
  <cols>
    <col min="1" max="1" width="20.140625" style="2" customWidth="1"/>
    <col min="2" max="6" width="11.42578125" style="2" customWidth="1"/>
    <col min="7" max="9" width="11.42578125" style="1" customWidth="1"/>
    <col min="10" max="10" width="3.85546875" style="1" customWidth="1"/>
    <col min="11" max="16384" width="9.140625" style="1"/>
  </cols>
  <sheetData>
    <row r="1" spans="1:9" s="23" customFormat="1" ht="18.75" x14ac:dyDescent="0.3">
      <c r="A1" s="22" t="s">
        <v>100</v>
      </c>
      <c r="B1" s="22"/>
      <c r="C1" s="22"/>
      <c r="D1" s="22"/>
      <c r="E1" s="22"/>
      <c r="F1" s="22"/>
    </row>
    <row r="3" spans="1:9" x14ac:dyDescent="0.25">
      <c r="A3" s="17" t="s">
        <v>15</v>
      </c>
      <c r="B3" s="29" t="s">
        <v>16</v>
      </c>
      <c r="C3" s="29" t="s">
        <v>17</v>
      </c>
      <c r="D3" s="29" t="s">
        <v>18</v>
      </c>
      <c r="E3" s="29" t="s">
        <v>19</v>
      </c>
      <c r="F3" s="29" t="s">
        <v>20</v>
      </c>
      <c r="G3" s="29" t="s">
        <v>21</v>
      </c>
      <c r="H3" s="29" t="s">
        <v>7</v>
      </c>
      <c r="I3" s="29" t="s">
        <v>23</v>
      </c>
    </row>
    <row r="4" spans="1:9" ht="30" x14ac:dyDescent="0.25">
      <c r="A4" s="46" t="s">
        <v>99</v>
      </c>
      <c r="B4" s="37">
        <v>1084.1696428571486</v>
      </c>
      <c r="C4" s="37">
        <v>739.25863095237946</v>
      </c>
      <c r="D4" s="37">
        <v>-1362.2952678571467</v>
      </c>
      <c r="E4" s="37">
        <v>-371.74776785714334</v>
      </c>
      <c r="F4" s="37">
        <v>189.42866071428568</v>
      </c>
      <c r="G4" s="38">
        <v>-189.60976190476094</v>
      </c>
      <c r="H4" s="38">
        <v>7.9822916666666259</v>
      </c>
      <c r="I4" s="38">
        <v>97.186428571429403</v>
      </c>
    </row>
    <row r="5" spans="1:9" x14ac:dyDescent="0.25">
      <c r="A5" s="5"/>
      <c r="B5" s="21"/>
      <c r="C5" s="21"/>
      <c r="D5" s="21"/>
      <c r="E5" s="21"/>
      <c r="F5" s="21"/>
      <c r="G5" s="21"/>
      <c r="H5" s="21"/>
    </row>
    <row r="6" spans="1:9" x14ac:dyDescent="0.25">
      <c r="A6" s="27" t="s">
        <v>55</v>
      </c>
      <c r="B6" s="20"/>
      <c r="C6" s="20"/>
      <c r="D6" s="20"/>
      <c r="E6" s="20"/>
      <c r="F6" s="7"/>
    </row>
    <row r="7" spans="1:9" ht="30.75" customHeight="1" x14ac:dyDescent="0.25">
      <c r="A7" s="95" t="s">
        <v>98</v>
      </c>
      <c r="B7" s="95"/>
      <c r="C7" s="95"/>
      <c r="D7" s="95"/>
      <c r="E7" s="95"/>
      <c r="F7" s="95"/>
      <c r="G7" s="95"/>
      <c r="H7" s="95"/>
      <c r="I7" s="95"/>
    </row>
    <row r="32" spans="1:6" x14ac:dyDescent="0.25">
      <c r="A32" s="3"/>
      <c r="B32" s="3"/>
      <c r="C32" s="3"/>
      <c r="D32" s="3"/>
      <c r="E32" s="3"/>
      <c r="F32" s="3"/>
    </row>
    <row r="33" spans="1:1" x14ac:dyDescent="0.25">
      <c r="A33" s="4"/>
    </row>
  </sheetData>
  <mergeCells count="1">
    <mergeCell ref="A7:I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47"/>
  <sheetViews>
    <sheetView workbookViewId="0">
      <selection activeCell="A2" sqref="A2"/>
    </sheetView>
  </sheetViews>
  <sheetFormatPr defaultColWidth="9.140625" defaultRowHeight="15" x14ac:dyDescent="0.25"/>
  <cols>
    <col min="1" max="1" width="13.5703125" style="2" customWidth="1"/>
    <col min="2" max="6" width="15.140625" style="2" customWidth="1"/>
    <col min="7" max="8" width="14.42578125" style="2" customWidth="1"/>
    <col min="9" max="9" width="12.28515625" style="1" customWidth="1"/>
    <col min="10" max="10" width="2.85546875" style="1" customWidth="1"/>
    <col min="11" max="11" width="14.42578125" style="1" customWidth="1"/>
    <col min="12" max="12" width="14" style="1" customWidth="1"/>
    <col min="13" max="16384" width="9.140625" style="1"/>
  </cols>
  <sheetData>
    <row r="1" spans="1:8" s="23" customFormat="1" ht="18.75" x14ac:dyDescent="0.3">
      <c r="A1" s="22" t="s">
        <v>172</v>
      </c>
      <c r="B1" s="22"/>
      <c r="C1" s="22"/>
      <c r="D1" s="22"/>
      <c r="E1" s="22"/>
      <c r="F1" s="22"/>
      <c r="G1" s="22"/>
      <c r="H1" s="22"/>
    </row>
    <row r="3" spans="1:8" ht="30" x14ac:dyDescent="0.25">
      <c r="A3" s="17" t="s">
        <v>15</v>
      </c>
      <c r="B3" s="64" t="s">
        <v>101</v>
      </c>
      <c r="C3" s="64" t="s">
        <v>102</v>
      </c>
      <c r="D3" s="64" t="s">
        <v>103</v>
      </c>
      <c r="E3" s="64" t="s">
        <v>104</v>
      </c>
      <c r="F3" s="64" t="s">
        <v>105</v>
      </c>
      <c r="G3" s="64" t="s">
        <v>106</v>
      </c>
      <c r="H3" s="1"/>
    </row>
    <row r="4" spans="1:8" x14ac:dyDescent="0.25">
      <c r="A4" s="43" t="s">
        <v>67</v>
      </c>
      <c r="B4" s="65">
        <v>1901.08</v>
      </c>
      <c r="C4" s="65">
        <v>1073.48</v>
      </c>
      <c r="D4" s="65">
        <v>1278.1100000000001</v>
      </c>
      <c r="E4" s="65">
        <v>616.83000000000004</v>
      </c>
      <c r="F4" s="65">
        <v>658.75</v>
      </c>
      <c r="G4" s="65">
        <v>9820</v>
      </c>
      <c r="H4" s="44" t="s">
        <v>68</v>
      </c>
    </row>
    <row r="5" spans="1:8" x14ac:dyDescent="0.25">
      <c r="A5" s="43" t="s">
        <v>69</v>
      </c>
      <c r="B5" s="65">
        <v>1947.7400000000002</v>
      </c>
      <c r="C5" s="65">
        <v>1374.52</v>
      </c>
      <c r="D5" s="65">
        <v>1465.06</v>
      </c>
      <c r="E5" s="65">
        <v>23.15</v>
      </c>
      <c r="F5" s="65">
        <v>689.21</v>
      </c>
      <c r="G5" s="65">
        <v>9820</v>
      </c>
      <c r="H5" s="1"/>
    </row>
    <row r="6" spans="1:8" x14ac:dyDescent="0.25">
      <c r="A6" s="43" t="s">
        <v>70</v>
      </c>
      <c r="B6" s="65">
        <v>1970.9899999999998</v>
      </c>
      <c r="C6" s="65">
        <v>1325.06</v>
      </c>
      <c r="D6" s="65">
        <v>1438.83</v>
      </c>
      <c r="E6" s="65">
        <v>0</v>
      </c>
      <c r="F6" s="65">
        <v>1216.07</v>
      </c>
      <c r="G6" s="65">
        <v>9820</v>
      </c>
      <c r="H6" s="1"/>
    </row>
    <row r="7" spans="1:8" x14ac:dyDescent="0.25">
      <c r="A7" s="43" t="s">
        <v>71</v>
      </c>
      <c r="B7" s="65">
        <v>1841.91</v>
      </c>
      <c r="C7" s="65">
        <v>1324.9699999999998</v>
      </c>
      <c r="D7" s="65">
        <v>1158.31</v>
      </c>
      <c r="E7" s="65">
        <v>438.35</v>
      </c>
      <c r="F7" s="65">
        <v>1314.34</v>
      </c>
      <c r="G7" s="65">
        <v>9820</v>
      </c>
      <c r="H7" s="1"/>
    </row>
    <row r="8" spans="1:8" x14ac:dyDescent="0.25">
      <c r="A8" s="43" t="s">
        <v>72</v>
      </c>
      <c r="B8" s="65">
        <v>1040.0700000000002</v>
      </c>
      <c r="C8" s="65">
        <v>1342.1599999999999</v>
      </c>
      <c r="D8" s="65">
        <v>1282.17</v>
      </c>
      <c r="E8" s="65">
        <v>116.09</v>
      </c>
      <c r="F8" s="65">
        <v>1287.96</v>
      </c>
      <c r="G8" s="65">
        <v>9820</v>
      </c>
      <c r="H8" s="1"/>
    </row>
    <row r="9" spans="1:8" x14ac:dyDescent="0.25">
      <c r="A9" s="43" t="s">
        <v>73</v>
      </c>
      <c r="B9" s="65">
        <v>1569.63</v>
      </c>
      <c r="C9" s="65">
        <v>1502.63</v>
      </c>
      <c r="D9" s="65">
        <v>1450.69</v>
      </c>
      <c r="E9" s="65">
        <v>650.17999999999995</v>
      </c>
      <c r="F9" s="65">
        <v>1311.58</v>
      </c>
      <c r="G9" s="65">
        <v>9820</v>
      </c>
      <c r="H9" s="1"/>
    </row>
    <row r="10" spans="1:8" x14ac:dyDescent="0.25">
      <c r="A10" s="43" t="s">
        <v>74</v>
      </c>
      <c r="B10" s="65">
        <v>1010.4200000000001</v>
      </c>
      <c r="C10" s="65">
        <v>1720.24</v>
      </c>
      <c r="D10" s="65">
        <v>1379</v>
      </c>
      <c r="E10" s="65">
        <v>894.33</v>
      </c>
      <c r="F10" s="65">
        <v>1308.6300000000001</v>
      </c>
      <c r="G10" s="65">
        <v>9820</v>
      </c>
      <c r="H10" s="1"/>
    </row>
    <row r="11" spans="1:8" x14ac:dyDescent="0.25">
      <c r="A11" s="43" t="s">
        <v>75</v>
      </c>
      <c r="B11" s="65">
        <v>1190.6600000000001</v>
      </c>
      <c r="C11" s="65">
        <v>2048.59</v>
      </c>
      <c r="D11" s="65">
        <v>1452.95</v>
      </c>
      <c r="E11" s="65">
        <v>1327.1399999999999</v>
      </c>
      <c r="F11" s="65">
        <v>1311.0700000000002</v>
      </c>
      <c r="G11" s="65">
        <v>9820</v>
      </c>
      <c r="H11" s="1"/>
    </row>
    <row r="12" spans="1:8" x14ac:dyDescent="0.25">
      <c r="A12" s="43" t="s">
        <v>76</v>
      </c>
      <c r="B12" s="65">
        <v>1469.31</v>
      </c>
      <c r="C12" s="65">
        <v>2336.88</v>
      </c>
      <c r="D12" s="65">
        <v>1194.73</v>
      </c>
      <c r="E12" s="65">
        <v>1081.3699999999999</v>
      </c>
      <c r="F12" s="65">
        <v>1307.26</v>
      </c>
      <c r="G12" s="65">
        <v>9820</v>
      </c>
      <c r="H12" s="1"/>
    </row>
    <row r="13" spans="1:8" x14ac:dyDescent="0.25">
      <c r="A13" s="43" t="s">
        <v>77</v>
      </c>
      <c r="B13" s="65">
        <v>1699.33</v>
      </c>
      <c r="C13" s="65">
        <v>2356.5100000000002</v>
      </c>
      <c r="D13" s="65">
        <v>1352.9099999999999</v>
      </c>
      <c r="E13" s="65">
        <v>1312.8600000000001</v>
      </c>
      <c r="F13" s="65">
        <v>913.24</v>
      </c>
      <c r="G13" s="65">
        <v>9820</v>
      </c>
      <c r="H13" s="1"/>
    </row>
    <row r="14" spans="1:8" x14ac:dyDescent="0.25">
      <c r="A14" s="43" t="s">
        <v>78</v>
      </c>
      <c r="B14" s="65">
        <v>2106.81</v>
      </c>
      <c r="C14" s="65">
        <v>2277.44</v>
      </c>
      <c r="D14" s="65">
        <v>1418.99</v>
      </c>
      <c r="E14" s="65">
        <v>1381.37</v>
      </c>
      <c r="F14" s="65">
        <v>1131.49</v>
      </c>
      <c r="G14" s="65">
        <v>9820</v>
      </c>
      <c r="H14" s="1"/>
    </row>
    <row r="15" spans="1:8" x14ac:dyDescent="0.25">
      <c r="A15" s="43" t="s">
        <v>79</v>
      </c>
      <c r="B15" s="65">
        <v>2346.96</v>
      </c>
      <c r="C15" s="65">
        <v>2502.8200000000002</v>
      </c>
      <c r="D15" s="65">
        <v>1171.31</v>
      </c>
      <c r="E15" s="65">
        <v>1377.01</v>
      </c>
      <c r="F15" s="65">
        <v>1295.1999999999998</v>
      </c>
      <c r="G15" s="65">
        <v>9820</v>
      </c>
      <c r="H15" s="1"/>
    </row>
    <row r="16" spans="1:8" x14ac:dyDescent="0.25">
      <c r="A16" s="43" t="s">
        <v>80</v>
      </c>
      <c r="B16" s="65">
        <v>2561.0100000000002</v>
      </c>
      <c r="C16" s="65">
        <v>2693.7799999999997</v>
      </c>
      <c r="D16" s="65">
        <v>1536.19</v>
      </c>
      <c r="E16" s="65">
        <v>731.4</v>
      </c>
      <c r="F16" s="65">
        <v>1301.3400000000001</v>
      </c>
      <c r="G16" s="65">
        <v>9820</v>
      </c>
      <c r="H16" s="1"/>
    </row>
    <row r="17" spans="1:8" x14ac:dyDescent="0.25">
      <c r="A17" s="43" t="s">
        <v>81</v>
      </c>
      <c r="B17" s="65">
        <v>2375.02</v>
      </c>
      <c r="C17" s="65">
        <v>2656.92</v>
      </c>
      <c r="D17" s="65">
        <v>1491.6</v>
      </c>
      <c r="E17" s="65">
        <v>1353.4099999999999</v>
      </c>
      <c r="F17" s="65">
        <v>1297.92</v>
      </c>
      <c r="G17" s="65">
        <v>9820</v>
      </c>
      <c r="H17" s="44" t="s">
        <v>68</v>
      </c>
    </row>
    <row r="18" spans="1:8" x14ac:dyDescent="0.25">
      <c r="H18" s="1"/>
    </row>
    <row r="19" spans="1:8" x14ac:dyDescent="0.25">
      <c r="A19" s="5" t="s">
        <v>55</v>
      </c>
      <c r="H19" s="1"/>
    </row>
    <row r="20" spans="1:8" ht="25.5" customHeight="1" x14ac:dyDescent="0.25">
      <c r="A20" s="95" t="s">
        <v>107</v>
      </c>
      <c r="B20" s="95"/>
      <c r="C20" s="95"/>
      <c r="D20" s="95"/>
      <c r="E20" s="95"/>
      <c r="F20" s="95"/>
      <c r="G20" s="95"/>
      <c r="H20" s="21"/>
    </row>
    <row r="21" spans="1:8" x14ac:dyDescent="0.25">
      <c r="A21" s="47"/>
      <c r="B21" s="47"/>
      <c r="C21" s="47"/>
      <c r="D21" s="47"/>
      <c r="E21" s="47"/>
      <c r="F21" s="47"/>
      <c r="G21" s="47"/>
    </row>
    <row r="22" spans="1:8" x14ac:dyDescent="0.25">
      <c r="A22" s="47"/>
      <c r="B22" s="47"/>
      <c r="C22" s="47"/>
      <c r="D22" s="47"/>
      <c r="E22" s="47"/>
      <c r="F22" s="47"/>
      <c r="G22" s="47"/>
    </row>
    <row r="46" spans="1:8" x14ac:dyDescent="0.25">
      <c r="A46" s="3"/>
      <c r="B46" s="3"/>
      <c r="C46" s="3"/>
      <c r="D46" s="3"/>
      <c r="E46" s="3"/>
      <c r="F46" s="3"/>
      <c r="G46" s="3"/>
      <c r="H46" s="3"/>
    </row>
    <row r="47" spans="1:8" x14ac:dyDescent="0.25">
      <c r="A47" s="4"/>
    </row>
  </sheetData>
  <mergeCells count="1">
    <mergeCell ref="A20:G20"/>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sheetPr>
  <dimension ref="A1:I41"/>
  <sheetViews>
    <sheetView zoomScaleNormal="100" workbookViewId="0">
      <selection activeCell="A2" sqref="A2"/>
    </sheetView>
  </sheetViews>
  <sheetFormatPr defaultColWidth="9.140625" defaultRowHeight="15" x14ac:dyDescent="0.25"/>
  <cols>
    <col min="1" max="1" width="12" style="2" customWidth="1"/>
    <col min="2" max="2" width="7.5703125" style="2" customWidth="1"/>
    <col min="3" max="8" width="15.28515625" style="51" customWidth="1"/>
    <col min="9" max="9" width="4.140625" style="1" customWidth="1"/>
    <col min="10" max="10" width="14.42578125" style="1" customWidth="1"/>
    <col min="11" max="11" width="14" style="1" customWidth="1"/>
    <col min="12" max="16384" width="9.140625" style="1"/>
  </cols>
  <sheetData>
    <row r="1" spans="1:9" s="23" customFormat="1" ht="18.75" x14ac:dyDescent="0.3">
      <c r="A1" s="22" t="s">
        <v>108</v>
      </c>
      <c r="B1" s="22"/>
      <c r="C1" s="84"/>
      <c r="D1" s="84"/>
      <c r="E1" s="84"/>
      <c r="F1" s="84"/>
      <c r="G1" s="84"/>
      <c r="H1" s="86"/>
    </row>
    <row r="3" spans="1:9" x14ac:dyDescent="0.25">
      <c r="A3" s="17" t="s">
        <v>15</v>
      </c>
      <c r="B3" s="41"/>
      <c r="C3" s="64" t="s">
        <v>9</v>
      </c>
      <c r="D3" s="64" t="s">
        <v>6</v>
      </c>
      <c r="E3" s="64" t="s">
        <v>4</v>
      </c>
      <c r="F3" s="64" t="s">
        <v>8</v>
      </c>
      <c r="G3" s="64" t="s">
        <v>13</v>
      </c>
      <c r="H3" s="64" t="s">
        <v>60</v>
      </c>
    </row>
    <row r="4" spans="1:9" x14ac:dyDescent="0.25">
      <c r="A4" s="39">
        <v>2017</v>
      </c>
      <c r="B4" s="70" t="s">
        <v>3</v>
      </c>
      <c r="C4" s="83">
        <v>16.268966923425474</v>
      </c>
      <c r="D4" s="83">
        <v>151.11634963768131</v>
      </c>
      <c r="E4" s="83"/>
      <c r="F4" s="83"/>
      <c r="G4" s="83">
        <v>0</v>
      </c>
      <c r="H4" s="83">
        <f>SUM(C4:G4)</f>
        <v>167.38531656110678</v>
      </c>
    </row>
    <row r="5" spans="1:9" x14ac:dyDescent="0.25">
      <c r="A5" s="91">
        <v>2018</v>
      </c>
      <c r="B5" s="18" t="s">
        <v>0</v>
      </c>
      <c r="C5" s="65">
        <v>31.730546296296314</v>
      </c>
      <c r="D5" s="65">
        <v>159.66061111111085</v>
      </c>
      <c r="E5" s="65">
        <v>0</v>
      </c>
      <c r="F5" s="65"/>
      <c r="G5" s="65">
        <v>0</v>
      </c>
      <c r="H5" s="65">
        <f t="shared" ref="H5:H12" si="0">SUM(C5:G5)</f>
        <v>191.39115740740718</v>
      </c>
    </row>
    <row r="6" spans="1:9" x14ac:dyDescent="0.25">
      <c r="A6" s="92"/>
      <c r="B6" s="18" t="s">
        <v>1</v>
      </c>
      <c r="C6" s="65">
        <v>58.405489926739925</v>
      </c>
      <c r="D6" s="65">
        <v>153.52195054945059</v>
      </c>
      <c r="E6" s="65">
        <v>8.5333012820512835</v>
      </c>
      <c r="F6" s="65">
        <v>5.2438387978142131</v>
      </c>
      <c r="G6" s="65">
        <v>0</v>
      </c>
      <c r="H6" s="65">
        <f t="shared" si="0"/>
        <v>225.70458055605602</v>
      </c>
    </row>
    <row r="7" spans="1:9" x14ac:dyDescent="0.25">
      <c r="A7" s="92"/>
      <c r="B7" s="18" t="s">
        <v>2</v>
      </c>
      <c r="C7" s="65">
        <v>192.96110960144901</v>
      </c>
      <c r="D7" s="65">
        <v>181.11836956521708</v>
      </c>
      <c r="E7" s="65">
        <v>21.157119565217396</v>
      </c>
      <c r="F7" s="65">
        <v>32.338211050724624</v>
      </c>
      <c r="G7" s="65">
        <v>0</v>
      </c>
      <c r="H7" s="65">
        <f t="shared" si="0"/>
        <v>427.5748097826081</v>
      </c>
    </row>
    <row r="8" spans="1:9" x14ac:dyDescent="0.25">
      <c r="A8" s="93"/>
      <c r="B8" s="48" t="s">
        <v>3</v>
      </c>
      <c r="C8" s="87">
        <v>347.5549365942025</v>
      </c>
      <c r="D8" s="87">
        <v>332.03950181159536</v>
      </c>
      <c r="E8" s="87">
        <v>90.677658514492848</v>
      </c>
      <c r="F8" s="87">
        <v>71.015158514492882</v>
      </c>
      <c r="G8" s="87">
        <v>0</v>
      </c>
      <c r="H8" s="87">
        <f t="shared" si="0"/>
        <v>841.28725543478356</v>
      </c>
    </row>
    <row r="9" spans="1:9" x14ac:dyDescent="0.25">
      <c r="A9" s="91">
        <v>2019</v>
      </c>
      <c r="B9" s="18" t="s">
        <v>0</v>
      </c>
      <c r="C9" s="65">
        <v>392.51849999999985</v>
      </c>
      <c r="D9" s="65">
        <v>340.60748148148167</v>
      </c>
      <c r="E9" s="65">
        <v>145.89230555555562</v>
      </c>
      <c r="F9" s="65">
        <v>87.421041666666625</v>
      </c>
      <c r="G9" s="65">
        <v>0</v>
      </c>
      <c r="H9" s="65">
        <f t="shared" si="0"/>
        <v>966.43932870370372</v>
      </c>
    </row>
    <row r="10" spans="1:9" x14ac:dyDescent="0.25">
      <c r="A10" s="92"/>
      <c r="B10" s="18" t="s">
        <v>1</v>
      </c>
      <c r="C10" s="65">
        <v>448.27127289377324</v>
      </c>
      <c r="D10" s="65">
        <v>239.4434844322341</v>
      </c>
      <c r="E10" s="65">
        <v>93.944478021977758</v>
      </c>
      <c r="F10" s="65">
        <v>80.523923992673801</v>
      </c>
      <c r="G10" s="65">
        <v>0</v>
      </c>
      <c r="H10" s="65">
        <f t="shared" si="0"/>
        <v>862.18315934065879</v>
      </c>
    </row>
    <row r="11" spans="1:9" x14ac:dyDescent="0.25">
      <c r="A11" s="92"/>
      <c r="B11" s="18" t="s">
        <v>2</v>
      </c>
      <c r="C11" s="65">
        <v>619.50147192028862</v>
      </c>
      <c r="D11" s="65">
        <v>308.99206521739143</v>
      </c>
      <c r="E11" s="65">
        <v>145.6248369565219</v>
      </c>
      <c r="F11" s="65">
        <v>92.341933876810941</v>
      </c>
      <c r="G11" s="65">
        <v>0</v>
      </c>
      <c r="H11" s="65">
        <f t="shared" si="0"/>
        <v>1166.460307971013</v>
      </c>
    </row>
    <row r="12" spans="1:9" x14ac:dyDescent="0.25">
      <c r="A12" s="93"/>
      <c r="B12" s="48" t="s">
        <v>3</v>
      </c>
      <c r="C12" s="87">
        <v>837.29749094202975</v>
      </c>
      <c r="D12" s="87">
        <v>483.25013586956482</v>
      </c>
      <c r="E12" s="87">
        <v>185.21394927536261</v>
      </c>
      <c r="F12" s="87">
        <v>126.48577898550715</v>
      </c>
      <c r="G12" s="87">
        <v>0</v>
      </c>
      <c r="H12" s="87">
        <f t="shared" si="0"/>
        <v>1632.2473550724642</v>
      </c>
    </row>
    <row r="13" spans="1:9" x14ac:dyDescent="0.25">
      <c r="A13" s="5"/>
      <c r="B13" s="21"/>
      <c r="C13" s="85"/>
      <c r="D13" s="85"/>
      <c r="E13" s="85"/>
      <c r="F13" s="85"/>
      <c r="G13" s="85"/>
      <c r="H13" s="85"/>
      <c r="I13" s="21"/>
    </row>
    <row r="14" spans="1:9" x14ac:dyDescent="0.25">
      <c r="A14" s="27" t="s">
        <v>56</v>
      </c>
      <c r="B14" s="7"/>
      <c r="C14" s="59"/>
      <c r="D14" s="59"/>
      <c r="E14" s="59"/>
      <c r="F14" s="59"/>
      <c r="G14" s="55"/>
    </row>
    <row r="15" spans="1:9" x14ac:dyDescent="0.25">
      <c r="A15" s="27" t="s">
        <v>109</v>
      </c>
    </row>
    <row r="40" spans="1:2" x14ac:dyDescent="0.25">
      <c r="A40" s="3"/>
      <c r="B40" s="3"/>
    </row>
    <row r="41" spans="1:2" x14ac:dyDescent="0.25">
      <c r="A41" s="4"/>
    </row>
  </sheetData>
  <mergeCells count="2">
    <mergeCell ref="A9:A12"/>
    <mergeCell ref="A5:A8"/>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sheetPr>
  <dimension ref="A1:J45"/>
  <sheetViews>
    <sheetView zoomScaleNormal="100" workbookViewId="0">
      <selection activeCell="A2" sqref="A2"/>
    </sheetView>
  </sheetViews>
  <sheetFormatPr defaultColWidth="9.140625" defaultRowHeight="15" x14ac:dyDescent="0.25"/>
  <cols>
    <col min="1" max="1" width="12" style="2" customWidth="1"/>
    <col min="2" max="2" width="7.5703125" style="2" customWidth="1"/>
    <col min="3" max="10" width="12.5703125" style="51" customWidth="1"/>
    <col min="11" max="11" width="3.7109375" style="1" customWidth="1"/>
    <col min="12" max="12" width="14" style="1" customWidth="1"/>
    <col min="13" max="16384" width="9.140625" style="1"/>
  </cols>
  <sheetData>
    <row r="1" spans="1:10" s="23" customFormat="1" ht="18.75" x14ac:dyDescent="0.3">
      <c r="A1" s="22" t="s">
        <v>110</v>
      </c>
      <c r="B1" s="22"/>
      <c r="C1" s="84"/>
      <c r="D1" s="84"/>
      <c r="E1" s="84"/>
      <c r="F1" s="84"/>
      <c r="G1" s="84"/>
      <c r="H1" s="84"/>
      <c r="I1" s="86"/>
      <c r="J1" s="86"/>
    </row>
    <row r="3" spans="1:10" ht="30" x14ac:dyDescent="0.25">
      <c r="A3" s="17" t="s">
        <v>15</v>
      </c>
      <c r="B3" s="19"/>
      <c r="C3" s="64" t="s">
        <v>20</v>
      </c>
      <c r="D3" s="64" t="s">
        <v>21</v>
      </c>
      <c r="E3" s="64" t="s">
        <v>22</v>
      </c>
      <c r="F3" s="64" t="s">
        <v>18</v>
      </c>
      <c r="G3" s="64" t="s">
        <v>24</v>
      </c>
      <c r="H3" s="64" t="s">
        <v>25</v>
      </c>
      <c r="I3" s="64" t="s">
        <v>26</v>
      </c>
      <c r="J3" s="64" t="s">
        <v>60</v>
      </c>
    </row>
    <row r="4" spans="1:10" x14ac:dyDescent="0.25">
      <c r="A4" s="94">
        <v>2017</v>
      </c>
      <c r="B4" s="18" t="s">
        <v>2</v>
      </c>
      <c r="C4" s="65">
        <v>10</v>
      </c>
      <c r="D4" s="65">
        <v>287</v>
      </c>
      <c r="E4" s="65"/>
      <c r="F4" s="65"/>
      <c r="G4" s="65"/>
      <c r="H4" s="65"/>
      <c r="I4" s="65"/>
      <c r="J4" s="65">
        <f>SUM(C4:I4)</f>
        <v>297</v>
      </c>
    </row>
    <row r="5" spans="1:10" x14ac:dyDescent="0.25">
      <c r="A5" s="94" t="s">
        <v>5</v>
      </c>
      <c r="B5" s="18" t="s">
        <v>3</v>
      </c>
      <c r="C5" s="65">
        <v>50</v>
      </c>
      <c r="D5" s="65">
        <v>31</v>
      </c>
      <c r="E5" s="65">
        <v>100</v>
      </c>
      <c r="F5" s="65"/>
      <c r="G5" s="65"/>
      <c r="H5" s="65"/>
      <c r="I5" s="65"/>
      <c r="J5" s="65">
        <f t="shared" ref="J5:J18" si="0">SUM(C5:I5)</f>
        <v>181</v>
      </c>
    </row>
    <row r="6" spans="1:10" x14ac:dyDescent="0.25">
      <c r="A6" s="94">
        <v>2018</v>
      </c>
      <c r="B6" s="18" t="s">
        <v>0</v>
      </c>
      <c r="C6" s="65">
        <v>55</v>
      </c>
      <c r="D6" s="65">
        <v>270</v>
      </c>
      <c r="E6" s="65"/>
      <c r="F6" s="65"/>
      <c r="G6" s="65"/>
      <c r="H6" s="65"/>
      <c r="I6" s="65"/>
      <c r="J6" s="65">
        <f t="shared" si="0"/>
        <v>325</v>
      </c>
    </row>
    <row r="7" spans="1:10" x14ac:dyDescent="0.25">
      <c r="A7" s="94" t="s">
        <v>5</v>
      </c>
      <c r="B7" s="18" t="s">
        <v>1</v>
      </c>
      <c r="C7" s="65">
        <v>350</v>
      </c>
      <c r="D7" s="65">
        <v>390</v>
      </c>
      <c r="E7" s="65"/>
      <c r="F7" s="65"/>
      <c r="G7" s="65"/>
      <c r="H7" s="65"/>
      <c r="I7" s="65"/>
      <c r="J7" s="65">
        <f t="shared" si="0"/>
        <v>740</v>
      </c>
    </row>
    <row r="8" spans="1:10" x14ac:dyDescent="0.25">
      <c r="A8" s="94" t="s">
        <v>5</v>
      </c>
      <c r="B8" s="18" t="s">
        <v>2</v>
      </c>
      <c r="C8" s="65">
        <v>897</v>
      </c>
      <c r="D8" s="65">
        <v>508</v>
      </c>
      <c r="E8" s="65">
        <v>30</v>
      </c>
      <c r="F8" s="65"/>
      <c r="G8" s="65"/>
      <c r="H8" s="65"/>
      <c r="I8" s="65"/>
      <c r="J8" s="65">
        <f t="shared" si="0"/>
        <v>1435</v>
      </c>
    </row>
    <row r="9" spans="1:10" x14ac:dyDescent="0.25">
      <c r="A9" s="94" t="s">
        <v>5</v>
      </c>
      <c r="B9" s="32" t="s">
        <v>3</v>
      </c>
      <c r="C9" s="83">
        <v>610</v>
      </c>
      <c r="D9" s="83">
        <v>79</v>
      </c>
      <c r="E9" s="83">
        <v>60</v>
      </c>
      <c r="F9" s="83"/>
      <c r="G9" s="83"/>
      <c r="H9" s="83"/>
      <c r="I9" s="83"/>
      <c r="J9" s="83">
        <f t="shared" si="0"/>
        <v>749</v>
      </c>
    </row>
    <row r="10" spans="1:10" x14ac:dyDescent="0.25">
      <c r="A10" s="94">
        <v>2019</v>
      </c>
      <c r="B10" s="18" t="s">
        <v>0</v>
      </c>
      <c r="C10" s="65">
        <v>377</v>
      </c>
      <c r="D10" s="65"/>
      <c r="E10" s="65"/>
      <c r="F10" s="65"/>
      <c r="G10" s="65"/>
      <c r="H10" s="65"/>
      <c r="I10" s="65"/>
      <c r="J10" s="65">
        <f t="shared" si="0"/>
        <v>377</v>
      </c>
    </row>
    <row r="11" spans="1:10" x14ac:dyDescent="0.25">
      <c r="A11" s="94" t="s">
        <v>5</v>
      </c>
      <c r="B11" s="18" t="s">
        <v>1</v>
      </c>
      <c r="C11" s="65">
        <v>517</v>
      </c>
      <c r="D11" s="65">
        <v>953</v>
      </c>
      <c r="E11" s="65"/>
      <c r="F11" s="65"/>
      <c r="G11" s="65"/>
      <c r="H11" s="65"/>
      <c r="I11" s="65"/>
      <c r="J11" s="65">
        <f t="shared" si="0"/>
        <v>1470</v>
      </c>
    </row>
    <row r="12" spans="1:10" x14ac:dyDescent="0.25">
      <c r="A12" s="94"/>
      <c r="B12" s="18" t="s">
        <v>2</v>
      </c>
      <c r="C12" s="65">
        <v>227</v>
      </c>
      <c r="D12" s="65"/>
      <c r="E12" s="65"/>
      <c r="F12" s="65"/>
      <c r="G12" s="65"/>
      <c r="H12" s="65"/>
      <c r="I12" s="65"/>
      <c r="J12" s="65">
        <f t="shared" si="0"/>
        <v>227</v>
      </c>
    </row>
    <row r="13" spans="1:10" x14ac:dyDescent="0.25">
      <c r="A13" s="94" t="s">
        <v>5</v>
      </c>
      <c r="B13" s="32" t="s">
        <v>3</v>
      </c>
      <c r="C13" s="83">
        <v>134</v>
      </c>
      <c r="D13" s="83"/>
      <c r="E13" s="83">
        <v>25</v>
      </c>
      <c r="F13" s="83">
        <v>210</v>
      </c>
      <c r="G13" s="83"/>
      <c r="H13" s="83"/>
      <c r="I13" s="83"/>
      <c r="J13" s="83">
        <f t="shared" si="0"/>
        <v>369</v>
      </c>
    </row>
    <row r="14" spans="1:10" x14ac:dyDescent="0.25">
      <c r="A14" s="91">
        <v>2020</v>
      </c>
      <c r="B14" s="18" t="s">
        <v>0</v>
      </c>
      <c r="C14" s="65"/>
      <c r="D14" s="65"/>
      <c r="E14" s="65"/>
      <c r="F14" s="65"/>
      <c r="G14" s="65">
        <v>661</v>
      </c>
      <c r="H14" s="65">
        <v>238</v>
      </c>
      <c r="I14" s="65">
        <v>20</v>
      </c>
      <c r="J14" s="65"/>
    </row>
    <row r="15" spans="1:10" x14ac:dyDescent="0.25">
      <c r="A15" s="92"/>
      <c r="B15" s="18" t="s">
        <v>1</v>
      </c>
      <c r="C15" s="65"/>
      <c r="D15" s="65"/>
      <c r="E15" s="65"/>
      <c r="F15" s="65"/>
      <c r="G15" s="65">
        <v>796</v>
      </c>
      <c r="H15" s="65">
        <v>1065</v>
      </c>
      <c r="I15" s="65"/>
      <c r="J15" s="65"/>
    </row>
    <row r="16" spans="1:10" x14ac:dyDescent="0.25">
      <c r="A16" s="92"/>
      <c r="B16" s="18" t="s">
        <v>2</v>
      </c>
      <c r="C16" s="65"/>
      <c r="D16" s="65"/>
      <c r="E16" s="65"/>
      <c r="F16" s="65"/>
      <c r="G16" s="65"/>
      <c r="H16" s="65">
        <v>422</v>
      </c>
      <c r="I16" s="65"/>
      <c r="J16" s="65"/>
    </row>
    <row r="17" spans="1:10" x14ac:dyDescent="0.25">
      <c r="A17" s="93"/>
      <c r="B17" s="18" t="s">
        <v>3</v>
      </c>
      <c r="C17" s="65"/>
      <c r="D17" s="65"/>
      <c r="E17" s="65"/>
      <c r="F17" s="65"/>
      <c r="G17" s="65"/>
      <c r="H17" s="65">
        <v>138</v>
      </c>
      <c r="I17" s="65"/>
      <c r="J17" s="65">
        <f t="shared" si="0"/>
        <v>138</v>
      </c>
    </row>
    <row r="18" spans="1:10" x14ac:dyDescent="0.25">
      <c r="A18" s="42">
        <v>2021</v>
      </c>
      <c r="B18" s="18" t="s">
        <v>0</v>
      </c>
      <c r="C18" s="65"/>
      <c r="D18" s="65"/>
      <c r="E18" s="65"/>
      <c r="F18" s="65"/>
      <c r="G18" s="65">
        <v>30</v>
      </c>
      <c r="H18" s="65">
        <v>204</v>
      </c>
      <c r="I18" s="65"/>
      <c r="J18" s="65">
        <f t="shared" si="0"/>
        <v>234</v>
      </c>
    </row>
    <row r="20" spans="1:10" x14ac:dyDescent="0.25">
      <c r="A20" s="27" t="s">
        <v>55</v>
      </c>
    </row>
    <row r="44" spans="1:2" x14ac:dyDescent="0.25">
      <c r="A44" s="3"/>
      <c r="B44" s="3"/>
    </row>
    <row r="45" spans="1:2" x14ac:dyDescent="0.25">
      <c r="A45" s="4"/>
    </row>
  </sheetData>
  <mergeCells count="4">
    <mergeCell ref="A4:A5"/>
    <mergeCell ref="A6:A9"/>
    <mergeCell ref="A10:A13"/>
    <mergeCell ref="A14:A17"/>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749992370372631"/>
  </sheetPr>
  <dimension ref="A1:N20"/>
  <sheetViews>
    <sheetView zoomScaleNormal="100" workbookViewId="0">
      <selection activeCell="A26" sqref="A26"/>
    </sheetView>
  </sheetViews>
  <sheetFormatPr defaultColWidth="9.140625" defaultRowHeight="15" x14ac:dyDescent="0.25"/>
  <cols>
    <col min="1" max="1" width="16.7109375" style="2" customWidth="1"/>
    <col min="2" max="2" width="9.42578125" style="2" customWidth="1"/>
    <col min="3" max="6" width="11.28515625" style="2" customWidth="1"/>
    <col min="7" max="13" width="11.28515625" style="1" customWidth="1"/>
    <col min="14" max="14" width="4.28515625" style="1" customWidth="1"/>
    <col min="15" max="16384" width="9.140625" style="1"/>
  </cols>
  <sheetData>
    <row r="1" spans="1:14" s="23" customFormat="1" ht="18.75" x14ac:dyDescent="0.3">
      <c r="A1" s="22" t="s">
        <v>173</v>
      </c>
      <c r="B1" s="22"/>
      <c r="C1" s="22"/>
      <c r="D1" s="22"/>
      <c r="E1" s="22"/>
      <c r="F1" s="22"/>
    </row>
    <row r="3" spans="1:14" x14ac:dyDescent="0.25">
      <c r="A3" s="17" t="s">
        <v>61</v>
      </c>
      <c r="B3" s="17"/>
      <c r="C3" s="64" t="s">
        <v>27</v>
      </c>
      <c r="D3" s="64" t="s">
        <v>28</v>
      </c>
      <c r="E3" s="64" t="s">
        <v>29</v>
      </c>
      <c r="F3" s="64" t="s">
        <v>30</v>
      </c>
      <c r="G3" s="64" t="s">
        <v>31</v>
      </c>
      <c r="H3" s="64" t="s">
        <v>32</v>
      </c>
      <c r="I3" s="64" t="s">
        <v>33</v>
      </c>
      <c r="J3" s="64" t="s">
        <v>34</v>
      </c>
      <c r="K3" s="64" t="s">
        <v>35</v>
      </c>
      <c r="L3" s="64" t="s">
        <v>36</v>
      </c>
      <c r="M3" s="64" t="s">
        <v>112</v>
      </c>
    </row>
    <row r="4" spans="1:14" ht="15" customHeight="1" x14ac:dyDescent="0.25">
      <c r="A4" s="96" t="s">
        <v>111</v>
      </c>
      <c r="B4" s="49" t="s">
        <v>67</v>
      </c>
      <c r="C4" s="65">
        <v>4165.0893700000006</v>
      </c>
      <c r="D4" s="65">
        <v>1450.0415</v>
      </c>
      <c r="E4" s="65">
        <v>425.77915999999999</v>
      </c>
      <c r="F4" s="65">
        <v>17.8125</v>
      </c>
      <c r="G4" s="65">
        <v>183.72917000000001</v>
      </c>
      <c r="H4" s="65">
        <v>44.695830000000001</v>
      </c>
      <c r="I4" s="65">
        <v>954.24582999999996</v>
      </c>
      <c r="J4" s="65">
        <v>354.41250000000002</v>
      </c>
      <c r="K4" s="65">
        <v>0</v>
      </c>
      <c r="L4" s="65">
        <v>1958.0209199999999</v>
      </c>
      <c r="M4" s="65">
        <v>115.8</v>
      </c>
      <c r="N4" s="1" t="s">
        <v>68</v>
      </c>
    </row>
    <row r="5" spans="1:14" x14ac:dyDescent="0.25">
      <c r="A5" s="97"/>
      <c r="B5" s="49" t="s">
        <v>69</v>
      </c>
      <c r="C5" s="65">
        <v>4188.7771999999995</v>
      </c>
      <c r="D5" s="65">
        <v>1687.13348</v>
      </c>
      <c r="E5" s="65">
        <v>591.15178000000003</v>
      </c>
      <c r="F5" s="65">
        <v>78.616070000000008</v>
      </c>
      <c r="G5" s="65">
        <v>195.64285999999998</v>
      </c>
      <c r="H5" s="65">
        <v>31.776789999999998</v>
      </c>
      <c r="I5" s="65">
        <v>1221.1666700000001</v>
      </c>
      <c r="J5" s="65">
        <v>198.21429000000001</v>
      </c>
      <c r="K5" s="65">
        <v>0</v>
      </c>
      <c r="L5" s="65">
        <v>1834.5495800000001</v>
      </c>
      <c r="M5" s="65">
        <v>112.64</v>
      </c>
    </row>
    <row r="6" spans="1:14" x14ac:dyDescent="0.25">
      <c r="A6" s="97"/>
      <c r="B6" s="49" t="s">
        <v>70</v>
      </c>
      <c r="C6" s="65">
        <v>4213.3740499999994</v>
      </c>
      <c r="D6" s="65">
        <v>2252.6965500000001</v>
      </c>
      <c r="E6" s="65">
        <v>719.73215000000005</v>
      </c>
      <c r="F6" s="65">
        <v>54.5625</v>
      </c>
      <c r="G6" s="65">
        <v>140.31548000000001</v>
      </c>
      <c r="H6" s="65">
        <v>29.860119999999998</v>
      </c>
      <c r="I6" s="65">
        <v>1690.2053599999999</v>
      </c>
      <c r="J6" s="65">
        <v>69.092259999999996</v>
      </c>
      <c r="K6" s="65">
        <v>0</v>
      </c>
      <c r="L6" s="65">
        <v>1201.4708599999999</v>
      </c>
      <c r="M6" s="65">
        <v>91.56</v>
      </c>
    </row>
    <row r="7" spans="1:14" x14ac:dyDescent="0.25">
      <c r="A7" s="97"/>
      <c r="B7" s="49" t="s">
        <v>71</v>
      </c>
      <c r="C7" s="65">
        <v>4058.2678299999998</v>
      </c>
      <c r="D7" s="65">
        <v>2159.4640799999997</v>
      </c>
      <c r="E7" s="65">
        <v>860.38690999999994</v>
      </c>
      <c r="F7" s="65">
        <v>104.94345</v>
      </c>
      <c r="G7" s="65">
        <v>220.02976999999998</v>
      </c>
      <c r="H7" s="65">
        <v>202.63988000000001</v>
      </c>
      <c r="I7" s="65">
        <v>1620.4107100000001</v>
      </c>
      <c r="J7" s="65">
        <v>123.75595</v>
      </c>
      <c r="K7" s="65">
        <v>1.0267900000000001</v>
      </c>
      <c r="L7" s="65">
        <v>1250.0663099999999</v>
      </c>
      <c r="M7" s="65">
        <v>84.66</v>
      </c>
    </row>
    <row r="8" spans="1:14" x14ac:dyDescent="0.25">
      <c r="A8" s="97"/>
      <c r="B8" s="49" t="s">
        <v>72</v>
      </c>
      <c r="C8" s="65">
        <v>3467.0355300000001</v>
      </c>
      <c r="D8" s="65">
        <v>2022.1003900000001</v>
      </c>
      <c r="E8" s="65">
        <v>774.74405000000002</v>
      </c>
      <c r="F8" s="65">
        <v>119.95833999999999</v>
      </c>
      <c r="G8" s="65">
        <v>177.9881</v>
      </c>
      <c r="H8" s="65">
        <v>26.5</v>
      </c>
      <c r="I8" s="65">
        <v>1474.6517899999999</v>
      </c>
      <c r="J8" s="65">
        <v>208.5506</v>
      </c>
      <c r="K8" s="65">
        <v>0.53571000000000002</v>
      </c>
      <c r="L8" s="65">
        <v>1174.99676</v>
      </c>
      <c r="M8" s="65">
        <v>113.98</v>
      </c>
    </row>
    <row r="9" spans="1:14" x14ac:dyDescent="0.25">
      <c r="A9" s="97"/>
      <c r="B9" s="49" t="s">
        <v>73</v>
      </c>
      <c r="C9" s="65">
        <v>4489.55872</v>
      </c>
      <c r="D9" s="65">
        <v>1959.19337</v>
      </c>
      <c r="E9" s="65">
        <v>750.76190999999994</v>
      </c>
      <c r="F9" s="65">
        <v>68.482150000000004</v>
      </c>
      <c r="G9" s="65">
        <v>438.36310000000003</v>
      </c>
      <c r="H9" s="65">
        <v>396.68155000000002</v>
      </c>
      <c r="I9" s="65">
        <v>1566.6369</v>
      </c>
      <c r="J9" s="65">
        <v>158.73511999999999</v>
      </c>
      <c r="K9" s="65">
        <v>0</v>
      </c>
      <c r="L9" s="65">
        <v>1153.11268</v>
      </c>
      <c r="M9" s="65">
        <v>70</v>
      </c>
    </row>
    <row r="10" spans="1:14" x14ac:dyDescent="0.25">
      <c r="A10" s="97"/>
      <c r="B10" s="49" t="s">
        <v>74</v>
      </c>
      <c r="C10" s="65">
        <v>4284.6274199999998</v>
      </c>
      <c r="D10" s="65">
        <v>2240.52988</v>
      </c>
      <c r="E10" s="65">
        <v>555.96726000000001</v>
      </c>
      <c r="F10" s="65">
        <v>117.08332999999999</v>
      </c>
      <c r="G10" s="65">
        <v>391.62203</v>
      </c>
      <c r="H10" s="65">
        <v>177.51488000000001</v>
      </c>
      <c r="I10" s="65">
        <v>834.45536000000004</v>
      </c>
      <c r="J10" s="65">
        <v>489.83631000000003</v>
      </c>
      <c r="K10" s="65">
        <v>0</v>
      </c>
      <c r="L10" s="65">
        <v>1703.81753</v>
      </c>
      <c r="M10" s="65">
        <v>74.03</v>
      </c>
    </row>
    <row r="11" spans="1:14" x14ac:dyDescent="0.25">
      <c r="A11" s="97"/>
      <c r="B11" s="49" t="s">
        <v>75</v>
      </c>
      <c r="C11" s="65">
        <v>4538.7785400000002</v>
      </c>
      <c r="D11" s="65">
        <v>2399.98875</v>
      </c>
      <c r="E11" s="65">
        <v>620.60416999999995</v>
      </c>
      <c r="F11" s="65">
        <v>258.55655000000002</v>
      </c>
      <c r="G11" s="65">
        <v>421.39881000000003</v>
      </c>
      <c r="H11" s="65">
        <v>60.193449999999999</v>
      </c>
      <c r="I11" s="65">
        <v>845.43155000000002</v>
      </c>
      <c r="J11" s="65">
        <v>493.52082999999999</v>
      </c>
      <c r="K11" s="65">
        <v>0</v>
      </c>
      <c r="L11" s="65">
        <v>1897.7148199999999</v>
      </c>
      <c r="M11" s="65">
        <v>69.22</v>
      </c>
    </row>
    <row r="12" spans="1:14" x14ac:dyDescent="0.25">
      <c r="A12" s="97"/>
      <c r="B12" s="49" t="s">
        <v>76</v>
      </c>
      <c r="C12" s="65">
        <v>4040.5772000000002</v>
      </c>
      <c r="D12" s="65">
        <v>2975.4395500000001</v>
      </c>
      <c r="E12" s="65">
        <v>708.36904000000004</v>
      </c>
      <c r="F12" s="65">
        <v>146.0119</v>
      </c>
      <c r="G12" s="65">
        <v>398.36309</v>
      </c>
      <c r="H12" s="65">
        <v>3.8690500000000001</v>
      </c>
      <c r="I12" s="65">
        <v>881.19344999999998</v>
      </c>
      <c r="J12" s="65">
        <v>536.29463999999996</v>
      </c>
      <c r="K12" s="65">
        <v>0</v>
      </c>
      <c r="L12" s="65">
        <v>1672.3023499999999</v>
      </c>
      <c r="M12" s="65">
        <v>65.14</v>
      </c>
    </row>
    <row r="13" spans="1:14" x14ac:dyDescent="0.25">
      <c r="A13" s="97"/>
      <c r="B13" s="49" t="s">
        <v>77</v>
      </c>
      <c r="C13" s="65">
        <v>4589.81819</v>
      </c>
      <c r="D13" s="65">
        <v>2806.2465499999998</v>
      </c>
      <c r="E13" s="65">
        <v>828.47320999999999</v>
      </c>
      <c r="F13" s="65">
        <v>268.50893000000002</v>
      </c>
      <c r="G13" s="65">
        <v>371.38393000000002</v>
      </c>
      <c r="H13" s="65">
        <v>0</v>
      </c>
      <c r="I13" s="65">
        <v>1066.8006</v>
      </c>
      <c r="J13" s="65">
        <v>364.53570999999999</v>
      </c>
      <c r="K13" s="65">
        <v>0</v>
      </c>
      <c r="L13" s="65">
        <v>1936.7036000000001</v>
      </c>
      <c r="M13" s="65">
        <v>51.49</v>
      </c>
    </row>
    <row r="14" spans="1:14" x14ac:dyDescent="0.25">
      <c r="A14" s="97"/>
      <c r="B14" s="49" t="s">
        <v>78</v>
      </c>
      <c r="C14" s="65">
        <v>4898.7182400000002</v>
      </c>
      <c r="D14" s="65">
        <v>2827.2311599999998</v>
      </c>
      <c r="E14" s="65">
        <v>954.50297999999998</v>
      </c>
      <c r="F14" s="65">
        <v>224.44047999999998</v>
      </c>
      <c r="G14" s="65">
        <v>341.04166999999995</v>
      </c>
      <c r="H14" s="65">
        <v>0</v>
      </c>
      <c r="I14" s="65">
        <v>1461.9702400000001</v>
      </c>
      <c r="J14" s="65">
        <v>112.02083</v>
      </c>
      <c r="K14" s="65">
        <v>0</v>
      </c>
      <c r="L14" s="65">
        <v>1856.3720499999999</v>
      </c>
      <c r="M14" s="65">
        <v>56.71</v>
      </c>
    </row>
    <row r="15" spans="1:14" x14ac:dyDescent="0.25">
      <c r="A15" s="97"/>
      <c r="B15" s="49" t="s">
        <v>79</v>
      </c>
      <c r="C15" s="65">
        <v>5033.26512</v>
      </c>
      <c r="D15" s="65">
        <v>2997.41914</v>
      </c>
      <c r="E15" s="65">
        <v>768.79762000000005</v>
      </c>
      <c r="F15" s="65">
        <v>186.23511999999999</v>
      </c>
      <c r="G15" s="65">
        <v>312.44642999999996</v>
      </c>
      <c r="H15" s="65">
        <v>11.07738</v>
      </c>
      <c r="I15" s="65">
        <v>1319.12798</v>
      </c>
      <c r="J15" s="65">
        <v>184.50595000000001</v>
      </c>
      <c r="K15" s="65">
        <v>53.497019999999999</v>
      </c>
      <c r="L15" s="65">
        <v>2116.3041400000002</v>
      </c>
      <c r="M15" s="65">
        <v>55.9</v>
      </c>
    </row>
    <row r="16" spans="1:14" x14ac:dyDescent="0.25">
      <c r="A16" s="97"/>
      <c r="B16" s="49" t="s">
        <v>80</v>
      </c>
      <c r="C16" s="65">
        <v>4684.3849099999998</v>
      </c>
      <c r="D16" s="65">
        <v>2751.8872000000001</v>
      </c>
      <c r="E16" s="65">
        <v>944.02976999999987</v>
      </c>
      <c r="F16" s="65">
        <v>47.276780000000002</v>
      </c>
      <c r="G16" s="65">
        <v>438.52678000000003</v>
      </c>
      <c r="H16" s="65">
        <v>15.02976</v>
      </c>
      <c r="I16" s="65">
        <v>1614.87202</v>
      </c>
      <c r="J16" s="65">
        <v>178.27381</v>
      </c>
      <c r="K16" s="65">
        <v>0</v>
      </c>
      <c r="L16" s="65">
        <v>2604.14113</v>
      </c>
      <c r="M16" s="65">
        <v>47.41</v>
      </c>
    </row>
    <row r="17" spans="1:14" x14ac:dyDescent="0.25">
      <c r="A17" s="98"/>
      <c r="B17" s="49" t="s">
        <v>81</v>
      </c>
      <c r="C17" s="65">
        <v>5039.0762500000001</v>
      </c>
      <c r="D17" s="65">
        <v>3406.68271</v>
      </c>
      <c r="E17" s="65">
        <v>737.5</v>
      </c>
      <c r="F17" s="65">
        <v>75.451390000000004</v>
      </c>
      <c r="G17" s="65">
        <v>142.53473</v>
      </c>
      <c r="H17" s="65">
        <v>185.59028000000001</v>
      </c>
      <c r="I17" s="65">
        <v>1574.6666700000001</v>
      </c>
      <c r="J17" s="65">
        <v>153.43056000000001</v>
      </c>
      <c r="K17" s="65">
        <v>144.375</v>
      </c>
      <c r="L17" s="65">
        <v>2093.9713900000002</v>
      </c>
      <c r="M17" s="65">
        <v>54.65</v>
      </c>
      <c r="N17" s="1" t="s">
        <v>68</v>
      </c>
    </row>
    <row r="18" spans="1:14" ht="15.75" customHeight="1" x14ac:dyDescent="0.25">
      <c r="C18" s="31"/>
      <c r="D18" s="31"/>
      <c r="E18" s="31"/>
      <c r="F18" s="31"/>
      <c r="G18" s="31"/>
      <c r="H18" s="31"/>
      <c r="I18" s="31"/>
      <c r="J18" s="31"/>
      <c r="K18" s="31"/>
      <c r="L18" s="31"/>
      <c r="M18" s="31"/>
    </row>
    <row r="19" spans="1:14" x14ac:dyDescent="0.25">
      <c r="A19" s="27" t="s">
        <v>55</v>
      </c>
    </row>
    <row r="20" spans="1:14" x14ac:dyDescent="0.25">
      <c r="A20" s="66" t="s">
        <v>169</v>
      </c>
    </row>
  </sheetData>
  <mergeCells count="1">
    <mergeCell ref="A4:A1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749992370372631"/>
  </sheetPr>
  <dimension ref="A1:N20"/>
  <sheetViews>
    <sheetView workbookViewId="0">
      <selection activeCell="A2" sqref="A2"/>
    </sheetView>
  </sheetViews>
  <sheetFormatPr defaultColWidth="9.140625" defaultRowHeight="15" x14ac:dyDescent="0.25"/>
  <cols>
    <col min="1" max="1" width="16.7109375" style="2" customWidth="1"/>
    <col min="2" max="2" width="9.42578125" style="2" customWidth="1"/>
    <col min="3" max="6" width="11.28515625" style="2" customWidth="1"/>
    <col min="7" max="13" width="11.28515625" style="1" customWidth="1"/>
    <col min="14" max="14" width="4.28515625" style="1" customWidth="1"/>
    <col min="15" max="16384" width="9.140625" style="1"/>
  </cols>
  <sheetData>
    <row r="1" spans="1:14" s="23" customFormat="1" ht="18.75" x14ac:dyDescent="0.3">
      <c r="A1" s="22" t="s">
        <v>174</v>
      </c>
      <c r="B1" s="22"/>
      <c r="C1" s="22"/>
      <c r="D1" s="22"/>
      <c r="E1" s="22"/>
      <c r="F1" s="22"/>
    </row>
    <row r="3" spans="1:14" x14ac:dyDescent="0.25">
      <c r="A3" s="17" t="s">
        <v>61</v>
      </c>
      <c r="B3" s="17"/>
      <c r="C3" s="64" t="s">
        <v>27</v>
      </c>
      <c r="D3" s="64" t="s">
        <v>28</v>
      </c>
      <c r="E3" s="64" t="s">
        <v>29</v>
      </c>
      <c r="F3" s="64" t="s">
        <v>30</v>
      </c>
      <c r="G3" s="64" t="s">
        <v>31</v>
      </c>
      <c r="H3" s="64" t="s">
        <v>32</v>
      </c>
      <c r="I3" s="64" t="s">
        <v>33</v>
      </c>
      <c r="J3" s="64" t="s">
        <v>34</v>
      </c>
      <c r="K3" s="64" t="s">
        <v>35</v>
      </c>
      <c r="L3" s="64" t="s">
        <v>36</v>
      </c>
      <c r="M3" s="64" t="s">
        <v>112</v>
      </c>
    </row>
    <row r="4" spans="1:14" ht="15" customHeight="1" x14ac:dyDescent="0.25">
      <c r="A4" s="96" t="s">
        <v>111</v>
      </c>
      <c r="B4" s="49" t="s">
        <v>67</v>
      </c>
      <c r="C4" s="65">
        <v>274.91666666666669</v>
      </c>
      <c r="D4" s="65">
        <v>0</v>
      </c>
      <c r="E4" s="65">
        <v>0</v>
      </c>
      <c r="F4" s="65">
        <v>0</v>
      </c>
      <c r="G4" s="65">
        <v>0</v>
      </c>
      <c r="H4" s="65">
        <v>0</v>
      </c>
      <c r="I4" s="65">
        <v>341.91666666666669</v>
      </c>
      <c r="J4" s="65">
        <v>0</v>
      </c>
      <c r="K4" s="65">
        <v>0</v>
      </c>
      <c r="L4" s="65">
        <v>0</v>
      </c>
      <c r="M4" s="65">
        <v>115.8</v>
      </c>
      <c r="N4" s="1" t="s">
        <v>68</v>
      </c>
    </row>
    <row r="5" spans="1:14" x14ac:dyDescent="0.25">
      <c r="A5" s="97"/>
      <c r="B5" s="49" t="s">
        <v>69</v>
      </c>
      <c r="C5" s="65">
        <v>16.071428571428573</v>
      </c>
      <c r="D5" s="65">
        <v>0</v>
      </c>
      <c r="E5" s="65">
        <v>0</v>
      </c>
      <c r="F5" s="65">
        <v>0</v>
      </c>
      <c r="G5" s="65">
        <v>0</v>
      </c>
      <c r="H5" s="65">
        <v>0</v>
      </c>
      <c r="I5" s="65">
        <v>7.083333333333333</v>
      </c>
      <c r="J5" s="65">
        <v>0</v>
      </c>
      <c r="K5" s="65">
        <v>0</v>
      </c>
      <c r="L5" s="65">
        <v>0</v>
      </c>
      <c r="M5" s="65">
        <v>112.64</v>
      </c>
    </row>
    <row r="6" spans="1:14" x14ac:dyDescent="0.25">
      <c r="A6" s="97"/>
      <c r="B6" s="49" t="s">
        <v>70</v>
      </c>
      <c r="C6" s="65">
        <v>0</v>
      </c>
      <c r="D6" s="65">
        <v>0</v>
      </c>
      <c r="E6" s="65">
        <v>0</v>
      </c>
      <c r="F6" s="65">
        <v>0</v>
      </c>
      <c r="G6" s="65">
        <v>0</v>
      </c>
      <c r="H6" s="65">
        <v>0</v>
      </c>
      <c r="I6" s="65">
        <v>0</v>
      </c>
      <c r="J6" s="65">
        <v>0</v>
      </c>
      <c r="K6" s="65">
        <v>0</v>
      </c>
      <c r="L6" s="65">
        <v>0</v>
      </c>
      <c r="M6" s="65">
        <v>91.56</v>
      </c>
    </row>
    <row r="7" spans="1:14" x14ac:dyDescent="0.25">
      <c r="A7" s="97"/>
      <c r="B7" s="49" t="s">
        <v>71</v>
      </c>
      <c r="C7" s="65">
        <v>177.8422619047619</v>
      </c>
      <c r="D7" s="65">
        <v>14.43452380952381</v>
      </c>
      <c r="E7" s="65">
        <v>0</v>
      </c>
      <c r="F7" s="65">
        <v>0</v>
      </c>
      <c r="G7" s="65">
        <v>41.339285714285715</v>
      </c>
      <c r="H7" s="65">
        <v>155.5654761904762</v>
      </c>
      <c r="I7" s="65">
        <v>48.303571428571431</v>
      </c>
      <c r="J7" s="65">
        <v>0</v>
      </c>
      <c r="K7" s="65">
        <v>0</v>
      </c>
      <c r="L7" s="65">
        <v>0.86309523809523814</v>
      </c>
      <c r="M7" s="65">
        <v>84.66</v>
      </c>
    </row>
    <row r="8" spans="1:14" x14ac:dyDescent="0.25">
      <c r="A8" s="97"/>
      <c r="B8" s="49" t="s">
        <v>72</v>
      </c>
      <c r="C8" s="65">
        <v>61.508928571428569</v>
      </c>
      <c r="D8" s="65">
        <v>4.4940476190476186</v>
      </c>
      <c r="E8" s="65">
        <v>0</v>
      </c>
      <c r="F8" s="65">
        <v>2.5892857142857144</v>
      </c>
      <c r="G8" s="65">
        <v>29.851190476190474</v>
      </c>
      <c r="H8" s="65">
        <v>17.470238095238095</v>
      </c>
      <c r="I8" s="65">
        <v>0.17857142857142858</v>
      </c>
      <c r="J8" s="65">
        <v>0</v>
      </c>
      <c r="K8" s="65">
        <v>0</v>
      </c>
      <c r="L8" s="65">
        <v>0</v>
      </c>
      <c r="M8" s="65">
        <v>113.98</v>
      </c>
    </row>
    <row r="9" spans="1:14" x14ac:dyDescent="0.25">
      <c r="A9" s="97"/>
      <c r="B9" s="49" t="s">
        <v>73</v>
      </c>
      <c r="C9" s="65">
        <v>233.39285714285714</v>
      </c>
      <c r="D9" s="65">
        <v>18.035714285714285</v>
      </c>
      <c r="E9" s="65">
        <v>0</v>
      </c>
      <c r="F9" s="65">
        <v>7.2619047619047619</v>
      </c>
      <c r="G9" s="65">
        <v>158.30357142857142</v>
      </c>
      <c r="H9" s="65">
        <v>225.98214285714286</v>
      </c>
      <c r="I9" s="65">
        <v>7.2023809523809526</v>
      </c>
      <c r="J9" s="65">
        <v>0</v>
      </c>
      <c r="K9" s="65">
        <v>0</v>
      </c>
      <c r="L9" s="65">
        <v>0</v>
      </c>
      <c r="M9" s="65">
        <v>70</v>
      </c>
    </row>
    <row r="10" spans="1:14" x14ac:dyDescent="0.25">
      <c r="A10" s="97"/>
      <c r="B10" s="49" t="s">
        <v>74</v>
      </c>
      <c r="C10" s="65">
        <v>391.14285714285717</v>
      </c>
      <c r="D10" s="65">
        <v>120.77380952380952</v>
      </c>
      <c r="E10" s="65">
        <v>22.321428571428573</v>
      </c>
      <c r="F10" s="65">
        <v>92.291666666666671</v>
      </c>
      <c r="G10" s="65">
        <v>148.89880952380952</v>
      </c>
      <c r="H10" s="65">
        <v>93.720238095238102</v>
      </c>
      <c r="I10" s="65">
        <v>0</v>
      </c>
      <c r="J10" s="65">
        <v>0</v>
      </c>
      <c r="K10" s="65">
        <v>0</v>
      </c>
      <c r="L10" s="65">
        <v>25.178571428571427</v>
      </c>
      <c r="M10" s="65">
        <v>74.03</v>
      </c>
    </row>
    <row r="11" spans="1:14" x14ac:dyDescent="0.25">
      <c r="A11" s="97"/>
      <c r="B11" s="49" t="s">
        <v>75</v>
      </c>
      <c r="C11" s="65">
        <v>563.92857142857144</v>
      </c>
      <c r="D11" s="65">
        <v>158.42261904761904</v>
      </c>
      <c r="E11" s="65">
        <v>170.6845238095238</v>
      </c>
      <c r="F11" s="65">
        <v>238.54166666666666</v>
      </c>
      <c r="G11" s="65">
        <v>161.39880952380952</v>
      </c>
      <c r="H11" s="65">
        <v>0</v>
      </c>
      <c r="I11" s="65">
        <v>0</v>
      </c>
      <c r="J11" s="65">
        <v>0</v>
      </c>
      <c r="K11" s="65">
        <v>0</v>
      </c>
      <c r="L11" s="65">
        <v>34.166666666666664</v>
      </c>
      <c r="M11" s="65">
        <v>69.22</v>
      </c>
    </row>
    <row r="12" spans="1:14" x14ac:dyDescent="0.25">
      <c r="A12" s="97"/>
      <c r="B12" s="49" t="s">
        <v>76</v>
      </c>
      <c r="C12" s="65">
        <v>422.14285714285717</v>
      </c>
      <c r="D12" s="65">
        <v>101.99404761904762</v>
      </c>
      <c r="E12" s="65">
        <v>271.63690476190476</v>
      </c>
      <c r="F12" s="65">
        <v>146.01190476190476</v>
      </c>
      <c r="G12" s="65">
        <v>111.30952380952381</v>
      </c>
      <c r="H12" s="65">
        <v>3.8690476190476191</v>
      </c>
      <c r="I12" s="65">
        <v>0</v>
      </c>
      <c r="J12" s="65">
        <v>0</v>
      </c>
      <c r="K12" s="65">
        <v>0</v>
      </c>
      <c r="L12" s="65">
        <v>24.404761904761905</v>
      </c>
      <c r="M12" s="65">
        <v>65.14</v>
      </c>
    </row>
    <row r="13" spans="1:14" x14ac:dyDescent="0.25">
      <c r="A13" s="97"/>
      <c r="B13" s="49" t="s">
        <v>77</v>
      </c>
      <c r="C13" s="65">
        <v>473.51190476190476</v>
      </c>
      <c r="D13" s="65">
        <v>85.654761904761898</v>
      </c>
      <c r="E13" s="65">
        <v>359.70238095238096</v>
      </c>
      <c r="F13" s="65">
        <v>234.3154761904762</v>
      </c>
      <c r="G13" s="65">
        <v>120.92261904761905</v>
      </c>
      <c r="H13" s="65">
        <v>0</v>
      </c>
      <c r="I13" s="65">
        <v>0</v>
      </c>
      <c r="J13" s="65">
        <v>0</v>
      </c>
      <c r="K13" s="65">
        <v>0</v>
      </c>
      <c r="L13" s="65">
        <v>38.75</v>
      </c>
      <c r="M13" s="65">
        <v>51.49</v>
      </c>
    </row>
    <row r="14" spans="1:14" x14ac:dyDescent="0.25">
      <c r="A14" s="97"/>
      <c r="B14" s="49" t="s">
        <v>78</v>
      </c>
      <c r="C14" s="65">
        <v>574.01785714285711</v>
      </c>
      <c r="D14" s="65">
        <v>136.1904761904762</v>
      </c>
      <c r="E14" s="65">
        <v>443.89880952380952</v>
      </c>
      <c r="F14" s="65">
        <v>145.14880952380952</v>
      </c>
      <c r="G14" s="65">
        <v>45.148809523809526</v>
      </c>
      <c r="H14" s="65">
        <v>0</v>
      </c>
      <c r="I14" s="65">
        <v>0</v>
      </c>
      <c r="J14" s="65">
        <v>0</v>
      </c>
      <c r="K14" s="65">
        <v>0</v>
      </c>
      <c r="L14" s="65">
        <v>36.964285714285715</v>
      </c>
      <c r="M14" s="65">
        <v>56.71</v>
      </c>
    </row>
    <row r="15" spans="1:14" x14ac:dyDescent="0.25">
      <c r="A15" s="97"/>
      <c r="B15" s="49" t="s">
        <v>79</v>
      </c>
      <c r="C15" s="65">
        <v>498.30357142857144</v>
      </c>
      <c r="D15" s="65">
        <v>48.63095238095238</v>
      </c>
      <c r="E15" s="65">
        <v>284.9404761904762</v>
      </c>
      <c r="F15" s="65">
        <v>147.5</v>
      </c>
      <c r="G15" s="65">
        <v>55.178571428571431</v>
      </c>
      <c r="H15" s="65">
        <v>0</v>
      </c>
      <c r="I15" s="65">
        <v>60</v>
      </c>
      <c r="J15" s="65">
        <v>0</v>
      </c>
      <c r="K15" s="65">
        <v>0</v>
      </c>
      <c r="L15" s="65">
        <v>282.45535714285717</v>
      </c>
      <c r="M15" s="65">
        <v>55.9</v>
      </c>
    </row>
    <row r="16" spans="1:14" x14ac:dyDescent="0.25">
      <c r="A16" s="97"/>
      <c r="B16" s="49" t="s">
        <v>80</v>
      </c>
      <c r="C16" s="65">
        <v>246.96130952380952</v>
      </c>
      <c r="D16" s="65">
        <v>21.607142857142858</v>
      </c>
      <c r="E16" s="65">
        <v>47.261904761904759</v>
      </c>
      <c r="F16" s="65">
        <v>8.3035714285714288</v>
      </c>
      <c r="G16" s="65">
        <v>133.36309523809524</v>
      </c>
      <c r="H16" s="65">
        <v>15.029761904761905</v>
      </c>
      <c r="I16" s="65">
        <v>130.0297619047619</v>
      </c>
      <c r="J16" s="65">
        <v>0</v>
      </c>
      <c r="K16" s="65">
        <v>0</v>
      </c>
      <c r="L16" s="65">
        <v>128.83928571428572</v>
      </c>
      <c r="M16" s="65">
        <v>47.41</v>
      </c>
    </row>
    <row r="17" spans="1:14" x14ac:dyDescent="0.25">
      <c r="A17" s="98"/>
      <c r="B17" s="49" t="s">
        <v>81</v>
      </c>
      <c r="C17" s="65">
        <v>490.41666666666669</v>
      </c>
      <c r="D17" s="65">
        <v>152.08333333333334</v>
      </c>
      <c r="E17" s="65">
        <v>226.59722222222223</v>
      </c>
      <c r="F17" s="65">
        <v>25.833333333333332</v>
      </c>
      <c r="G17" s="65">
        <v>5</v>
      </c>
      <c r="H17" s="65">
        <v>166.66666666666666</v>
      </c>
      <c r="I17" s="65">
        <v>253.33333333333334</v>
      </c>
      <c r="J17" s="65">
        <v>0</v>
      </c>
      <c r="K17" s="65">
        <v>0</v>
      </c>
      <c r="L17" s="65">
        <v>33.472222222222221</v>
      </c>
      <c r="M17" s="65">
        <v>54.65</v>
      </c>
      <c r="N17" s="1" t="s">
        <v>68</v>
      </c>
    </row>
    <row r="18" spans="1:14" x14ac:dyDescent="0.25">
      <c r="C18" s="31"/>
      <c r="D18" s="31"/>
      <c r="E18" s="31"/>
      <c r="F18" s="31"/>
      <c r="G18" s="31"/>
      <c r="H18" s="31"/>
      <c r="I18" s="31"/>
      <c r="J18" s="31"/>
      <c r="K18" s="31"/>
      <c r="L18" s="31"/>
      <c r="M18" s="31"/>
    </row>
    <row r="19" spans="1:14" x14ac:dyDescent="0.25">
      <c r="A19" s="27" t="s">
        <v>55</v>
      </c>
    </row>
    <row r="20" spans="1:14" x14ac:dyDescent="0.25">
      <c r="A20" s="66" t="s">
        <v>169</v>
      </c>
    </row>
  </sheetData>
  <mergeCells count="1">
    <mergeCell ref="A4:A1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sheetPr>
  <dimension ref="A1:T79"/>
  <sheetViews>
    <sheetView zoomScaleNormal="100" workbookViewId="0">
      <selection activeCell="A2" sqref="A2"/>
    </sheetView>
  </sheetViews>
  <sheetFormatPr defaultColWidth="9.140625" defaultRowHeight="15" x14ac:dyDescent="0.25"/>
  <cols>
    <col min="1" max="1" width="7.5703125" style="2" customWidth="1"/>
    <col min="2" max="2" width="13" style="2" customWidth="1"/>
    <col min="3" max="3" width="1.85546875" style="1" customWidth="1"/>
    <col min="4" max="7" width="12.42578125" style="2" customWidth="1"/>
    <col min="8" max="11" width="12.42578125" style="1" customWidth="1"/>
    <col min="12" max="12" width="1.85546875" style="1" customWidth="1"/>
    <col min="13" max="20" width="12.5703125" style="1" customWidth="1"/>
    <col min="21" max="21" width="4" style="1" customWidth="1"/>
    <col min="22" max="16384" width="9.140625" style="1"/>
  </cols>
  <sheetData>
    <row r="1" spans="1:20" s="23" customFormat="1" ht="18.75" x14ac:dyDescent="0.3">
      <c r="A1" s="22" t="s">
        <v>114</v>
      </c>
      <c r="B1" s="22"/>
      <c r="D1" s="22"/>
      <c r="E1" s="22"/>
      <c r="F1" s="22"/>
      <c r="G1" s="22"/>
    </row>
    <row r="3" spans="1:20" x14ac:dyDescent="0.25">
      <c r="D3" s="99" t="s">
        <v>39</v>
      </c>
      <c r="E3" s="99"/>
      <c r="F3" s="99"/>
      <c r="G3" s="99"/>
      <c r="H3" s="99"/>
      <c r="I3" s="99"/>
      <c r="J3" s="99"/>
      <c r="K3" s="99"/>
      <c r="M3" s="99" t="s">
        <v>38</v>
      </c>
      <c r="N3" s="99"/>
      <c r="O3" s="99"/>
      <c r="P3" s="99"/>
      <c r="Q3" s="99"/>
      <c r="R3" s="99"/>
      <c r="S3" s="99"/>
      <c r="T3" s="99"/>
    </row>
    <row r="4" spans="1:20" ht="27" customHeight="1" x14ac:dyDescent="0.25">
      <c r="A4" s="6"/>
      <c r="B4" s="6"/>
      <c r="D4" s="34" t="s">
        <v>22</v>
      </c>
      <c r="E4" s="34" t="s">
        <v>45</v>
      </c>
      <c r="F4" s="34" t="s">
        <v>113</v>
      </c>
      <c r="G4" s="34" t="s">
        <v>18</v>
      </c>
      <c r="H4" s="34" t="s">
        <v>19</v>
      </c>
      <c r="I4" s="34" t="s">
        <v>37</v>
      </c>
      <c r="J4" s="34" t="s">
        <v>20</v>
      </c>
      <c r="K4" s="34" t="s">
        <v>21</v>
      </c>
      <c r="M4" s="29" t="s">
        <v>22</v>
      </c>
      <c r="N4" s="34" t="s">
        <v>45</v>
      </c>
      <c r="O4" s="34" t="s">
        <v>113</v>
      </c>
      <c r="P4" s="29" t="s">
        <v>18</v>
      </c>
      <c r="Q4" s="29" t="s">
        <v>19</v>
      </c>
      <c r="R4" s="29" t="s">
        <v>37</v>
      </c>
      <c r="S4" s="29" t="s">
        <v>20</v>
      </c>
      <c r="T4" s="29" t="s">
        <v>21</v>
      </c>
    </row>
    <row r="5" spans="1:20" ht="15" customHeight="1" x14ac:dyDescent="0.25">
      <c r="A5" s="100" t="s">
        <v>9</v>
      </c>
      <c r="B5" s="49" t="s">
        <v>69</v>
      </c>
      <c r="D5" s="35">
        <v>0.14880952380952381</v>
      </c>
      <c r="E5" s="35">
        <v>42.410714285714285</v>
      </c>
      <c r="F5" s="35">
        <v>0.59523809523809523</v>
      </c>
      <c r="G5" s="35">
        <v>21.081349206349206</v>
      </c>
      <c r="H5" s="35">
        <v>29.811507936507937</v>
      </c>
      <c r="I5" s="35">
        <v>4.96031746031746E-2</v>
      </c>
      <c r="J5" s="35">
        <v>10.56547619047619</v>
      </c>
      <c r="K5" s="35">
        <v>0.94246031746031744</v>
      </c>
      <c r="M5" s="30">
        <v>163.89</v>
      </c>
      <c r="N5" s="30">
        <v>16.63</v>
      </c>
      <c r="O5" s="30">
        <v>9.9</v>
      </c>
      <c r="P5" s="30">
        <v>57.15</v>
      </c>
      <c r="Q5" s="30">
        <v>94.54</v>
      </c>
      <c r="R5" s="30">
        <v>-1000</v>
      </c>
      <c r="S5" s="30">
        <v>-102.76</v>
      </c>
      <c r="T5" s="30">
        <v>-16.98</v>
      </c>
    </row>
    <row r="6" spans="1:20" x14ac:dyDescent="0.25">
      <c r="A6" s="101"/>
      <c r="B6" s="49" t="s">
        <v>70</v>
      </c>
      <c r="D6" s="35">
        <v>0.14880952380952381</v>
      </c>
      <c r="E6" s="35">
        <v>46.478174603174608</v>
      </c>
      <c r="F6" s="35">
        <v>0.49603174603174599</v>
      </c>
      <c r="G6" s="35">
        <v>24.404761904761905</v>
      </c>
      <c r="H6" s="35">
        <v>30.704365079365083</v>
      </c>
      <c r="I6" s="35">
        <v>0</v>
      </c>
      <c r="J6" s="35">
        <v>0.59523809523809523</v>
      </c>
      <c r="K6" s="35">
        <v>0.248015873015873</v>
      </c>
      <c r="M6" s="30">
        <v>213.16</v>
      </c>
      <c r="N6" s="30">
        <v>51.17</v>
      </c>
      <c r="O6" s="30">
        <v>17.829999999999998</v>
      </c>
      <c r="P6" s="30">
        <v>81.61</v>
      </c>
      <c r="Q6" s="30">
        <v>111.42</v>
      </c>
      <c r="R6" s="30"/>
      <c r="S6" s="30">
        <v>-333.33</v>
      </c>
      <c r="T6" s="30">
        <v>0</v>
      </c>
    </row>
    <row r="7" spans="1:20" x14ac:dyDescent="0.25">
      <c r="A7" s="101"/>
      <c r="B7" s="49" t="s">
        <v>71</v>
      </c>
      <c r="D7" s="35">
        <v>0.1984126984126984</v>
      </c>
      <c r="E7" s="35">
        <v>45.68452380952381</v>
      </c>
      <c r="F7" s="35">
        <v>0.54563492063492058</v>
      </c>
      <c r="G7" s="35">
        <v>23.710317460317459</v>
      </c>
      <c r="H7" s="35">
        <v>31.696428571428569</v>
      </c>
      <c r="I7" s="35">
        <v>0</v>
      </c>
      <c r="J7" s="35">
        <v>2.3809523809523809</v>
      </c>
      <c r="K7" s="35">
        <v>0.94246031746031744</v>
      </c>
      <c r="M7" s="30">
        <v>227.64</v>
      </c>
      <c r="N7" s="30">
        <v>56.36</v>
      </c>
      <c r="O7" s="30">
        <v>21.13</v>
      </c>
      <c r="P7" s="30">
        <v>84.75</v>
      </c>
      <c r="Q7" s="30">
        <v>100.61</v>
      </c>
      <c r="R7" s="30"/>
      <c r="S7" s="30">
        <v>-95.34</v>
      </c>
      <c r="T7" s="30">
        <v>0.06</v>
      </c>
    </row>
    <row r="8" spans="1:20" x14ac:dyDescent="0.25">
      <c r="A8" s="101"/>
      <c r="B8" s="49" t="s">
        <v>72</v>
      </c>
      <c r="D8" s="35">
        <v>0.14880952380952381</v>
      </c>
      <c r="E8" s="35">
        <v>50.843253968253968</v>
      </c>
      <c r="F8" s="35">
        <v>0.29761904761904762</v>
      </c>
      <c r="G8" s="35">
        <v>28.869047619047617</v>
      </c>
      <c r="H8" s="35">
        <v>25.744047619047617</v>
      </c>
      <c r="I8" s="35">
        <v>4.96031746031746E-2</v>
      </c>
      <c r="J8" s="35">
        <v>0.34722222222222221</v>
      </c>
      <c r="K8" s="35">
        <v>0.29761904761904762</v>
      </c>
      <c r="M8" s="30">
        <v>230.78</v>
      </c>
      <c r="N8" s="30">
        <v>62.23</v>
      </c>
      <c r="O8" s="30">
        <v>-0.01</v>
      </c>
      <c r="P8" s="30">
        <v>86.87</v>
      </c>
      <c r="Q8" s="30">
        <v>122.32</v>
      </c>
      <c r="R8" s="30">
        <v>200</v>
      </c>
      <c r="S8" s="30">
        <v>-164.93</v>
      </c>
      <c r="T8" s="30">
        <v>-44.83</v>
      </c>
    </row>
    <row r="9" spans="1:20" x14ac:dyDescent="0.25">
      <c r="A9" s="101"/>
      <c r="B9" s="49" t="s">
        <v>73</v>
      </c>
      <c r="D9" s="35">
        <v>4.96031746031746E-2</v>
      </c>
      <c r="E9" s="35">
        <v>62.5</v>
      </c>
      <c r="F9" s="35">
        <v>0.89285714285714279</v>
      </c>
      <c r="G9" s="35">
        <v>17.906746031746032</v>
      </c>
      <c r="H9" s="35">
        <v>15.922619047619047</v>
      </c>
      <c r="I9" s="35">
        <v>0</v>
      </c>
      <c r="J9" s="35">
        <v>4.4146825396825395</v>
      </c>
      <c r="K9" s="35">
        <v>0.59523809523809523</v>
      </c>
      <c r="M9" s="30">
        <v>86.29</v>
      </c>
      <c r="N9" s="30">
        <v>52.46</v>
      </c>
      <c r="O9" s="30">
        <v>14.96</v>
      </c>
      <c r="P9" s="30">
        <v>71.400000000000006</v>
      </c>
      <c r="Q9" s="30">
        <v>91.78</v>
      </c>
      <c r="R9" s="30"/>
      <c r="S9" s="30">
        <v>-29.37</v>
      </c>
      <c r="T9" s="30">
        <v>0.53</v>
      </c>
    </row>
    <row r="10" spans="1:20" x14ac:dyDescent="0.25">
      <c r="A10" s="101"/>
      <c r="B10" s="49" t="s">
        <v>74</v>
      </c>
      <c r="D10" s="35">
        <v>9.9206349206349201E-2</v>
      </c>
      <c r="E10" s="35">
        <v>63.789682539682538</v>
      </c>
      <c r="F10" s="35">
        <v>0.3968253968253968</v>
      </c>
      <c r="G10" s="35">
        <v>15.376984126984128</v>
      </c>
      <c r="H10" s="35">
        <v>17.708333333333336</v>
      </c>
      <c r="I10" s="35">
        <v>0</v>
      </c>
      <c r="J10" s="35">
        <v>6.6964285714285712</v>
      </c>
      <c r="K10" s="35">
        <v>0.14880952380952381</v>
      </c>
      <c r="M10" s="30">
        <v>151.72999999999999</v>
      </c>
      <c r="N10" s="30">
        <v>49.73</v>
      </c>
      <c r="O10" s="30">
        <v>1.1100000000000001</v>
      </c>
      <c r="P10" s="30">
        <v>72.34</v>
      </c>
      <c r="Q10" s="30">
        <v>94.04</v>
      </c>
      <c r="R10" s="30"/>
      <c r="S10" s="30">
        <v>-30.46</v>
      </c>
      <c r="T10" s="30">
        <v>-0.33</v>
      </c>
    </row>
    <row r="11" spans="1:20" x14ac:dyDescent="0.25">
      <c r="A11" s="101"/>
      <c r="B11" s="49" t="s">
        <v>75</v>
      </c>
      <c r="D11" s="35">
        <v>0</v>
      </c>
      <c r="E11" s="35">
        <v>62.400793650793652</v>
      </c>
      <c r="F11" s="35">
        <v>0.29761904761904762</v>
      </c>
      <c r="G11" s="35">
        <v>17.063492063492063</v>
      </c>
      <c r="H11" s="35">
        <v>22.470238095238095</v>
      </c>
      <c r="I11" s="35">
        <v>0</v>
      </c>
      <c r="J11" s="35">
        <v>0</v>
      </c>
      <c r="K11" s="35">
        <v>0</v>
      </c>
      <c r="M11" s="30"/>
      <c r="N11" s="30">
        <v>57.38</v>
      </c>
      <c r="O11" s="30">
        <v>9.8699999999999992</v>
      </c>
      <c r="P11" s="30">
        <v>73.39</v>
      </c>
      <c r="Q11" s="30">
        <v>80.17</v>
      </c>
      <c r="R11" s="30"/>
      <c r="S11" s="30"/>
      <c r="T11" s="30"/>
    </row>
    <row r="12" spans="1:20" x14ac:dyDescent="0.25">
      <c r="A12" s="101"/>
      <c r="B12" s="49" t="s">
        <v>76</v>
      </c>
      <c r="D12" s="35">
        <v>9.9206349206349201E-2</v>
      </c>
      <c r="E12" s="35">
        <v>74.553571428571431</v>
      </c>
      <c r="F12" s="35">
        <v>0.3968253968253968</v>
      </c>
      <c r="G12" s="35">
        <v>11.607142857142858</v>
      </c>
      <c r="H12" s="35">
        <v>15.426587301587302</v>
      </c>
      <c r="I12" s="35">
        <v>0</v>
      </c>
      <c r="J12" s="35">
        <v>0</v>
      </c>
      <c r="K12" s="35">
        <v>0</v>
      </c>
      <c r="M12" s="30">
        <v>27.92</v>
      </c>
      <c r="N12" s="30">
        <v>55.91</v>
      </c>
      <c r="O12" s="30">
        <v>9.19</v>
      </c>
      <c r="P12" s="30">
        <v>67.86</v>
      </c>
      <c r="Q12" s="30">
        <v>79.290000000000006</v>
      </c>
      <c r="R12" s="30"/>
      <c r="S12" s="30"/>
      <c r="T12" s="30"/>
    </row>
    <row r="13" spans="1:20" x14ac:dyDescent="0.25">
      <c r="A13" s="101"/>
      <c r="B13" s="49" t="s">
        <v>77</v>
      </c>
      <c r="D13" s="35">
        <v>0</v>
      </c>
      <c r="E13" s="35">
        <v>84.176587301587304</v>
      </c>
      <c r="F13" s="35">
        <v>1.1904761904761905</v>
      </c>
      <c r="G13" s="35">
        <v>9.9702380952380967</v>
      </c>
      <c r="H13" s="35">
        <v>6.8948412698412707</v>
      </c>
      <c r="I13" s="35">
        <v>0</v>
      </c>
      <c r="J13" s="35">
        <v>4.96031746031746E-2</v>
      </c>
      <c r="K13" s="35">
        <v>0.3968253968253968</v>
      </c>
      <c r="M13" s="30"/>
      <c r="N13" s="30">
        <v>49.14</v>
      </c>
      <c r="O13" s="30">
        <v>13.08</v>
      </c>
      <c r="P13" s="30">
        <v>76.209999999999994</v>
      </c>
      <c r="Q13" s="30">
        <v>63.39</v>
      </c>
      <c r="R13" s="30"/>
      <c r="S13" s="30">
        <v>-40.01</v>
      </c>
      <c r="T13" s="30">
        <v>-267.7</v>
      </c>
    </row>
    <row r="14" spans="1:20" x14ac:dyDescent="0.25">
      <c r="A14" s="101"/>
      <c r="B14" s="49" t="s">
        <v>78</v>
      </c>
      <c r="D14" s="35">
        <v>4.96031746031746E-2</v>
      </c>
      <c r="E14" s="35">
        <v>77.281746031746039</v>
      </c>
      <c r="F14" s="35">
        <v>0.54563492063492058</v>
      </c>
      <c r="G14" s="35">
        <v>11.607142857142858</v>
      </c>
      <c r="H14" s="35">
        <v>9.5238095238095237</v>
      </c>
      <c r="I14" s="35">
        <v>0</v>
      </c>
      <c r="J14" s="35">
        <v>4.96031746031746E-2</v>
      </c>
      <c r="K14" s="35">
        <v>4.96031746031746E-2</v>
      </c>
      <c r="M14" s="30">
        <v>50</v>
      </c>
      <c r="N14" s="30">
        <v>56.21</v>
      </c>
      <c r="O14" s="30">
        <v>15.04</v>
      </c>
      <c r="P14" s="30">
        <v>85.16</v>
      </c>
      <c r="Q14" s="30">
        <v>92.8</v>
      </c>
      <c r="R14" s="30"/>
      <c r="S14" s="30">
        <v>-1000</v>
      </c>
      <c r="T14" s="30">
        <v>0</v>
      </c>
    </row>
    <row r="15" spans="1:20" x14ac:dyDescent="0.25">
      <c r="A15" s="101"/>
      <c r="B15" s="49" t="s">
        <v>79</v>
      </c>
      <c r="D15" s="35">
        <v>4.96031746031746E-2</v>
      </c>
      <c r="E15" s="35">
        <v>82.341269841269835</v>
      </c>
      <c r="F15" s="35">
        <v>0.49603174603174599</v>
      </c>
      <c r="G15" s="35">
        <v>12.103174603174603</v>
      </c>
      <c r="H15" s="35">
        <v>6.3988095238095237</v>
      </c>
      <c r="I15" s="35">
        <v>0</v>
      </c>
      <c r="J15" s="35">
        <v>0</v>
      </c>
      <c r="K15" s="35">
        <v>0</v>
      </c>
      <c r="M15" s="30">
        <v>86.29</v>
      </c>
      <c r="N15" s="30">
        <v>51.54</v>
      </c>
      <c r="O15" s="30">
        <v>19.97</v>
      </c>
      <c r="P15" s="30">
        <v>69.22</v>
      </c>
      <c r="Q15" s="30">
        <v>78.03</v>
      </c>
      <c r="R15" s="30"/>
      <c r="S15" s="30"/>
      <c r="T15" s="30"/>
    </row>
    <row r="16" spans="1:20" x14ac:dyDescent="0.25">
      <c r="A16" s="101"/>
      <c r="B16" s="49" t="s">
        <v>80</v>
      </c>
      <c r="D16" s="35">
        <v>0</v>
      </c>
      <c r="E16" s="35">
        <v>83.234126984126988</v>
      </c>
      <c r="F16" s="35">
        <v>4.1170634920634921</v>
      </c>
      <c r="G16" s="35">
        <v>6.8452380952380958</v>
      </c>
      <c r="H16" s="35">
        <v>6.5972222222222223</v>
      </c>
      <c r="I16" s="35">
        <v>0</v>
      </c>
      <c r="J16" s="35">
        <v>4.96031746031746E-2</v>
      </c>
      <c r="K16" s="35">
        <v>0</v>
      </c>
      <c r="M16" s="30"/>
      <c r="N16" s="30">
        <v>43.41</v>
      </c>
      <c r="O16" s="30">
        <v>25.65</v>
      </c>
      <c r="P16" s="30">
        <v>64.790000000000006</v>
      </c>
      <c r="Q16" s="30">
        <v>31.4</v>
      </c>
      <c r="R16" s="30"/>
      <c r="S16" s="30">
        <v>-1000</v>
      </c>
      <c r="T16" s="30"/>
    </row>
    <row r="18" spans="1:20" x14ac:dyDescent="0.25">
      <c r="D18" s="99" t="s">
        <v>39</v>
      </c>
      <c r="E18" s="99"/>
      <c r="F18" s="99"/>
      <c r="G18" s="99"/>
      <c r="H18" s="99"/>
      <c r="I18" s="99"/>
      <c r="J18" s="99"/>
      <c r="K18" s="99"/>
      <c r="M18" s="99" t="s">
        <v>38</v>
      </c>
      <c r="N18" s="99"/>
      <c r="O18" s="99"/>
      <c r="P18" s="99"/>
      <c r="Q18" s="99"/>
      <c r="R18" s="99"/>
      <c r="S18" s="99"/>
      <c r="T18" s="99"/>
    </row>
    <row r="19" spans="1:20" ht="16.5" customHeight="1" x14ac:dyDescent="0.25">
      <c r="A19" s="6"/>
      <c r="B19" s="6"/>
      <c r="D19" s="29" t="s">
        <v>22</v>
      </c>
      <c r="E19" s="34" t="s">
        <v>45</v>
      </c>
      <c r="F19" s="34" t="s">
        <v>113</v>
      </c>
      <c r="G19" s="29" t="s">
        <v>18</v>
      </c>
      <c r="H19" s="29" t="s">
        <v>19</v>
      </c>
      <c r="I19" s="29" t="s">
        <v>37</v>
      </c>
      <c r="J19" s="29" t="s">
        <v>20</v>
      </c>
      <c r="K19" s="29" t="s">
        <v>21</v>
      </c>
      <c r="L19" s="31"/>
      <c r="M19" s="29" t="s">
        <v>22</v>
      </c>
      <c r="N19" s="34" t="s">
        <v>45</v>
      </c>
      <c r="O19" s="34" t="s">
        <v>113</v>
      </c>
      <c r="P19" s="29" t="s">
        <v>18</v>
      </c>
      <c r="Q19" s="29" t="s">
        <v>19</v>
      </c>
      <c r="R19" s="29" t="s">
        <v>37</v>
      </c>
      <c r="S19" s="29" t="s">
        <v>20</v>
      </c>
      <c r="T19" s="29" t="s">
        <v>21</v>
      </c>
    </row>
    <row r="20" spans="1:20" x14ac:dyDescent="0.25">
      <c r="A20" s="100" t="s">
        <v>6</v>
      </c>
      <c r="B20" s="49" t="s">
        <v>69</v>
      </c>
      <c r="D20" s="30">
        <v>0.4464285714285714</v>
      </c>
      <c r="E20" s="30">
        <v>23.908730158730158</v>
      </c>
      <c r="F20" s="30">
        <v>1.2400793650793651</v>
      </c>
      <c r="G20" s="30">
        <v>27.033730158730158</v>
      </c>
      <c r="H20" s="30">
        <v>47.519841269841265</v>
      </c>
      <c r="I20" s="30">
        <v>0</v>
      </c>
      <c r="J20" s="30">
        <v>2.083333333333333</v>
      </c>
      <c r="K20" s="30">
        <v>1.4384920634920635</v>
      </c>
      <c r="L20" s="31"/>
      <c r="M20" s="30">
        <v>182.85</v>
      </c>
      <c r="N20" s="30">
        <v>48.92</v>
      </c>
      <c r="O20" s="30">
        <v>9.98</v>
      </c>
      <c r="P20" s="30">
        <v>89.39</v>
      </c>
      <c r="Q20" s="30">
        <v>123.67</v>
      </c>
      <c r="R20" s="30"/>
      <c r="S20" s="30">
        <v>-98.34</v>
      </c>
      <c r="T20" s="30">
        <v>0</v>
      </c>
    </row>
    <row r="21" spans="1:20" x14ac:dyDescent="0.25">
      <c r="A21" s="101"/>
      <c r="B21" s="49" t="s">
        <v>70</v>
      </c>
      <c r="D21" s="30">
        <v>0.14880952380952381</v>
      </c>
      <c r="E21" s="30">
        <v>43.601190476190474</v>
      </c>
      <c r="F21" s="30">
        <v>0.54563492063492058</v>
      </c>
      <c r="G21" s="30">
        <v>25.843253968253972</v>
      </c>
      <c r="H21" s="30">
        <v>32.192460317460316</v>
      </c>
      <c r="I21" s="30">
        <v>0</v>
      </c>
      <c r="J21" s="30">
        <v>0.4464285714285714</v>
      </c>
      <c r="K21" s="30">
        <v>0.248015873015873</v>
      </c>
      <c r="L21" s="31"/>
      <c r="M21" s="30">
        <v>213.16</v>
      </c>
      <c r="N21" s="30">
        <v>50.48</v>
      </c>
      <c r="O21" s="30">
        <v>18.5</v>
      </c>
      <c r="P21" s="30">
        <v>81.14</v>
      </c>
      <c r="Q21" s="30">
        <v>110.36</v>
      </c>
      <c r="R21" s="30"/>
      <c r="S21" s="30">
        <v>-444.44</v>
      </c>
      <c r="T21" s="30">
        <v>0</v>
      </c>
    </row>
    <row r="22" spans="1:20" x14ac:dyDescent="0.25">
      <c r="A22" s="101"/>
      <c r="B22" s="49" t="s">
        <v>71</v>
      </c>
      <c r="D22" s="30">
        <v>0.1984126984126984</v>
      </c>
      <c r="E22" s="30">
        <v>42.55952380952381</v>
      </c>
      <c r="F22" s="30">
        <v>0.64484126984126977</v>
      </c>
      <c r="G22" s="30">
        <v>25.595238095238095</v>
      </c>
      <c r="H22" s="30">
        <v>33.680555555555557</v>
      </c>
      <c r="I22" s="30">
        <v>0</v>
      </c>
      <c r="J22" s="30">
        <v>0.248015873015873</v>
      </c>
      <c r="K22" s="30">
        <v>0.4464285714285714</v>
      </c>
      <c r="L22" s="31"/>
      <c r="M22" s="30">
        <v>227.64</v>
      </c>
      <c r="N22" s="30">
        <v>62.79</v>
      </c>
      <c r="O22" s="30">
        <v>24.32</v>
      </c>
      <c r="P22" s="30">
        <v>84.36</v>
      </c>
      <c r="Q22" s="30">
        <v>100.11</v>
      </c>
      <c r="R22" s="30"/>
      <c r="S22" s="30">
        <v>8</v>
      </c>
      <c r="T22" s="30">
        <v>0.12</v>
      </c>
    </row>
    <row r="23" spans="1:20" x14ac:dyDescent="0.25">
      <c r="A23" s="101"/>
      <c r="B23" s="49" t="s">
        <v>72</v>
      </c>
      <c r="D23" s="30">
        <v>0.1984126984126984</v>
      </c>
      <c r="E23" s="30">
        <v>35.714285714285715</v>
      </c>
      <c r="F23" s="30">
        <v>0.34722222222222221</v>
      </c>
      <c r="G23" s="30">
        <v>32.539682539682538</v>
      </c>
      <c r="H23" s="30">
        <v>35.515873015873019</v>
      </c>
      <c r="I23" s="30">
        <v>4.96031746031746E-2</v>
      </c>
      <c r="J23" s="30">
        <v>0</v>
      </c>
      <c r="K23" s="30">
        <v>0.34722222222222221</v>
      </c>
      <c r="L23" s="31"/>
      <c r="M23" s="30">
        <v>216.23</v>
      </c>
      <c r="N23" s="30">
        <v>67.239999999999995</v>
      </c>
      <c r="O23" s="30">
        <v>2.2599999999999998</v>
      </c>
      <c r="P23" s="30">
        <v>87.77</v>
      </c>
      <c r="Q23" s="30">
        <v>131.38999999999999</v>
      </c>
      <c r="R23" s="30">
        <v>200</v>
      </c>
      <c r="S23" s="30"/>
      <c r="T23" s="30">
        <v>-26.29</v>
      </c>
    </row>
    <row r="24" spans="1:20" x14ac:dyDescent="0.25">
      <c r="A24" s="101"/>
      <c r="B24" s="49" t="s">
        <v>73</v>
      </c>
      <c r="D24" s="30">
        <v>9.9206349206349201E-2</v>
      </c>
      <c r="E24" s="30">
        <v>54.613095238095234</v>
      </c>
      <c r="F24" s="30">
        <v>1.2896825396825395</v>
      </c>
      <c r="G24" s="30">
        <v>22.668650793650794</v>
      </c>
      <c r="H24" s="30">
        <v>20.833333333333336</v>
      </c>
      <c r="I24" s="30">
        <v>0</v>
      </c>
      <c r="J24" s="30">
        <v>1.2400793650793651</v>
      </c>
      <c r="K24" s="30">
        <v>0.69444444444444442</v>
      </c>
      <c r="L24" s="31"/>
      <c r="M24" s="30">
        <v>71.06</v>
      </c>
      <c r="N24" s="30">
        <v>54.92</v>
      </c>
      <c r="O24" s="30">
        <v>15.03</v>
      </c>
      <c r="P24" s="30">
        <v>71.239999999999995</v>
      </c>
      <c r="Q24" s="30">
        <v>87.6</v>
      </c>
      <c r="R24" s="30"/>
      <c r="S24" s="30">
        <v>-14.55</v>
      </c>
      <c r="T24" s="30">
        <v>-24.47</v>
      </c>
    </row>
    <row r="25" spans="1:20" x14ac:dyDescent="0.25">
      <c r="A25" s="101"/>
      <c r="B25" s="49" t="s">
        <v>74</v>
      </c>
      <c r="D25" s="30">
        <v>9.9206349206349201E-2</v>
      </c>
      <c r="E25" s="30">
        <v>54.811507936507944</v>
      </c>
      <c r="F25" s="30">
        <v>0.54563492063492058</v>
      </c>
      <c r="G25" s="30">
        <v>21.974206349206348</v>
      </c>
      <c r="H25" s="30">
        <v>25.396825396825395</v>
      </c>
      <c r="I25" s="30">
        <v>0</v>
      </c>
      <c r="J25" s="30">
        <v>0.59523809523809523</v>
      </c>
      <c r="K25" s="30">
        <v>4.96031746031746E-2</v>
      </c>
      <c r="L25" s="31"/>
      <c r="M25" s="30">
        <v>151.72999999999999</v>
      </c>
      <c r="N25" s="30">
        <v>55.54</v>
      </c>
      <c r="O25" s="30">
        <v>5.38</v>
      </c>
      <c r="P25" s="30">
        <v>71.959999999999994</v>
      </c>
      <c r="Q25" s="30">
        <v>95.1</v>
      </c>
      <c r="R25" s="30"/>
      <c r="S25" s="30">
        <v>-8.6199999999999992</v>
      </c>
      <c r="T25" s="30">
        <v>0</v>
      </c>
    </row>
    <row r="26" spans="1:20" x14ac:dyDescent="0.25">
      <c r="A26" s="101"/>
      <c r="B26" s="49" t="s">
        <v>75</v>
      </c>
      <c r="D26" s="30">
        <v>0</v>
      </c>
      <c r="E26" s="30">
        <v>58.482142857142861</v>
      </c>
      <c r="F26" s="30">
        <v>0.29761904761904762</v>
      </c>
      <c r="G26" s="30">
        <v>18.303571428571427</v>
      </c>
      <c r="H26" s="30">
        <v>24.851190476190478</v>
      </c>
      <c r="I26" s="30">
        <v>0</v>
      </c>
      <c r="J26" s="30">
        <v>0</v>
      </c>
      <c r="K26" s="30">
        <v>0</v>
      </c>
      <c r="L26" s="31"/>
      <c r="M26" s="30"/>
      <c r="N26" s="30">
        <v>57.3</v>
      </c>
      <c r="O26" s="30">
        <v>9.8699999999999992</v>
      </c>
      <c r="P26" s="30">
        <v>73.05</v>
      </c>
      <c r="Q26" s="30">
        <v>79.56</v>
      </c>
      <c r="R26" s="30"/>
      <c r="S26" s="30"/>
      <c r="T26" s="30"/>
    </row>
    <row r="27" spans="1:20" x14ac:dyDescent="0.25">
      <c r="A27" s="101"/>
      <c r="B27" s="49" t="s">
        <v>76</v>
      </c>
      <c r="D27" s="30">
        <v>0.14880952380952381</v>
      </c>
      <c r="E27" s="30">
        <v>71.626984126984127</v>
      </c>
      <c r="F27" s="30">
        <v>0.34722222222222221</v>
      </c>
      <c r="G27" s="30">
        <v>11.408730158730158</v>
      </c>
      <c r="H27" s="30">
        <v>18.00595238095238</v>
      </c>
      <c r="I27" s="30">
        <v>0</v>
      </c>
      <c r="J27" s="30">
        <v>0</v>
      </c>
      <c r="K27" s="30">
        <v>4.96031746031746E-2</v>
      </c>
      <c r="L27" s="31"/>
      <c r="M27" s="30">
        <v>37.22</v>
      </c>
      <c r="N27" s="30">
        <v>55.15</v>
      </c>
      <c r="O27" s="30">
        <v>10.51</v>
      </c>
      <c r="P27" s="30">
        <v>67.45</v>
      </c>
      <c r="Q27" s="30">
        <v>77.75</v>
      </c>
      <c r="R27" s="30"/>
      <c r="S27" s="30"/>
      <c r="T27" s="30">
        <v>-1000</v>
      </c>
    </row>
    <row r="28" spans="1:20" x14ac:dyDescent="0.25">
      <c r="A28" s="101"/>
      <c r="B28" s="49" t="s">
        <v>77</v>
      </c>
      <c r="D28" s="30">
        <v>0</v>
      </c>
      <c r="E28" s="30">
        <v>81.646825396825392</v>
      </c>
      <c r="F28" s="30">
        <v>1.6865079365079365</v>
      </c>
      <c r="G28" s="30">
        <v>8.8789682539682548</v>
      </c>
      <c r="H28" s="30">
        <v>9.6230158730158735</v>
      </c>
      <c r="I28" s="30">
        <v>0</v>
      </c>
      <c r="J28" s="30">
        <v>9.9206349206349201E-2</v>
      </c>
      <c r="K28" s="30">
        <v>0.4464285714285714</v>
      </c>
      <c r="L28" s="31"/>
      <c r="M28" s="30"/>
      <c r="N28" s="30">
        <v>45.68</v>
      </c>
      <c r="O28" s="30">
        <v>13.54</v>
      </c>
      <c r="P28" s="30">
        <v>70.53</v>
      </c>
      <c r="Q28" s="30">
        <v>60.49</v>
      </c>
      <c r="R28" s="30"/>
      <c r="S28" s="30">
        <v>-22.5</v>
      </c>
      <c r="T28" s="30">
        <v>-237.96</v>
      </c>
    </row>
    <row r="29" spans="1:20" x14ac:dyDescent="0.25">
      <c r="A29" s="101"/>
      <c r="B29" s="49" t="s">
        <v>78</v>
      </c>
      <c r="D29" s="30">
        <v>9.9206349206349201E-2</v>
      </c>
      <c r="E29" s="30">
        <v>73.511904761904773</v>
      </c>
      <c r="F29" s="30">
        <v>0.59523809523809523</v>
      </c>
      <c r="G29" s="30">
        <v>10.416666666666668</v>
      </c>
      <c r="H29" s="30">
        <v>13.690476190476192</v>
      </c>
      <c r="I29" s="30">
        <v>0</v>
      </c>
      <c r="J29" s="30">
        <v>0</v>
      </c>
      <c r="K29" s="30">
        <v>9.9206349206349201E-2</v>
      </c>
      <c r="L29" s="31"/>
      <c r="M29" s="30">
        <v>52.92</v>
      </c>
      <c r="N29" s="30">
        <v>52.4</v>
      </c>
      <c r="O29" s="30">
        <v>18.68</v>
      </c>
      <c r="P29" s="30">
        <v>64.17</v>
      </c>
      <c r="Q29" s="30">
        <v>66.23</v>
      </c>
      <c r="R29" s="30"/>
      <c r="S29" s="30"/>
      <c r="T29" s="30">
        <v>42.5</v>
      </c>
    </row>
    <row r="30" spans="1:20" x14ac:dyDescent="0.25">
      <c r="A30" s="101"/>
      <c r="B30" s="49" t="s">
        <v>79</v>
      </c>
      <c r="D30" s="30">
        <v>4.96031746031746E-2</v>
      </c>
      <c r="E30" s="30">
        <v>80.704365079365076</v>
      </c>
      <c r="F30" s="30">
        <v>0.49603174603174599</v>
      </c>
      <c r="G30" s="30">
        <v>12.251984126984127</v>
      </c>
      <c r="H30" s="30">
        <v>7.7380952380952381</v>
      </c>
      <c r="I30" s="30">
        <v>0</v>
      </c>
      <c r="J30" s="30">
        <v>4.96031746031746E-2</v>
      </c>
      <c r="K30" s="30">
        <v>0</v>
      </c>
      <c r="L30" s="31"/>
      <c r="M30" s="30">
        <v>86.29</v>
      </c>
      <c r="N30" s="30">
        <v>50.87</v>
      </c>
      <c r="O30" s="30">
        <v>19.97</v>
      </c>
      <c r="P30" s="30">
        <v>69.930000000000007</v>
      </c>
      <c r="Q30" s="30">
        <v>74.69</v>
      </c>
      <c r="R30" s="30"/>
      <c r="S30" s="30">
        <v>40.01</v>
      </c>
      <c r="T30" s="30"/>
    </row>
    <row r="31" spans="1:20" x14ac:dyDescent="0.25">
      <c r="A31" s="101"/>
      <c r="B31" s="49" t="s">
        <v>80</v>
      </c>
      <c r="D31" s="30">
        <v>0</v>
      </c>
      <c r="E31" s="30">
        <v>82.093253968253961</v>
      </c>
      <c r="F31" s="30">
        <v>4.1666666666666661</v>
      </c>
      <c r="G31" s="30">
        <v>7.291666666666667</v>
      </c>
      <c r="H31" s="30">
        <v>7.1428571428571423</v>
      </c>
      <c r="I31" s="30">
        <v>0</v>
      </c>
      <c r="J31" s="30">
        <v>4.96031746031746E-2</v>
      </c>
      <c r="K31" s="30">
        <v>0</v>
      </c>
      <c r="L31" s="31"/>
      <c r="M31" s="30"/>
      <c r="N31" s="30">
        <v>43.31</v>
      </c>
      <c r="O31" s="30">
        <v>25.7</v>
      </c>
      <c r="P31" s="30">
        <v>64.97</v>
      </c>
      <c r="Q31" s="30">
        <v>32.17</v>
      </c>
      <c r="R31" s="30"/>
      <c r="S31" s="30">
        <v>-1000</v>
      </c>
      <c r="T31" s="30"/>
    </row>
    <row r="33" spans="1:20" x14ac:dyDescent="0.25">
      <c r="D33" s="99" t="s">
        <v>39</v>
      </c>
      <c r="E33" s="99"/>
      <c r="F33" s="99"/>
      <c r="G33" s="99"/>
      <c r="H33" s="99"/>
      <c r="I33" s="99"/>
      <c r="J33" s="99"/>
      <c r="K33" s="99"/>
      <c r="M33" s="99" t="s">
        <v>38</v>
      </c>
      <c r="N33" s="99"/>
      <c r="O33" s="99"/>
      <c r="P33" s="99"/>
      <c r="Q33" s="99"/>
      <c r="R33" s="99"/>
      <c r="S33" s="99"/>
      <c r="T33" s="99"/>
    </row>
    <row r="34" spans="1:20" ht="16.5" customHeight="1" x14ac:dyDescent="0.25">
      <c r="A34" s="6"/>
      <c r="B34" s="6"/>
      <c r="D34" s="24" t="s">
        <v>22</v>
      </c>
      <c r="E34" s="34" t="s">
        <v>45</v>
      </c>
      <c r="F34" s="34" t="s">
        <v>113</v>
      </c>
      <c r="G34" s="24" t="s">
        <v>18</v>
      </c>
      <c r="H34" s="24" t="s">
        <v>19</v>
      </c>
      <c r="I34" s="24" t="s">
        <v>37</v>
      </c>
      <c r="J34" s="24" t="s">
        <v>20</v>
      </c>
      <c r="K34" s="24" t="s">
        <v>21</v>
      </c>
      <c r="M34" s="24" t="s">
        <v>22</v>
      </c>
      <c r="N34" s="34" t="s">
        <v>45</v>
      </c>
      <c r="O34" s="34" t="s">
        <v>113</v>
      </c>
      <c r="P34" s="24" t="s">
        <v>18</v>
      </c>
      <c r="Q34" s="24" t="s">
        <v>19</v>
      </c>
      <c r="R34" s="24" t="s">
        <v>37</v>
      </c>
      <c r="S34" s="24" t="s">
        <v>20</v>
      </c>
      <c r="T34" s="24" t="s">
        <v>21</v>
      </c>
    </row>
    <row r="35" spans="1:20" x14ac:dyDescent="0.25">
      <c r="A35" s="100" t="s">
        <v>4</v>
      </c>
      <c r="B35" s="49" t="s">
        <v>69</v>
      </c>
      <c r="D35" s="25">
        <v>0.4464285714285714</v>
      </c>
      <c r="E35" s="25">
        <v>19.345238095238095</v>
      </c>
      <c r="F35" s="25">
        <v>2.628968253968254</v>
      </c>
      <c r="G35" s="25">
        <v>28.720238095238095</v>
      </c>
      <c r="H35" s="25">
        <v>49.652777777777779</v>
      </c>
      <c r="I35" s="25">
        <v>9.9206349206349201E-2</v>
      </c>
      <c r="J35" s="25">
        <v>1.8849206349206349</v>
      </c>
      <c r="K35" s="25">
        <v>1.2896825396825395</v>
      </c>
      <c r="L35" s="33"/>
      <c r="M35" s="25">
        <v>182.85</v>
      </c>
      <c r="N35" s="25">
        <v>42.25</v>
      </c>
      <c r="O35" s="25">
        <v>8.9499999999999993</v>
      </c>
      <c r="P35" s="25">
        <v>91.85</v>
      </c>
      <c r="Q35" s="25">
        <v>121.06</v>
      </c>
      <c r="R35" s="25">
        <v>379.98</v>
      </c>
      <c r="S35" s="25">
        <v>-142.93</v>
      </c>
      <c r="T35" s="25">
        <v>-21.6</v>
      </c>
    </row>
    <row r="36" spans="1:20" x14ac:dyDescent="0.25">
      <c r="A36" s="101"/>
      <c r="B36" s="49" t="s">
        <v>70</v>
      </c>
      <c r="D36" s="25">
        <v>0.14880952380952381</v>
      </c>
      <c r="E36" s="25">
        <v>33.531746031746032</v>
      </c>
      <c r="F36" s="25">
        <v>2.2817460317460316</v>
      </c>
      <c r="G36" s="25">
        <v>27.132936507936506</v>
      </c>
      <c r="H36" s="25">
        <v>39.43452380952381</v>
      </c>
      <c r="I36" s="25">
        <v>0</v>
      </c>
      <c r="J36" s="25">
        <v>1.0912698412698412</v>
      </c>
      <c r="K36" s="25">
        <v>1.1904761904761905</v>
      </c>
      <c r="L36" s="33"/>
      <c r="M36" s="25">
        <v>213.16</v>
      </c>
      <c r="N36" s="25">
        <v>44.86</v>
      </c>
      <c r="O36" s="25">
        <v>11.91</v>
      </c>
      <c r="P36" s="25">
        <v>85.91</v>
      </c>
      <c r="Q36" s="25">
        <v>108.86</v>
      </c>
      <c r="R36" s="25"/>
      <c r="S36" s="25">
        <v>-182.01</v>
      </c>
      <c r="T36" s="25">
        <v>-31.81</v>
      </c>
    </row>
    <row r="37" spans="1:20" x14ac:dyDescent="0.25">
      <c r="A37" s="101"/>
      <c r="B37" s="49" t="s">
        <v>71</v>
      </c>
      <c r="D37" s="25">
        <v>0.29761904761904762</v>
      </c>
      <c r="E37" s="25">
        <v>32.539682539682538</v>
      </c>
      <c r="F37" s="25">
        <v>1.6865079365079365</v>
      </c>
      <c r="G37" s="25">
        <v>32.539682539682538</v>
      </c>
      <c r="H37" s="25">
        <v>36.855158730158735</v>
      </c>
      <c r="I37" s="25">
        <v>0</v>
      </c>
      <c r="J37" s="25">
        <v>0.54563492063492058</v>
      </c>
      <c r="K37" s="25">
        <v>1.984126984126984</v>
      </c>
      <c r="L37" s="33"/>
      <c r="M37" s="25">
        <v>185.39</v>
      </c>
      <c r="N37" s="25">
        <v>62.95</v>
      </c>
      <c r="O37" s="25">
        <v>23.41</v>
      </c>
      <c r="P37" s="25">
        <v>86.1</v>
      </c>
      <c r="Q37" s="25">
        <v>99.81</v>
      </c>
      <c r="R37" s="25"/>
      <c r="S37" s="25">
        <v>0.91</v>
      </c>
      <c r="T37" s="25">
        <v>-25.75</v>
      </c>
    </row>
    <row r="38" spans="1:20" x14ac:dyDescent="0.25">
      <c r="A38" s="101"/>
      <c r="B38" s="49" t="s">
        <v>72</v>
      </c>
      <c r="D38" s="25">
        <v>0.34722222222222221</v>
      </c>
      <c r="E38" s="25">
        <v>25.347222222222221</v>
      </c>
      <c r="F38" s="25">
        <v>3.5218253968253967</v>
      </c>
      <c r="G38" s="25">
        <v>35.863095238095241</v>
      </c>
      <c r="H38" s="25">
        <v>39.484126984126981</v>
      </c>
      <c r="I38" s="25">
        <v>0.14880952380952381</v>
      </c>
      <c r="J38" s="25">
        <v>9.9206349206349201E-2</v>
      </c>
      <c r="K38" s="25">
        <v>1.7857142857142856</v>
      </c>
      <c r="L38" s="33"/>
      <c r="M38" s="25">
        <v>150.30000000000001</v>
      </c>
      <c r="N38" s="25">
        <v>60.54</v>
      </c>
      <c r="O38" s="25">
        <v>6.49</v>
      </c>
      <c r="P38" s="25">
        <v>89.04</v>
      </c>
      <c r="Q38" s="25">
        <v>117.11</v>
      </c>
      <c r="R38" s="25">
        <v>200</v>
      </c>
      <c r="S38" s="25">
        <v>-500</v>
      </c>
      <c r="T38" s="25">
        <v>-4.83</v>
      </c>
    </row>
    <row r="39" spans="1:20" x14ac:dyDescent="0.25">
      <c r="A39" s="101"/>
      <c r="B39" s="49" t="s">
        <v>73</v>
      </c>
      <c r="D39" s="25">
        <v>0.1984126984126984</v>
      </c>
      <c r="E39" s="25">
        <v>46.726190476190474</v>
      </c>
      <c r="F39" s="25">
        <v>3.6706349206349209</v>
      </c>
      <c r="G39" s="25">
        <v>24.603174603174601</v>
      </c>
      <c r="H39" s="25">
        <v>26.240079365079367</v>
      </c>
      <c r="I39" s="25">
        <v>0</v>
      </c>
      <c r="J39" s="25">
        <v>1.7857142857142856</v>
      </c>
      <c r="K39" s="25">
        <v>1.3392857142857142</v>
      </c>
      <c r="L39" s="33"/>
      <c r="M39" s="25">
        <v>133.22999999999999</v>
      </c>
      <c r="N39" s="25">
        <v>55.48</v>
      </c>
      <c r="O39" s="25">
        <v>9.41</v>
      </c>
      <c r="P39" s="25">
        <v>72.599999999999994</v>
      </c>
      <c r="Q39" s="25">
        <v>88.1</v>
      </c>
      <c r="R39" s="25"/>
      <c r="S39" s="25">
        <v>-18.28</v>
      </c>
      <c r="T39" s="25">
        <v>-16.100000000000001</v>
      </c>
    </row>
    <row r="40" spans="1:20" x14ac:dyDescent="0.25">
      <c r="A40" s="101"/>
      <c r="B40" s="49" t="s">
        <v>74</v>
      </c>
      <c r="D40" s="25">
        <v>9.9206349206349201E-2</v>
      </c>
      <c r="E40" s="25">
        <v>50.396825396825392</v>
      </c>
      <c r="F40" s="25">
        <v>2.6785714285714284</v>
      </c>
      <c r="G40" s="25">
        <v>24.404761904761905</v>
      </c>
      <c r="H40" s="25">
        <v>25.793650793650798</v>
      </c>
      <c r="I40" s="25">
        <v>0</v>
      </c>
      <c r="J40" s="25">
        <v>0.74404761904761896</v>
      </c>
      <c r="K40" s="25">
        <v>0.49603174603174599</v>
      </c>
      <c r="L40" s="33"/>
      <c r="M40" s="25">
        <v>151.72999999999999</v>
      </c>
      <c r="N40" s="25">
        <v>55.46</v>
      </c>
      <c r="O40" s="25">
        <v>3.14</v>
      </c>
      <c r="P40" s="25">
        <v>73.09</v>
      </c>
      <c r="Q40" s="25">
        <v>90.66</v>
      </c>
      <c r="R40" s="25"/>
      <c r="S40" s="25">
        <v>-14.09</v>
      </c>
      <c r="T40" s="25">
        <v>-7.8</v>
      </c>
    </row>
    <row r="41" spans="1:20" x14ac:dyDescent="0.25">
      <c r="A41" s="101"/>
      <c r="B41" s="49" t="s">
        <v>75</v>
      </c>
      <c r="D41" s="25">
        <v>0</v>
      </c>
      <c r="E41" s="25">
        <v>53.125</v>
      </c>
      <c r="F41" s="25">
        <v>0.79365079365079361</v>
      </c>
      <c r="G41" s="25">
        <v>21.626984126984127</v>
      </c>
      <c r="H41" s="25">
        <v>27.18253968253968</v>
      </c>
      <c r="I41" s="25">
        <v>0</v>
      </c>
      <c r="J41" s="25">
        <v>0</v>
      </c>
      <c r="K41" s="25">
        <v>0</v>
      </c>
      <c r="L41" s="33"/>
      <c r="M41" s="25"/>
      <c r="N41" s="25">
        <v>56.81</v>
      </c>
      <c r="O41" s="25">
        <v>7.05</v>
      </c>
      <c r="P41" s="25">
        <v>74.2</v>
      </c>
      <c r="Q41" s="25">
        <v>78.489999999999995</v>
      </c>
      <c r="R41" s="25"/>
      <c r="S41" s="25"/>
      <c r="T41" s="25"/>
    </row>
    <row r="42" spans="1:20" x14ac:dyDescent="0.25">
      <c r="A42" s="101"/>
      <c r="B42" s="49" t="s">
        <v>76</v>
      </c>
      <c r="D42" s="25">
        <v>0.1984126984126984</v>
      </c>
      <c r="E42" s="25">
        <v>61.30952380952381</v>
      </c>
      <c r="F42" s="25">
        <v>3.8690476190476191</v>
      </c>
      <c r="G42" s="25">
        <v>15.426587301587302</v>
      </c>
      <c r="H42" s="25">
        <v>21.428571428571427</v>
      </c>
      <c r="I42" s="25">
        <v>0</v>
      </c>
      <c r="J42" s="25">
        <v>0.34722222222222221</v>
      </c>
      <c r="K42" s="25">
        <v>0.69444444444444442</v>
      </c>
      <c r="L42" s="33"/>
      <c r="M42" s="25">
        <v>53.14</v>
      </c>
      <c r="N42" s="25">
        <v>55.74</v>
      </c>
      <c r="O42" s="25">
        <v>9.94</v>
      </c>
      <c r="P42" s="25">
        <v>68.180000000000007</v>
      </c>
      <c r="Q42" s="25">
        <v>73.83</v>
      </c>
      <c r="R42" s="25"/>
      <c r="S42" s="25">
        <v>-20.71</v>
      </c>
      <c r="T42" s="25">
        <v>-103.76</v>
      </c>
    </row>
    <row r="43" spans="1:20" x14ac:dyDescent="0.25">
      <c r="A43" s="101"/>
      <c r="B43" s="49" t="s">
        <v>77</v>
      </c>
      <c r="D43" s="25">
        <v>0.29761904761904762</v>
      </c>
      <c r="E43" s="25">
        <v>58.878968253968253</v>
      </c>
      <c r="F43" s="25">
        <v>14.037698412698413</v>
      </c>
      <c r="G43" s="25">
        <v>9.0773809523809526</v>
      </c>
      <c r="H43" s="25">
        <v>18.75</v>
      </c>
      <c r="I43" s="25">
        <v>0</v>
      </c>
      <c r="J43" s="25">
        <v>0.84325396825396826</v>
      </c>
      <c r="K43" s="25">
        <v>3.8194444444444446</v>
      </c>
      <c r="L43" s="33"/>
      <c r="M43" s="25">
        <v>18.61</v>
      </c>
      <c r="N43" s="25">
        <v>45.98</v>
      </c>
      <c r="O43" s="25">
        <v>8.39</v>
      </c>
      <c r="P43" s="25">
        <v>70.430000000000007</v>
      </c>
      <c r="Q43" s="25">
        <v>29.19</v>
      </c>
      <c r="R43" s="25"/>
      <c r="S43" s="25">
        <v>-370.35</v>
      </c>
      <c r="T43" s="25">
        <v>-321.85000000000002</v>
      </c>
    </row>
    <row r="44" spans="1:20" x14ac:dyDescent="0.25">
      <c r="A44" s="101"/>
      <c r="B44" s="49" t="s">
        <v>78</v>
      </c>
      <c r="D44" s="25">
        <v>9.9206349206349201E-2</v>
      </c>
      <c r="E44" s="25">
        <v>65.773809523809518</v>
      </c>
      <c r="F44" s="25">
        <v>3.9186507936507935</v>
      </c>
      <c r="G44" s="25">
        <v>14.037698412698413</v>
      </c>
      <c r="H44" s="25">
        <v>15.674603174603174</v>
      </c>
      <c r="I44" s="25">
        <v>0</v>
      </c>
      <c r="J44" s="25">
        <v>0</v>
      </c>
      <c r="K44" s="25">
        <v>0.84325396825396826</v>
      </c>
      <c r="L44" s="33"/>
      <c r="M44" s="25">
        <v>52.92</v>
      </c>
      <c r="N44" s="25">
        <v>52.47</v>
      </c>
      <c r="O44" s="25">
        <v>7.5</v>
      </c>
      <c r="P44" s="25">
        <v>64.209999999999994</v>
      </c>
      <c r="Q44" s="25">
        <v>63.55</v>
      </c>
      <c r="R44" s="25"/>
      <c r="S44" s="25"/>
      <c r="T44" s="25">
        <v>4.45</v>
      </c>
    </row>
    <row r="45" spans="1:20" x14ac:dyDescent="0.25">
      <c r="A45" s="101"/>
      <c r="B45" s="49" t="s">
        <v>79</v>
      </c>
      <c r="D45" s="25">
        <v>0.59523809523809523</v>
      </c>
      <c r="E45" s="25">
        <v>56.349206349206348</v>
      </c>
      <c r="F45" s="25">
        <v>3.4722222222222223</v>
      </c>
      <c r="G45" s="25">
        <v>29.365079365079367</v>
      </c>
      <c r="H45" s="25">
        <v>17.410714285714285</v>
      </c>
      <c r="I45" s="25">
        <v>4.96031746031746E-2</v>
      </c>
      <c r="J45" s="25">
        <v>0.1984126984126984</v>
      </c>
      <c r="K45" s="25">
        <v>0.3968253968253968</v>
      </c>
      <c r="L45" s="33"/>
      <c r="M45" s="25">
        <v>258.64</v>
      </c>
      <c r="N45" s="25">
        <v>50.22</v>
      </c>
      <c r="O45" s="25">
        <v>8.64</v>
      </c>
      <c r="P45" s="25">
        <v>133.91999999999999</v>
      </c>
      <c r="Q45" s="25">
        <v>83.04</v>
      </c>
      <c r="R45" s="25">
        <v>590</v>
      </c>
      <c r="S45" s="25">
        <v>9.75</v>
      </c>
      <c r="T45" s="25">
        <v>0</v>
      </c>
    </row>
    <row r="46" spans="1:20" x14ac:dyDescent="0.25">
      <c r="A46" s="101"/>
      <c r="B46" s="49" t="s">
        <v>80</v>
      </c>
      <c r="D46" s="25">
        <v>4.96031746031746E-2</v>
      </c>
      <c r="E46" s="25">
        <v>67.658730158730165</v>
      </c>
      <c r="F46" s="25">
        <v>9.9206349206349209</v>
      </c>
      <c r="G46" s="25">
        <v>14.335317460317459</v>
      </c>
      <c r="H46" s="25">
        <v>9.6726190476190474</v>
      </c>
      <c r="I46" s="25">
        <v>0</v>
      </c>
      <c r="J46" s="25">
        <v>4.96031746031746E-2</v>
      </c>
      <c r="K46" s="25">
        <v>9.9206349206349201E-2</v>
      </c>
      <c r="L46" s="33"/>
      <c r="M46" s="25">
        <v>86.29</v>
      </c>
      <c r="N46" s="25">
        <v>44.39</v>
      </c>
      <c r="O46" s="25">
        <v>23.17</v>
      </c>
      <c r="P46" s="25">
        <v>69.44</v>
      </c>
      <c r="Q46" s="25">
        <v>57.45</v>
      </c>
      <c r="R46" s="25"/>
      <c r="S46" s="25">
        <v>-1000</v>
      </c>
      <c r="T46" s="25">
        <v>-1.54</v>
      </c>
    </row>
    <row r="48" spans="1:20" x14ac:dyDescent="0.25">
      <c r="D48" s="99" t="s">
        <v>39</v>
      </c>
      <c r="E48" s="99"/>
      <c r="F48" s="99"/>
      <c r="G48" s="99"/>
      <c r="H48" s="99"/>
      <c r="I48" s="99"/>
      <c r="J48" s="99"/>
      <c r="K48" s="99"/>
      <c r="M48" s="99" t="s">
        <v>38</v>
      </c>
      <c r="N48" s="99"/>
      <c r="O48" s="99"/>
      <c r="P48" s="99"/>
      <c r="Q48" s="99"/>
      <c r="R48" s="99"/>
      <c r="S48" s="99"/>
      <c r="T48" s="99"/>
    </row>
    <row r="49" spans="1:20" ht="16.5" customHeight="1" x14ac:dyDescent="0.25">
      <c r="A49" s="6"/>
      <c r="B49" s="6"/>
      <c r="D49" s="29" t="s">
        <v>22</v>
      </c>
      <c r="E49" s="34" t="s">
        <v>45</v>
      </c>
      <c r="F49" s="34" t="s">
        <v>113</v>
      </c>
      <c r="G49" s="29" t="s">
        <v>18</v>
      </c>
      <c r="H49" s="29" t="s">
        <v>19</v>
      </c>
      <c r="I49" s="29" t="s">
        <v>37</v>
      </c>
      <c r="J49" s="29" t="s">
        <v>20</v>
      </c>
      <c r="K49" s="29" t="s">
        <v>21</v>
      </c>
      <c r="L49" s="31"/>
      <c r="M49" s="29" t="s">
        <v>22</v>
      </c>
      <c r="N49" s="34" t="s">
        <v>45</v>
      </c>
      <c r="O49" s="34" t="s">
        <v>113</v>
      </c>
      <c r="P49" s="29" t="s">
        <v>18</v>
      </c>
      <c r="Q49" s="29" t="s">
        <v>19</v>
      </c>
      <c r="R49" s="29" t="s">
        <v>37</v>
      </c>
      <c r="S49" s="29" t="s">
        <v>20</v>
      </c>
      <c r="T49" s="29" t="s">
        <v>21</v>
      </c>
    </row>
    <row r="50" spans="1:20" x14ac:dyDescent="0.25">
      <c r="A50" s="100" t="s">
        <v>8</v>
      </c>
      <c r="B50" s="49" t="s">
        <v>69</v>
      </c>
      <c r="D50" s="30">
        <v>0.79365079365079361</v>
      </c>
      <c r="E50" s="30">
        <v>18.501984126984127</v>
      </c>
      <c r="F50" s="30">
        <v>2.5793650793650791</v>
      </c>
      <c r="G50" s="30">
        <v>37.599206349206348</v>
      </c>
      <c r="H50" s="30">
        <v>38.938492063492063</v>
      </c>
      <c r="I50" s="30">
        <v>0.14880952380952381</v>
      </c>
      <c r="J50" s="30">
        <v>1.984126984126984</v>
      </c>
      <c r="K50" s="30">
        <v>5.8531746031746028</v>
      </c>
      <c r="L50" s="36"/>
      <c r="M50" s="30">
        <v>98.88</v>
      </c>
      <c r="N50" s="30">
        <v>35.04</v>
      </c>
      <c r="O50" s="30">
        <v>9.1199999999999992</v>
      </c>
      <c r="P50" s="30">
        <v>87.9</v>
      </c>
      <c r="Q50" s="30">
        <v>112.17</v>
      </c>
      <c r="R50" s="30">
        <v>-80.02</v>
      </c>
      <c r="S50" s="30">
        <v>-234.48</v>
      </c>
      <c r="T50" s="30">
        <v>-261.58999999999997</v>
      </c>
    </row>
    <row r="51" spans="1:20" x14ac:dyDescent="0.25">
      <c r="A51" s="101"/>
      <c r="B51" s="49" t="s">
        <v>70</v>
      </c>
      <c r="D51" s="30">
        <v>0.1984126984126984</v>
      </c>
      <c r="E51" s="30">
        <v>25.744047619047617</v>
      </c>
      <c r="F51" s="30">
        <v>1.5376984126984126</v>
      </c>
      <c r="G51" s="30">
        <v>35.56547619047619</v>
      </c>
      <c r="H51" s="30">
        <v>31.101190476190478</v>
      </c>
      <c r="I51" s="30">
        <v>0</v>
      </c>
      <c r="J51" s="30">
        <v>1.7857142857142856</v>
      </c>
      <c r="K51" s="30">
        <v>9.8710317460317452</v>
      </c>
      <c r="L51" s="36"/>
      <c r="M51" s="30">
        <v>159.87</v>
      </c>
      <c r="N51" s="30">
        <v>37.700000000000003</v>
      </c>
      <c r="O51" s="30">
        <v>12.23</v>
      </c>
      <c r="P51" s="30">
        <v>81.790000000000006</v>
      </c>
      <c r="Q51" s="30">
        <v>101.5</v>
      </c>
      <c r="R51" s="30"/>
      <c r="S51" s="30">
        <v>-301.37</v>
      </c>
      <c r="T51" s="30">
        <v>-122.65</v>
      </c>
    </row>
    <row r="52" spans="1:20" x14ac:dyDescent="0.25">
      <c r="A52" s="101"/>
      <c r="B52" s="49" t="s">
        <v>71</v>
      </c>
      <c r="D52" s="30">
        <v>0.4464285714285714</v>
      </c>
      <c r="E52" s="30">
        <v>28.918650793650798</v>
      </c>
      <c r="F52" s="30">
        <v>1.4880952380952379</v>
      </c>
      <c r="G52" s="30">
        <v>37.251984126984127</v>
      </c>
      <c r="H52" s="30">
        <v>29.761904761904763</v>
      </c>
      <c r="I52" s="30">
        <v>0</v>
      </c>
      <c r="J52" s="30">
        <v>0.4464285714285714</v>
      </c>
      <c r="K52" s="30">
        <v>8.0357142857142865</v>
      </c>
      <c r="L52" s="36"/>
      <c r="M52" s="30">
        <v>-100.25</v>
      </c>
      <c r="N52" s="30">
        <v>63.08</v>
      </c>
      <c r="O52" s="30">
        <v>23.21</v>
      </c>
      <c r="P52" s="30">
        <v>74.63</v>
      </c>
      <c r="Q52" s="30">
        <v>100.33</v>
      </c>
      <c r="R52" s="30"/>
      <c r="S52" s="30">
        <v>-552.78</v>
      </c>
      <c r="T52" s="30">
        <v>-153.96</v>
      </c>
    </row>
    <row r="53" spans="1:20" x14ac:dyDescent="0.25">
      <c r="A53" s="101"/>
      <c r="B53" s="49" t="s">
        <v>72</v>
      </c>
      <c r="D53" s="30">
        <v>0.79365079365079361</v>
      </c>
      <c r="E53" s="30">
        <v>21.13095238095238</v>
      </c>
      <c r="F53" s="30">
        <v>2.4305555555555558</v>
      </c>
      <c r="G53" s="30">
        <v>42.162698412698411</v>
      </c>
      <c r="H53" s="30">
        <v>29.414682539682541</v>
      </c>
      <c r="I53" s="30">
        <v>0.3968253968253968</v>
      </c>
      <c r="J53" s="30">
        <v>3.2242063492063497</v>
      </c>
      <c r="K53" s="30">
        <v>7.291666666666667</v>
      </c>
      <c r="L53" s="36"/>
      <c r="M53" s="30">
        <v>100.27</v>
      </c>
      <c r="N53" s="30">
        <v>56.09</v>
      </c>
      <c r="O53" s="30">
        <v>8.19</v>
      </c>
      <c r="P53" s="30">
        <v>81.16</v>
      </c>
      <c r="Q53" s="30">
        <v>117</v>
      </c>
      <c r="R53" s="30">
        <v>290.02999999999997</v>
      </c>
      <c r="S53" s="30">
        <v>-10.37</v>
      </c>
      <c r="T53" s="30">
        <v>-122.14</v>
      </c>
    </row>
    <row r="54" spans="1:20" x14ac:dyDescent="0.25">
      <c r="A54" s="101"/>
      <c r="B54" s="49" t="s">
        <v>73</v>
      </c>
      <c r="D54" s="30">
        <v>0.64484126984126977</v>
      </c>
      <c r="E54" s="30">
        <v>41.617063492063494</v>
      </c>
      <c r="F54" s="30">
        <v>3.373015873015873</v>
      </c>
      <c r="G54" s="30">
        <v>25.94246031746032</v>
      </c>
      <c r="H54" s="30">
        <v>21.230158730158731</v>
      </c>
      <c r="I54" s="30">
        <v>0</v>
      </c>
      <c r="J54" s="30">
        <v>3.4226190476190479</v>
      </c>
      <c r="K54" s="30">
        <v>10.714285714285714</v>
      </c>
      <c r="L54" s="36"/>
      <c r="M54" s="30">
        <v>-43.04</v>
      </c>
      <c r="N54" s="30">
        <v>55.25</v>
      </c>
      <c r="O54" s="30">
        <v>9.25</v>
      </c>
      <c r="P54" s="30">
        <v>66.63</v>
      </c>
      <c r="Q54" s="30">
        <v>89.47</v>
      </c>
      <c r="R54" s="30"/>
      <c r="S54" s="30">
        <v>-204.81</v>
      </c>
      <c r="T54" s="30">
        <v>-298.27</v>
      </c>
    </row>
    <row r="55" spans="1:20" x14ac:dyDescent="0.25">
      <c r="A55" s="101"/>
      <c r="B55" s="49" t="s">
        <v>74</v>
      </c>
      <c r="D55" s="30">
        <v>0.4464285714285714</v>
      </c>
      <c r="E55" s="30">
        <v>43.353174603174608</v>
      </c>
      <c r="F55" s="30">
        <v>1.6865079365079365</v>
      </c>
      <c r="G55" s="30">
        <v>30.654761904761905</v>
      </c>
      <c r="H55" s="30">
        <v>22.123015873015873</v>
      </c>
      <c r="I55" s="30">
        <v>0.1984126984126984</v>
      </c>
      <c r="J55" s="30">
        <v>0.69444444444444442</v>
      </c>
      <c r="K55" s="30">
        <v>6.6964285714285712</v>
      </c>
      <c r="L55" s="36"/>
      <c r="M55" s="30">
        <v>149.44</v>
      </c>
      <c r="N55" s="30">
        <v>55.68</v>
      </c>
      <c r="O55" s="30">
        <v>3.99</v>
      </c>
      <c r="P55" s="30">
        <v>69.39</v>
      </c>
      <c r="Q55" s="30">
        <v>90.5</v>
      </c>
      <c r="R55" s="30">
        <v>264.79000000000002</v>
      </c>
      <c r="S55" s="30">
        <v>-157.77000000000001</v>
      </c>
      <c r="T55" s="30">
        <v>-231.48</v>
      </c>
    </row>
    <row r="56" spans="1:20" x14ac:dyDescent="0.25">
      <c r="A56" s="101"/>
      <c r="B56" s="49" t="s">
        <v>75</v>
      </c>
      <c r="D56" s="30">
        <v>0</v>
      </c>
      <c r="E56" s="30">
        <v>51.140873015873012</v>
      </c>
      <c r="F56" s="30">
        <v>0.79365079365079361</v>
      </c>
      <c r="G56" s="30">
        <v>26.636904761904763</v>
      </c>
      <c r="H56" s="30">
        <v>24.454365079365079</v>
      </c>
      <c r="I56" s="30">
        <v>0</v>
      </c>
      <c r="J56" s="30">
        <v>4.96031746031746E-2</v>
      </c>
      <c r="K56" s="30">
        <v>0.4464285714285714</v>
      </c>
      <c r="L56" s="36"/>
      <c r="M56" s="30"/>
      <c r="N56" s="30">
        <v>56.11</v>
      </c>
      <c r="O56" s="30">
        <v>7.05</v>
      </c>
      <c r="P56" s="30">
        <v>74.86</v>
      </c>
      <c r="Q56" s="30">
        <v>78.739999999999995</v>
      </c>
      <c r="R56" s="30"/>
      <c r="S56" s="30">
        <v>-1000</v>
      </c>
      <c r="T56" s="30">
        <v>-178.46</v>
      </c>
    </row>
    <row r="57" spans="1:20" x14ac:dyDescent="0.25">
      <c r="A57" s="101"/>
      <c r="B57" s="49" t="s">
        <v>76</v>
      </c>
      <c r="D57" s="30">
        <v>0.54563492063492058</v>
      </c>
      <c r="E57" s="30">
        <v>54.613095238095234</v>
      </c>
      <c r="F57" s="30">
        <v>3.0257936507936507</v>
      </c>
      <c r="G57" s="30">
        <v>21.13095238095238</v>
      </c>
      <c r="H57" s="30">
        <v>17.956349206349206</v>
      </c>
      <c r="I57" s="30">
        <v>9.9206349206349201E-2</v>
      </c>
      <c r="J57" s="30">
        <v>0.49603174603174599</v>
      </c>
      <c r="K57" s="30">
        <v>6.6964285714285712</v>
      </c>
      <c r="L57" s="36"/>
      <c r="M57" s="30">
        <v>-61.44</v>
      </c>
      <c r="N57" s="30">
        <v>55.04</v>
      </c>
      <c r="O57" s="30">
        <v>8.7899999999999991</v>
      </c>
      <c r="P57" s="30">
        <v>60.57</v>
      </c>
      <c r="Q57" s="30">
        <v>75.959999999999994</v>
      </c>
      <c r="R57" s="30">
        <v>-1000</v>
      </c>
      <c r="S57" s="30">
        <v>-209.01</v>
      </c>
      <c r="T57" s="30">
        <v>-118.38</v>
      </c>
    </row>
    <row r="58" spans="1:20" x14ac:dyDescent="0.25">
      <c r="A58" s="101"/>
      <c r="B58" s="49" t="s">
        <v>77</v>
      </c>
      <c r="D58" s="30">
        <v>0.34722222222222221</v>
      </c>
      <c r="E58" s="30">
        <v>60.069444444444443</v>
      </c>
      <c r="F58" s="30">
        <v>13.640873015873014</v>
      </c>
      <c r="G58" s="30">
        <v>10.863095238095239</v>
      </c>
      <c r="H58" s="30">
        <v>18.154761904761905</v>
      </c>
      <c r="I58" s="30">
        <v>0</v>
      </c>
      <c r="J58" s="30">
        <v>1.3888888888888888</v>
      </c>
      <c r="K58" s="30">
        <v>5.5555555555555554</v>
      </c>
      <c r="L58" s="36"/>
      <c r="M58" s="30">
        <v>15.95</v>
      </c>
      <c r="N58" s="30">
        <v>45.27</v>
      </c>
      <c r="O58" s="30">
        <v>8.66</v>
      </c>
      <c r="P58" s="30">
        <v>70.19</v>
      </c>
      <c r="Q58" s="30">
        <v>28.8</v>
      </c>
      <c r="R58" s="30"/>
      <c r="S58" s="30">
        <v>-650.92999999999995</v>
      </c>
      <c r="T58" s="30">
        <v>-495.41</v>
      </c>
    </row>
    <row r="59" spans="1:20" x14ac:dyDescent="0.25">
      <c r="A59" s="101"/>
      <c r="B59" s="49" t="s">
        <v>78</v>
      </c>
      <c r="D59" s="30">
        <v>0.1984126984126984</v>
      </c>
      <c r="E59" s="30">
        <v>65.178571428571431</v>
      </c>
      <c r="F59" s="30">
        <v>3.7698412698412698</v>
      </c>
      <c r="G59" s="30">
        <v>17.708333333333336</v>
      </c>
      <c r="H59" s="30">
        <v>15.079365079365079</v>
      </c>
      <c r="I59" s="30">
        <v>0</v>
      </c>
      <c r="J59" s="30">
        <v>0</v>
      </c>
      <c r="K59" s="30">
        <v>1.1408730158730158</v>
      </c>
      <c r="L59" s="36"/>
      <c r="M59" s="30">
        <v>51.46</v>
      </c>
      <c r="N59" s="30">
        <v>51.8</v>
      </c>
      <c r="O59" s="30">
        <v>7.8</v>
      </c>
      <c r="P59" s="30">
        <v>62.88</v>
      </c>
      <c r="Q59" s="30">
        <v>62.19</v>
      </c>
      <c r="R59" s="30"/>
      <c r="S59" s="30"/>
      <c r="T59" s="30">
        <v>-172.87</v>
      </c>
    </row>
    <row r="60" spans="1:20" x14ac:dyDescent="0.25">
      <c r="A60" s="101"/>
      <c r="B60" s="49" t="s">
        <v>79</v>
      </c>
      <c r="D60" s="30">
        <v>0.89285714285714279</v>
      </c>
      <c r="E60" s="30">
        <v>54.216269841269835</v>
      </c>
      <c r="F60" s="30">
        <v>3.2738095238095242</v>
      </c>
      <c r="G60" s="30">
        <v>33.928571428571431</v>
      </c>
      <c r="H60" s="30">
        <v>15.674603174603174</v>
      </c>
      <c r="I60" s="30">
        <v>0.94246031746031744</v>
      </c>
      <c r="J60" s="30">
        <v>0.59523809523809523</v>
      </c>
      <c r="K60" s="30">
        <v>0.69444444444444442</v>
      </c>
      <c r="L60" s="36"/>
      <c r="M60" s="30">
        <v>123.35</v>
      </c>
      <c r="N60" s="30">
        <v>49.92</v>
      </c>
      <c r="O60" s="30">
        <v>9.16</v>
      </c>
      <c r="P60" s="30">
        <v>400.64</v>
      </c>
      <c r="Q60" s="30">
        <v>83.96</v>
      </c>
      <c r="R60" s="30">
        <v>8470.48</v>
      </c>
      <c r="S60" s="30">
        <v>-434.25</v>
      </c>
      <c r="T60" s="30">
        <v>-239.42</v>
      </c>
    </row>
    <row r="61" spans="1:20" x14ac:dyDescent="0.25">
      <c r="A61" s="101"/>
      <c r="B61" s="49" t="s">
        <v>80</v>
      </c>
      <c r="D61" s="30">
        <v>0.248015873015873</v>
      </c>
      <c r="E61" s="30">
        <v>60.863095238095234</v>
      </c>
      <c r="F61" s="30">
        <v>9.2261904761904763</v>
      </c>
      <c r="G61" s="30">
        <v>25.992063492063494</v>
      </c>
      <c r="H61" s="30">
        <v>7.1924603174603172</v>
      </c>
      <c r="I61" s="30">
        <v>0.14880952380952381</v>
      </c>
      <c r="J61" s="30">
        <v>9.9206349206349201E-2</v>
      </c>
      <c r="K61" s="30">
        <v>0.29761904761904762</v>
      </c>
      <c r="L61" s="36"/>
      <c r="M61" s="30">
        <v>268.75</v>
      </c>
      <c r="N61" s="30">
        <v>45.09</v>
      </c>
      <c r="O61" s="30">
        <v>23.4</v>
      </c>
      <c r="P61" s="30">
        <v>77.91</v>
      </c>
      <c r="Q61" s="30">
        <v>58.35</v>
      </c>
      <c r="R61" s="30">
        <v>379.95</v>
      </c>
      <c r="S61" s="30">
        <v>-999.99</v>
      </c>
      <c r="T61" s="30">
        <v>-19.14</v>
      </c>
    </row>
    <row r="63" spans="1:20" x14ac:dyDescent="0.25">
      <c r="D63" s="99" t="s">
        <v>39</v>
      </c>
      <c r="E63" s="99"/>
      <c r="F63" s="99"/>
      <c r="G63" s="99"/>
      <c r="H63" s="99"/>
      <c r="I63" s="99"/>
      <c r="J63" s="99"/>
      <c r="K63" s="99"/>
      <c r="M63" s="99" t="s">
        <v>38</v>
      </c>
      <c r="N63" s="99"/>
      <c r="O63" s="99"/>
      <c r="P63" s="99"/>
      <c r="Q63" s="99"/>
      <c r="R63" s="99"/>
      <c r="S63" s="99"/>
      <c r="T63" s="99"/>
    </row>
    <row r="64" spans="1:20" ht="16.5" customHeight="1" x14ac:dyDescent="0.25">
      <c r="A64" s="6"/>
      <c r="B64" s="6"/>
      <c r="D64" s="24" t="s">
        <v>22</v>
      </c>
      <c r="E64" s="34" t="s">
        <v>45</v>
      </c>
      <c r="F64" s="34" t="s">
        <v>113</v>
      </c>
      <c r="G64" s="24" t="s">
        <v>18</v>
      </c>
      <c r="H64" s="24" t="s">
        <v>19</v>
      </c>
      <c r="I64" s="24" t="s">
        <v>37</v>
      </c>
      <c r="J64" s="24" t="s">
        <v>20</v>
      </c>
      <c r="K64" s="24" t="s">
        <v>21</v>
      </c>
      <c r="M64" s="24" t="s">
        <v>22</v>
      </c>
      <c r="N64" s="34" t="s">
        <v>45</v>
      </c>
      <c r="O64" s="34" t="s">
        <v>113</v>
      </c>
      <c r="P64" s="24" t="s">
        <v>18</v>
      </c>
      <c r="Q64" s="24" t="s">
        <v>19</v>
      </c>
      <c r="R64" s="24" t="s">
        <v>37</v>
      </c>
      <c r="S64" s="24" t="s">
        <v>20</v>
      </c>
      <c r="T64" s="24" t="s">
        <v>21</v>
      </c>
    </row>
    <row r="65" spans="1:20" x14ac:dyDescent="0.25">
      <c r="A65" s="100" t="s">
        <v>13</v>
      </c>
      <c r="B65" s="49" t="s">
        <v>69</v>
      </c>
      <c r="D65" s="30">
        <v>0.4464285714285714</v>
      </c>
      <c r="E65" s="30">
        <v>5.0099206349206353</v>
      </c>
      <c r="F65" s="30">
        <v>0.248015873015873</v>
      </c>
      <c r="G65" s="30">
        <v>13.938492063492063</v>
      </c>
      <c r="H65" s="30">
        <v>84.126984126984127</v>
      </c>
      <c r="I65" s="30">
        <v>0.14880952380952381</v>
      </c>
      <c r="J65" s="30">
        <v>0.29761904761904762</v>
      </c>
      <c r="K65" s="30">
        <v>4.96031746031746E-2</v>
      </c>
      <c r="L65" s="36"/>
      <c r="M65" s="30">
        <v>182.85</v>
      </c>
      <c r="N65" s="30">
        <v>28.62</v>
      </c>
      <c r="O65" s="30">
        <v>6.79</v>
      </c>
      <c r="P65" s="30">
        <v>92.62</v>
      </c>
      <c r="Q65" s="30">
        <v>129.81</v>
      </c>
      <c r="R65" s="30">
        <v>-540.02</v>
      </c>
      <c r="S65" s="30">
        <v>-345.91</v>
      </c>
      <c r="T65" s="30">
        <v>0</v>
      </c>
    </row>
    <row r="66" spans="1:20" x14ac:dyDescent="0.25">
      <c r="A66" s="101"/>
      <c r="B66" s="49" t="s">
        <v>70</v>
      </c>
      <c r="D66" s="30">
        <v>0.14880952380952381</v>
      </c>
      <c r="E66" s="30">
        <v>9.2261904761904763</v>
      </c>
      <c r="F66" s="30">
        <v>0</v>
      </c>
      <c r="G66" s="30">
        <v>14.186507936507937</v>
      </c>
      <c r="H66" s="30">
        <v>81.001984126984127</v>
      </c>
      <c r="I66" s="30">
        <v>0</v>
      </c>
      <c r="J66" s="30">
        <v>0.1984126984126984</v>
      </c>
      <c r="K66" s="30">
        <v>0</v>
      </c>
      <c r="L66" s="36"/>
      <c r="M66" s="30">
        <v>213.16</v>
      </c>
      <c r="N66" s="30">
        <v>-6.96</v>
      </c>
      <c r="O66" s="30"/>
      <c r="P66" s="30">
        <v>90.36</v>
      </c>
      <c r="Q66" s="30">
        <v>103.78</v>
      </c>
      <c r="R66" s="30"/>
      <c r="S66" s="30">
        <v>-1000</v>
      </c>
      <c r="T66" s="30"/>
    </row>
    <row r="67" spans="1:20" x14ac:dyDescent="0.25">
      <c r="A67" s="101"/>
      <c r="B67" s="49" t="s">
        <v>71</v>
      </c>
      <c r="D67" s="30">
        <v>0.248015873015873</v>
      </c>
      <c r="E67" s="30">
        <v>11.557539682539684</v>
      </c>
      <c r="F67" s="30">
        <v>0.54563492063492058</v>
      </c>
      <c r="G67" s="30">
        <v>13.740079365079366</v>
      </c>
      <c r="H67" s="30">
        <v>79.166666666666657</v>
      </c>
      <c r="I67" s="30">
        <v>0</v>
      </c>
      <c r="J67" s="30">
        <v>0</v>
      </c>
      <c r="K67" s="30">
        <v>0</v>
      </c>
      <c r="L67" s="36"/>
      <c r="M67" s="30">
        <v>196.29</v>
      </c>
      <c r="N67" s="30">
        <v>72.05</v>
      </c>
      <c r="O67" s="30">
        <v>35.58</v>
      </c>
      <c r="P67" s="30">
        <v>92.26</v>
      </c>
      <c r="Q67" s="30">
        <v>99.12</v>
      </c>
      <c r="R67" s="30"/>
      <c r="S67" s="30"/>
      <c r="T67" s="30"/>
    </row>
    <row r="68" spans="1:20" x14ac:dyDescent="0.25">
      <c r="A68" s="101"/>
      <c r="B68" s="49" t="s">
        <v>72</v>
      </c>
      <c r="D68" s="30">
        <v>0.1984126984126984</v>
      </c>
      <c r="E68" s="30">
        <v>15.476190476190476</v>
      </c>
      <c r="F68" s="30">
        <v>0.248015873015873</v>
      </c>
      <c r="G68" s="30">
        <v>18.650793650793652</v>
      </c>
      <c r="H68" s="30">
        <v>72.023809523809518</v>
      </c>
      <c r="I68" s="30">
        <v>0</v>
      </c>
      <c r="J68" s="30">
        <v>0</v>
      </c>
      <c r="K68" s="30">
        <v>0.1984126984126984</v>
      </c>
      <c r="L68" s="36"/>
      <c r="M68" s="30">
        <v>154.91</v>
      </c>
      <c r="N68" s="30">
        <v>64.510000000000005</v>
      </c>
      <c r="O68" s="30">
        <v>4.95</v>
      </c>
      <c r="P68" s="30">
        <v>88.49</v>
      </c>
      <c r="Q68" s="30">
        <v>92.16</v>
      </c>
      <c r="R68" s="30"/>
      <c r="S68" s="30"/>
      <c r="T68" s="30">
        <v>-20.99</v>
      </c>
    </row>
    <row r="69" spans="1:20" x14ac:dyDescent="0.25">
      <c r="A69" s="101"/>
      <c r="B69" s="49" t="s">
        <v>73</v>
      </c>
      <c r="D69" s="30">
        <v>0.14880952380952381</v>
      </c>
      <c r="E69" s="30">
        <v>31.646825396825395</v>
      </c>
      <c r="F69" s="30">
        <v>1.0416666666666665</v>
      </c>
      <c r="G69" s="30">
        <v>18.303571428571427</v>
      </c>
      <c r="H69" s="30">
        <v>54.513888888888886</v>
      </c>
      <c r="I69" s="30">
        <v>0</v>
      </c>
      <c r="J69" s="30">
        <v>0.59523809523809523</v>
      </c>
      <c r="K69" s="30">
        <v>0.248015873015873</v>
      </c>
      <c r="L69" s="36"/>
      <c r="M69" s="30">
        <v>91</v>
      </c>
      <c r="N69" s="30">
        <v>57.38</v>
      </c>
      <c r="O69" s="30">
        <v>12.98</v>
      </c>
      <c r="P69" s="30">
        <v>72.5</v>
      </c>
      <c r="Q69" s="30">
        <v>89.44</v>
      </c>
      <c r="R69" s="30"/>
      <c r="S69" s="30">
        <v>1.34</v>
      </c>
      <c r="T69" s="30">
        <v>0.21</v>
      </c>
    </row>
    <row r="70" spans="1:20" x14ac:dyDescent="0.25">
      <c r="A70" s="101"/>
      <c r="B70" s="49" t="s">
        <v>74</v>
      </c>
      <c r="D70" s="30">
        <v>0</v>
      </c>
      <c r="E70" s="30">
        <v>45.982142857142854</v>
      </c>
      <c r="F70" s="30">
        <v>2.876984126984127</v>
      </c>
      <c r="G70" s="30">
        <v>20.287698412698411</v>
      </c>
      <c r="H70" s="30">
        <v>41.319444444444443</v>
      </c>
      <c r="I70" s="30">
        <v>0</v>
      </c>
      <c r="J70" s="30">
        <v>0.74404761904761896</v>
      </c>
      <c r="K70" s="30">
        <v>0.4464285714285714</v>
      </c>
      <c r="L70" s="36"/>
      <c r="M70" s="30"/>
      <c r="N70" s="30">
        <v>54.49</v>
      </c>
      <c r="O70" s="30">
        <v>2.63</v>
      </c>
      <c r="P70" s="30">
        <v>72.2</v>
      </c>
      <c r="Q70" s="30">
        <v>60.13</v>
      </c>
      <c r="R70" s="30"/>
      <c r="S70" s="30">
        <v>-14.32</v>
      </c>
      <c r="T70" s="30">
        <v>-8.67</v>
      </c>
    </row>
    <row r="71" spans="1:20" x14ac:dyDescent="0.25">
      <c r="A71" s="101"/>
      <c r="B71" s="49" t="s">
        <v>75</v>
      </c>
      <c r="D71" s="30">
        <v>0</v>
      </c>
      <c r="E71" s="30">
        <v>45.039682539682538</v>
      </c>
      <c r="F71" s="30">
        <v>0.64484126984126977</v>
      </c>
      <c r="G71" s="30">
        <v>18.898809523809522</v>
      </c>
      <c r="H71" s="30">
        <v>45.436507936507937</v>
      </c>
      <c r="I71" s="30">
        <v>0</v>
      </c>
      <c r="J71" s="30">
        <v>0</v>
      </c>
      <c r="K71" s="30">
        <v>0</v>
      </c>
      <c r="L71" s="36"/>
      <c r="M71" s="30"/>
      <c r="N71" s="30">
        <v>55.92</v>
      </c>
      <c r="O71" s="30">
        <v>7.31</v>
      </c>
      <c r="P71" s="30">
        <v>74.31</v>
      </c>
      <c r="Q71" s="30">
        <v>63.4</v>
      </c>
      <c r="R71" s="30"/>
      <c r="S71" s="30"/>
      <c r="T71" s="30"/>
    </row>
    <row r="72" spans="1:20" x14ac:dyDescent="0.25">
      <c r="A72" s="101"/>
      <c r="B72" s="49" t="s">
        <v>76</v>
      </c>
      <c r="D72" s="30">
        <v>9.9206349206349201E-2</v>
      </c>
      <c r="E72" s="30">
        <v>48.164682539682538</v>
      </c>
      <c r="F72" s="30">
        <v>1.8353174603174605</v>
      </c>
      <c r="G72" s="30">
        <v>12.450396825396826</v>
      </c>
      <c r="H72" s="30">
        <v>54.166666666666664</v>
      </c>
      <c r="I72" s="30">
        <v>0</v>
      </c>
      <c r="J72" s="30">
        <v>9.9206349206349201E-2</v>
      </c>
      <c r="K72" s="30">
        <v>0.34722222222222221</v>
      </c>
      <c r="L72" s="36"/>
      <c r="M72" s="30">
        <v>27.92</v>
      </c>
      <c r="N72" s="30">
        <v>54.5</v>
      </c>
      <c r="O72" s="30">
        <v>9.0299999999999994</v>
      </c>
      <c r="P72" s="30">
        <v>68.06</v>
      </c>
      <c r="Q72" s="30">
        <v>64.06</v>
      </c>
      <c r="R72" s="30"/>
      <c r="S72" s="30">
        <v>-2.5</v>
      </c>
      <c r="T72" s="30">
        <v>-8.43</v>
      </c>
    </row>
    <row r="73" spans="1:20" x14ac:dyDescent="0.25">
      <c r="A73" s="101"/>
      <c r="B73" s="49" t="s">
        <v>77</v>
      </c>
      <c r="D73" s="30">
        <v>0.29761904761904762</v>
      </c>
      <c r="E73" s="30">
        <v>56.845238095238095</v>
      </c>
      <c r="F73" s="30">
        <v>11.557539682539684</v>
      </c>
      <c r="G73" s="30">
        <v>8.8789682539682548</v>
      </c>
      <c r="H73" s="30">
        <v>30.952380952380953</v>
      </c>
      <c r="I73" s="30">
        <v>0</v>
      </c>
      <c r="J73" s="30">
        <v>0.69444444444444442</v>
      </c>
      <c r="K73" s="30">
        <v>2.5297619047619047</v>
      </c>
      <c r="L73" s="36"/>
      <c r="M73" s="30">
        <v>18.61</v>
      </c>
      <c r="N73" s="30">
        <v>45.63</v>
      </c>
      <c r="O73" s="30">
        <v>8.52</v>
      </c>
      <c r="P73" s="30">
        <v>71.41</v>
      </c>
      <c r="Q73" s="30">
        <v>38.01</v>
      </c>
      <c r="R73" s="30"/>
      <c r="S73" s="30">
        <v>-366.86</v>
      </c>
      <c r="T73" s="30">
        <v>-439.86</v>
      </c>
    </row>
    <row r="74" spans="1:20" x14ac:dyDescent="0.25">
      <c r="A74" s="101"/>
      <c r="B74" s="49" t="s">
        <v>78</v>
      </c>
      <c r="D74" s="30">
        <v>9.9206349206349201E-2</v>
      </c>
      <c r="E74" s="30">
        <v>57.688492063492056</v>
      </c>
      <c r="F74" s="30">
        <v>2.4305555555555558</v>
      </c>
      <c r="G74" s="30">
        <v>12.599206349206348</v>
      </c>
      <c r="H74" s="30">
        <v>30.059523809523807</v>
      </c>
      <c r="I74" s="30">
        <v>0</v>
      </c>
      <c r="J74" s="30">
        <v>0</v>
      </c>
      <c r="K74" s="30">
        <v>0.84325396825396826</v>
      </c>
      <c r="L74" s="36"/>
      <c r="M74" s="30">
        <v>52.92</v>
      </c>
      <c r="N74" s="30">
        <v>52.48</v>
      </c>
      <c r="O74" s="30">
        <v>7.8</v>
      </c>
      <c r="P74" s="30">
        <v>63.38</v>
      </c>
      <c r="Q74" s="30">
        <v>65.02</v>
      </c>
      <c r="R74" s="30"/>
      <c r="S74" s="30"/>
      <c r="T74" s="30">
        <v>4.45</v>
      </c>
    </row>
    <row r="75" spans="1:20" x14ac:dyDescent="0.25">
      <c r="A75" s="101"/>
      <c r="B75" s="49" t="s">
        <v>79</v>
      </c>
      <c r="D75" s="30">
        <v>0.14880952380952381</v>
      </c>
      <c r="E75" s="30">
        <v>48.511904761904759</v>
      </c>
      <c r="F75" s="30">
        <v>3.0753968253968251</v>
      </c>
      <c r="G75" s="30">
        <v>17.212301587301589</v>
      </c>
      <c r="H75" s="30">
        <v>39.732142857142854</v>
      </c>
      <c r="I75" s="30">
        <v>0</v>
      </c>
      <c r="J75" s="30">
        <v>0.14880952380952381</v>
      </c>
      <c r="K75" s="30">
        <v>0.34722222222222221</v>
      </c>
      <c r="L75" s="36"/>
      <c r="M75" s="30">
        <v>91.16</v>
      </c>
      <c r="N75" s="30">
        <v>49.3</v>
      </c>
      <c r="O75" s="30">
        <v>8.94</v>
      </c>
      <c r="P75" s="30">
        <v>75.150000000000006</v>
      </c>
      <c r="Q75" s="30">
        <v>53.53</v>
      </c>
      <c r="R75" s="30"/>
      <c r="S75" s="30">
        <v>20</v>
      </c>
      <c r="T75" s="30">
        <v>0</v>
      </c>
    </row>
    <row r="76" spans="1:20" x14ac:dyDescent="0.25">
      <c r="A76" s="101"/>
      <c r="B76" s="49" t="s">
        <v>80</v>
      </c>
      <c r="D76" s="30">
        <v>4.96031746031746E-2</v>
      </c>
      <c r="E76" s="30">
        <v>46.081349206349202</v>
      </c>
      <c r="F76" s="30">
        <v>1.6865079365079365</v>
      </c>
      <c r="G76" s="30">
        <v>9.7222222222222232</v>
      </c>
      <c r="H76" s="30">
        <v>46.875</v>
      </c>
      <c r="I76" s="30">
        <v>0</v>
      </c>
      <c r="J76" s="30">
        <v>0</v>
      </c>
      <c r="K76" s="30">
        <v>0</v>
      </c>
      <c r="L76" s="36"/>
      <c r="M76" s="30">
        <v>86.29</v>
      </c>
      <c r="N76" s="30">
        <v>46.88</v>
      </c>
      <c r="O76" s="30">
        <v>13.59</v>
      </c>
      <c r="P76" s="30">
        <v>73.010000000000005</v>
      </c>
      <c r="Q76" s="30">
        <v>74.989999999999995</v>
      </c>
      <c r="R76" s="30"/>
      <c r="S76" s="30"/>
      <c r="T76" s="30"/>
    </row>
    <row r="78" spans="1:20" x14ac:dyDescent="0.25">
      <c r="A78" s="27" t="s">
        <v>55</v>
      </c>
    </row>
    <row r="79" spans="1:20" x14ac:dyDescent="0.25">
      <c r="A79" s="66" t="s">
        <v>170</v>
      </c>
    </row>
  </sheetData>
  <mergeCells count="15">
    <mergeCell ref="A50:A61"/>
    <mergeCell ref="D63:K63"/>
    <mergeCell ref="M63:T63"/>
    <mergeCell ref="A65:A76"/>
    <mergeCell ref="D33:K33"/>
    <mergeCell ref="M33:T33"/>
    <mergeCell ref="A35:A46"/>
    <mergeCell ref="D48:K48"/>
    <mergeCell ref="M48:T48"/>
    <mergeCell ref="M3:T3"/>
    <mergeCell ref="D18:K18"/>
    <mergeCell ref="M18:T18"/>
    <mergeCell ref="A20:A31"/>
    <mergeCell ref="D3:K3"/>
    <mergeCell ref="A5:A1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4"/>
  </sheetPr>
  <dimension ref="A1:F33"/>
  <sheetViews>
    <sheetView zoomScaleNormal="100" workbookViewId="0">
      <selection activeCell="A2" sqref="A2"/>
    </sheetView>
  </sheetViews>
  <sheetFormatPr defaultColWidth="9.140625" defaultRowHeight="15" x14ac:dyDescent="0.25"/>
  <cols>
    <col min="1" max="1" width="9.140625" style="50"/>
    <col min="2" max="2" width="13.7109375" style="2" customWidth="1"/>
    <col min="3" max="4" width="16.5703125" style="2" customWidth="1"/>
    <col min="5" max="5" width="4.5703125" style="1" customWidth="1"/>
    <col min="6" max="16384" width="9.140625" style="1"/>
  </cols>
  <sheetData>
    <row r="1" spans="1:4" s="23" customFormat="1" ht="18.75" x14ac:dyDescent="0.3">
      <c r="A1" s="22" t="s">
        <v>127</v>
      </c>
      <c r="C1" s="22"/>
      <c r="D1" s="22"/>
    </row>
    <row r="3" spans="1:4" ht="30" x14ac:dyDescent="0.25">
      <c r="A3" s="73" t="s">
        <v>14</v>
      </c>
      <c r="B3" s="17"/>
      <c r="C3" s="64" t="s">
        <v>131</v>
      </c>
      <c r="D3" s="64" t="s">
        <v>132</v>
      </c>
    </row>
    <row r="4" spans="1:4" x14ac:dyDescent="0.25">
      <c r="A4" s="102">
        <v>2018</v>
      </c>
      <c r="B4" s="74" t="s">
        <v>115</v>
      </c>
      <c r="C4" s="65">
        <v>60.74</v>
      </c>
      <c r="D4" s="65">
        <v>63.310264673252682</v>
      </c>
    </row>
    <row r="5" spans="1:4" x14ac:dyDescent="0.25">
      <c r="A5" s="103"/>
      <c r="B5" s="74" t="s">
        <v>116</v>
      </c>
      <c r="C5" s="65">
        <v>64.760000000000005</v>
      </c>
      <c r="D5" s="65">
        <v>64.482777384774451</v>
      </c>
    </row>
    <row r="6" spans="1:4" x14ac:dyDescent="0.25">
      <c r="A6" s="104"/>
      <c r="B6" s="74" t="s">
        <v>117</v>
      </c>
      <c r="C6" s="65">
        <v>63.63</v>
      </c>
      <c r="D6" s="65">
        <v>61.859020655785059</v>
      </c>
    </row>
    <row r="7" spans="1:4" x14ac:dyDescent="0.25">
      <c r="A7" s="103">
        <v>2019</v>
      </c>
      <c r="B7" s="74" t="s">
        <v>118</v>
      </c>
      <c r="C7" s="65">
        <v>65.59</v>
      </c>
      <c r="D7" s="65">
        <v>60.445207579567061</v>
      </c>
    </row>
    <row r="8" spans="1:4" x14ac:dyDescent="0.25">
      <c r="A8" s="103"/>
      <c r="B8" s="74" t="s">
        <v>119</v>
      </c>
      <c r="C8" s="65">
        <v>66.92</v>
      </c>
      <c r="D8" s="65">
        <v>54.454204007892173</v>
      </c>
    </row>
    <row r="9" spans="1:4" x14ac:dyDescent="0.25">
      <c r="A9" s="103"/>
      <c r="B9" s="74" t="s">
        <v>120</v>
      </c>
      <c r="C9" s="65">
        <v>66.489999999999995</v>
      </c>
      <c r="D9" s="65">
        <v>56.590252573883411</v>
      </c>
    </row>
    <row r="10" spans="1:4" x14ac:dyDescent="0.25">
      <c r="A10" s="103"/>
      <c r="B10" s="74" t="s">
        <v>121</v>
      </c>
      <c r="C10" s="65">
        <v>83.46</v>
      </c>
      <c r="D10" s="65">
        <v>53.911834069057271</v>
      </c>
    </row>
    <row r="11" spans="1:4" x14ac:dyDescent="0.25">
      <c r="A11" s="103"/>
      <c r="B11" s="74" t="s">
        <v>122</v>
      </c>
      <c r="C11" s="65">
        <v>80.81</v>
      </c>
      <c r="D11" s="65">
        <v>52.386150871821769</v>
      </c>
    </row>
    <row r="12" spans="1:4" x14ac:dyDescent="0.25">
      <c r="A12" s="103"/>
      <c r="B12" s="74" t="s">
        <v>123</v>
      </c>
      <c r="C12" s="65">
        <v>76.989999999999995</v>
      </c>
      <c r="D12" s="65">
        <v>51.428413650922202</v>
      </c>
    </row>
    <row r="13" spans="1:4" x14ac:dyDescent="0.25">
      <c r="A13" s="103"/>
      <c r="B13" s="74" t="s">
        <v>124</v>
      </c>
      <c r="C13" s="65">
        <v>63.77</v>
      </c>
      <c r="D13" s="65">
        <v>47.436895363060152</v>
      </c>
    </row>
    <row r="14" spans="1:4" x14ac:dyDescent="0.25">
      <c r="A14" s="103"/>
      <c r="B14" s="74" t="s">
        <v>125</v>
      </c>
      <c r="C14" s="65">
        <v>62.57</v>
      </c>
      <c r="D14" s="65">
        <v>46.875352297921914</v>
      </c>
    </row>
    <row r="15" spans="1:4" x14ac:dyDescent="0.25">
      <c r="A15" s="103"/>
      <c r="B15" s="74" t="s">
        <v>126</v>
      </c>
      <c r="C15" s="65">
        <v>61.52</v>
      </c>
      <c r="D15" s="65">
        <v>39.626391589166964</v>
      </c>
    </row>
    <row r="16" spans="1:4" x14ac:dyDescent="0.25">
      <c r="A16" s="103"/>
      <c r="B16" s="74" t="s">
        <v>115</v>
      </c>
      <c r="C16" s="65">
        <v>57.03</v>
      </c>
      <c r="D16" s="65">
        <v>41.864414241599</v>
      </c>
    </row>
    <row r="17" spans="1:6" x14ac:dyDescent="0.25">
      <c r="A17" s="103"/>
      <c r="B17" s="74" t="s">
        <v>116</v>
      </c>
      <c r="C17" s="65">
        <v>55.75</v>
      </c>
      <c r="D17" s="65">
        <v>37.823763986217045</v>
      </c>
    </row>
    <row r="18" spans="1:6" x14ac:dyDescent="0.25">
      <c r="A18" s="104"/>
      <c r="B18" s="74" t="s">
        <v>117</v>
      </c>
      <c r="C18" s="65">
        <v>49.51</v>
      </c>
      <c r="D18" s="65">
        <v>37.886821555962591</v>
      </c>
    </row>
    <row r="20" spans="1:6" x14ac:dyDescent="0.25">
      <c r="A20" s="113" t="s">
        <v>57</v>
      </c>
      <c r="B20" s="113"/>
      <c r="C20" s="113"/>
    </row>
    <row r="21" spans="1:6" ht="30.75" customHeight="1" x14ac:dyDescent="0.25">
      <c r="A21" s="95" t="s">
        <v>58</v>
      </c>
      <c r="B21" s="95"/>
      <c r="C21" s="95"/>
      <c r="D21" s="95"/>
      <c r="E21" s="95"/>
      <c r="F21" s="95"/>
    </row>
    <row r="32" spans="1:6" x14ac:dyDescent="0.25">
      <c r="B32" s="3"/>
      <c r="C32" s="3"/>
      <c r="D32" s="3"/>
    </row>
    <row r="33" spans="2:2" x14ac:dyDescent="0.25">
      <c r="B33" s="4"/>
    </row>
  </sheetData>
  <mergeCells count="4">
    <mergeCell ref="A4:A6"/>
    <mergeCell ref="A7:A18"/>
    <mergeCell ref="A20:C20"/>
    <mergeCell ref="A21:F2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sheetPr>
  <dimension ref="A1:F33"/>
  <sheetViews>
    <sheetView zoomScaleNormal="100" workbookViewId="0">
      <selection activeCell="A2" sqref="A2"/>
    </sheetView>
  </sheetViews>
  <sheetFormatPr defaultColWidth="9.140625" defaultRowHeight="15" x14ac:dyDescent="0.25"/>
  <cols>
    <col min="1" max="1" width="9.140625" style="50"/>
    <col min="2" max="2" width="12.42578125" style="2" customWidth="1"/>
    <col min="3" max="4" width="13" style="2" customWidth="1"/>
    <col min="5" max="5" width="4.5703125" style="1" customWidth="1"/>
    <col min="6" max="16384" width="9.140625" style="1"/>
  </cols>
  <sheetData>
    <row r="1" spans="1:4" s="23" customFormat="1" ht="18.75" x14ac:dyDescent="0.3">
      <c r="A1" s="22" t="s">
        <v>128</v>
      </c>
      <c r="C1" s="22"/>
      <c r="D1" s="22"/>
    </row>
    <row r="3" spans="1:4" ht="30" x14ac:dyDescent="0.25">
      <c r="A3" s="73" t="s">
        <v>14</v>
      </c>
      <c r="B3" s="56"/>
      <c r="C3" s="64" t="s">
        <v>129</v>
      </c>
      <c r="D3" s="64" t="s">
        <v>130</v>
      </c>
    </row>
    <row r="4" spans="1:4" x14ac:dyDescent="0.25">
      <c r="A4" s="105">
        <v>2018</v>
      </c>
      <c r="B4" s="74" t="s">
        <v>115</v>
      </c>
      <c r="C4" s="65">
        <v>104.63</v>
      </c>
      <c r="D4" s="65">
        <v>77.264516129032273</v>
      </c>
    </row>
    <row r="5" spans="1:4" x14ac:dyDescent="0.25">
      <c r="A5" s="106"/>
      <c r="B5" s="74" t="s">
        <v>116</v>
      </c>
      <c r="C5" s="65">
        <v>105.22</v>
      </c>
      <c r="D5" s="65">
        <v>84.829333333333366</v>
      </c>
    </row>
    <row r="6" spans="1:4" x14ac:dyDescent="0.25">
      <c r="A6" s="107"/>
      <c r="B6" s="74" t="s">
        <v>117</v>
      </c>
      <c r="C6" s="65">
        <v>116.67</v>
      </c>
      <c r="D6" s="65">
        <v>86.474838709677428</v>
      </c>
    </row>
    <row r="7" spans="1:4" x14ac:dyDescent="0.25">
      <c r="A7" s="106">
        <v>2019</v>
      </c>
      <c r="B7" s="74" t="s">
        <v>118</v>
      </c>
      <c r="C7" s="65">
        <v>192.54</v>
      </c>
      <c r="D7" s="65">
        <v>81.130322580645185</v>
      </c>
    </row>
    <row r="8" spans="1:4" x14ac:dyDescent="0.25">
      <c r="A8" s="106"/>
      <c r="B8" s="74" t="s">
        <v>119</v>
      </c>
      <c r="C8" s="65">
        <v>122.15</v>
      </c>
      <c r="D8" s="65">
        <v>81.725714285714275</v>
      </c>
    </row>
    <row r="9" spans="1:4" x14ac:dyDescent="0.25">
      <c r="A9" s="106"/>
      <c r="B9" s="74" t="s">
        <v>120</v>
      </c>
      <c r="C9" s="65">
        <v>180.63</v>
      </c>
      <c r="D9" s="65">
        <v>83.396129032258031</v>
      </c>
    </row>
    <row r="10" spans="1:4" x14ac:dyDescent="0.25">
      <c r="A10" s="106"/>
      <c r="B10" s="74" t="s">
        <v>121</v>
      </c>
      <c r="C10" s="65">
        <v>102.94</v>
      </c>
      <c r="D10" s="65">
        <v>83.357333333333344</v>
      </c>
    </row>
    <row r="11" spans="1:4" x14ac:dyDescent="0.25">
      <c r="A11" s="106"/>
      <c r="B11" s="74" t="s">
        <v>122</v>
      </c>
      <c r="C11" s="65">
        <v>92.7</v>
      </c>
      <c r="D11" s="65">
        <v>80.838709677419345</v>
      </c>
    </row>
    <row r="12" spans="1:4" x14ac:dyDescent="0.25">
      <c r="A12" s="106"/>
      <c r="B12" s="74" t="s">
        <v>123</v>
      </c>
      <c r="C12" s="65">
        <v>103.71</v>
      </c>
      <c r="D12" s="65">
        <v>86.762666666666675</v>
      </c>
    </row>
    <row r="13" spans="1:4" x14ac:dyDescent="0.25">
      <c r="A13" s="106"/>
      <c r="B13" s="74" t="s">
        <v>124</v>
      </c>
      <c r="C13" s="65">
        <v>83.13</v>
      </c>
      <c r="D13" s="65">
        <v>72.980645161290326</v>
      </c>
    </row>
    <row r="14" spans="1:4" x14ac:dyDescent="0.25">
      <c r="A14" s="106"/>
      <c r="B14" s="74" t="s">
        <v>125</v>
      </c>
      <c r="C14" s="65">
        <v>81.84</v>
      </c>
      <c r="D14" s="65">
        <v>69.612903225806448</v>
      </c>
    </row>
    <row r="15" spans="1:4" x14ac:dyDescent="0.25">
      <c r="A15" s="106"/>
      <c r="B15" s="74" t="s">
        <v>126</v>
      </c>
      <c r="C15" s="65">
        <v>81.94</v>
      </c>
      <c r="D15" s="65">
        <v>70.728000000000009</v>
      </c>
    </row>
    <row r="16" spans="1:4" x14ac:dyDescent="0.25">
      <c r="A16" s="106"/>
      <c r="B16" s="74" t="s">
        <v>115</v>
      </c>
      <c r="C16" s="65">
        <v>82.47</v>
      </c>
      <c r="D16" s="65">
        <v>73.02967741935484</v>
      </c>
    </row>
    <row r="17" spans="1:6" x14ac:dyDescent="0.25">
      <c r="A17" s="106"/>
      <c r="B17" s="74" t="s">
        <v>116</v>
      </c>
      <c r="C17" s="65">
        <v>69.05</v>
      </c>
      <c r="D17" s="65">
        <v>65.498666666666679</v>
      </c>
    </row>
    <row r="18" spans="1:6" x14ac:dyDescent="0.25">
      <c r="A18" s="107"/>
      <c r="B18" s="74" t="s">
        <v>117</v>
      </c>
      <c r="C18" s="65">
        <v>182.97</v>
      </c>
      <c r="D18" s="65">
        <v>58.250322580645175</v>
      </c>
    </row>
    <row r="20" spans="1:6" x14ac:dyDescent="0.25">
      <c r="A20" s="27" t="s">
        <v>56</v>
      </c>
    </row>
    <row r="21" spans="1:6" ht="33.75" customHeight="1" x14ac:dyDescent="0.25">
      <c r="A21" s="95" t="s">
        <v>59</v>
      </c>
      <c r="B21" s="95"/>
      <c r="C21" s="95"/>
      <c r="D21" s="95"/>
      <c r="E21" s="95"/>
      <c r="F21" s="95"/>
    </row>
    <row r="32" spans="1:6" x14ac:dyDescent="0.25">
      <c r="B32" s="3"/>
      <c r="C32" s="3"/>
      <c r="D32" s="3"/>
    </row>
    <row r="33" spans="2:2" x14ac:dyDescent="0.25">
      <c r="B33" s="4"/>
    </row>
  </sheetData>
  <mergeCells count="3">
    <mergeCell ref="A4:A6"/>
    <mergeCell ref="A7:A18"/>
    <mergeCell ref="A21:F21"/>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sheetPr>
  <dimension ref="A1:L18"/>
  <sheetViews>
    <sheetView zoomScaleNormal="100" workbookViewId="0">
      <selection activeCell="A2" sqref="A2"/>
    </sheetView>
  </sheetViews>
  <sheetFormatPr defaultColWidth="9.140625" defaultRowHeight="15" x14ac:dyDescent="0.25"/>
  <cols>
    <col min="1" max="1" width="13.28515625" style="2" customWidth="1"/>
    <col min="2" max="2" width="6.85546875" style="2" customWidth="1"/>
    <col min="3" max="6" width="9.7109375" style="2" customWidth="1"/>
    <col min="7" max="12" width="9.7109375" style="1" customWidth="1"/>
    <col min="13" max="13" width="4.28515625" style="1" customWidth="1"/>
    <col min="14" max="16384" width="9.140625" style="1"/>
  </cols>
  <sheetData>
    <row r="1" spans="1:12" s="23" customFormat="1" ht="18.75" x14ac:dyDescent="0.3">
      <c r="A1" s="22" t="s">
        <v>133</v>
      </c>
      <c r="B1" s="22"/>
      <c r="C1" s="22"/>
      <c r="D1" s="22"/>
      <c r="E1" s="22"/>
      <c r="F1" s="22"/>
    </row>
    <row r="3" spans="1:12" ht="15" customHeight="1" x14ac:dyDescent="0.25">
      <c r="A3" s="108" t="s">
        <v>62</v>
      </c>
      <c r="B3" s="108"/>
      <c r="C3" s="99" t="s">
        <v>9</v>
      </c>
      <c r="D3" s="99"/>
      <c r="E3" s="99" t="s">
        <v>6</v>
      </c>
      <c r="F3" s="99"/>
      <c r="G3" s="99" t="s">
        <v>4</v>
      </c>
      <c r="H3" s="99"/>
      <c r="I3" s="99" t="s">
        <v>8</v>
      </c>
      <c r="J3" s="99"/>
      <c r="K3" s="99" t="s">
        <v>13</v>
      </c>
      <c r="L3" s="99"/>
    </row>
    <row r="4" spans="1:12" ht="13.5" customHeight="1" x14ac:dyDescent="0.25">
      <c r="A4" s="24"/>
      <c r="B4" s="24"/>
      <c r="C4" s="64" t="s">
        <v>40</v>
      </c>
      <c r="D4" s="64" t="s">
        <v>41</v>
      </c>
      <c r="E4" s="64" t="s">
        <v>40</v>
      </c>
      <c r="F4" s="64" t="s">
        <v>41</v>
      </c>
      <c r="G4" s="64" t="s">
        <v>40</v>
      </c>
      <c r="H4" s="64" t="s">
        <v>41</v>
      </c>
      <c r="I4" s="64" t="s">
        <v>40</v>
      </c>
      <c r="J4" s="64" t="s">
        <v>41</v>
      </c>
      <c r="K4" s="64" t="s">
        <v>40</v>
      </c>
      <c r="L4" s="64" t="s">
        <v>41</v>
      </c>
    </row>
    <row r="5" spans="1:12" x14ac:dyDescent="0.25">
      <c r="A5" s="91">
        <v>2017</v>
      </c>
      <c r="B5" s="57" t="s">
        <v>0</v>
      </c>
      <c r="C5" s="30">
        <v>755.88</v>
      </c>
      <c r="D5" s="30">
        <v>-82.039999999999992</v>
      </c>
      <c r="E5" s="30">
        <v>132.5</v>
      </c>
      <c r="F5" s="30">
        <v>-1848.2199999999998</v>
      </c>
      <c r="G5" s="30">
        <v>2529.1099999999997</v>
      </c>
      <c r="H5" s="30">
        <v>-195.13</v>
      </c>
      <c r="I5" s="30">
        <v>65.25</v>
      </c>
      <c r="J5" s="30">
        <v>-817.36</v>
      </c>
      <c r="K5" s="30">
        <v>79.42</v>
      </c>
      <c r="L5" s="30">
        <v>-619.41</v>
      </c>
    </row>
    <row r="6" spans="1:12" x14ac:dyDescent="0.25">
      <c r="A6" s="92"/>
      <c r="B6" s="57" t="s">
        <v>1</v>
      </c>
      <c r="C6" s="30">
        <v>1403.9199999999998</v>
      </c>
      <c r="D6" s="30">
        <v>-1.1000000000000001</v>
      </c>
      <c r="E6" s="30">
        <v>359.07000000000005</v>
      </c>
      <c r="F6" s="30">
        <v>-1679.6899999999998</v>
      </c>
      <c r="G6" s="30">
        <v>1245.94</v>
      </c>
      <c r="H6" s="30">
        <v>-558.95000000000005</v>
      </c>
      <c r="I6" s="30">
        <v>76.72999999999999</v>
      </c>
      <c r="J6" s="30">
        <v>-574.9</v>
      </c>
      <c r="K6" s="30">
        <v>124.25</v>
      </c>
      <c r="L6" s="30">
        <v>-395.27</v>
      </c>
    </row>
    <row r="7" spans="1:12" s="50" customFormat="1" x14ac:dyDescent="0.25">
      <c r="A7" s="92"/>
      <c r="B7" s="57" t="s">
        <v>2</v>
      </c>
      <c r="C7" s="68">
        <v>1729.57</v>
      </c>
      <c r="D7" s="68">
        <v>-23.14</v>
      </c>
      <c r="E7" s="68">
        <v>221.45999999999998</v>
      </c>
      <c r="F7" s="68">
        <v>-2414.83</v>
      </c>
      <c r="G7" s="68">
        <v>935.34999999999991</v>
      </c>
      <c r="H7" s="68">
        <v>-1094.99</v>
      </c>
      <c r="I7" s="68">
        <v>491.36</v>
      </c>
      <c r="J7" s="68">
        <v>-109.91</v>
      </c>
      <c r="K7" s="68">
        <v>405.31</v>
      </c>
      <c r="L7" s="68">
        <v>-140.18</v>
      </c>
    </row>
    <row r="8" spans="1:12" s="50" customFormat="1" x14ac:dyDescent="0.25">
      <c r="A8" s="93"/>
      <c r="B8" s="57" t="s">
        <v>3</v>
      </c>
      <c r="C8" s="68">
        <v>1288.97</v>
      </c>
      <c r="D8" s="68">
        <v>-90.82</v>
      </c>
      <c r="E8" s="68">
        <v>440.65</v>
      </c>
      <c r="F8" s="68">
        <v>-1787.45</v>
      </c>
      <c r="G8" s="68">
        <v>879.75</v>
      </c>
      <c r="H8" s="68">
        <v>-1166.56</v>
      </c>
      <c r="I8" s="68">
        <v>498.48</v>
      </c>
      <c r="J8" s="68">
        <v>-91.06</v>
      </c>
      <c r="K8" s="68">
        <v>318.25</v>
      </c>
      <c r="L8" s="68">
        <v>-290.20999999999998</v>
      </c>
    </row>
    <row r="9" spans="1:12" s="50" customFormat="1" x14ac:dyDescent="0.25">
      <c r="A9" s="91">
        <v>2018</v>
      </c>
      <c r="B9" s="57" t="s">
        <v>0</v>
      </c>
      <c r="C9" s="68">
        <v>1081.5999999999999</v>
      </c>
      <c r="D9" s="68">
        <v>-43.9</v>
      </c>
      <c r="E9" s="68">
        <v>625.61</v>
      </c>
      <c r="F9" s="68">
        <v>-1327.05</v>
      </c>
      <c r="G9" s="68">
        <v>1013.56</v>
      </c>
      <c r="H9" s="68">
        <v>-946.61</v>
      </c>
      <c r="I9" s="68">
        <v>188.32</v>
      </c>
      <c r="J9" s="68">
        <v>-360.61</v>
      </c>
      <c r="K9" s="68">
        <v>176.58</v>
      </c>
      <c r="L9" s="68">
        <v>-407.5</v>
      </c>
    </row>
    <row r="10" spans="1:12" s="50" customFormat="1" x14ac:dyDescent="0.25">
      <c r="A10" s="92"/>
      <c r="B10" s="57" t="s">
        <v>1</v>
      </c>
      <c r="C10" s="68">
        <v>1602.68</v>
      </c>
      <c r="D10" s="68">
        <v>-3.3899999999999997</v>
      </c>
      <c r="E10" s="68">
        <v>254.48999999999998</v>
      </c>
      <c r="F10" s="68">
        <v>-2185.27</v>
      </c>
      <c r="G10" s="68">
        <v>1092.5899999999999</v>
      </c>
      <c r="H10" s="68">
        <v>-577.71</v>
      </c>
      <c r="I10" s="68">
        <v>152.54999999999998</v>
      </c>
      <c r="J10" s="68">
        <v>-483.13</v>
      </c>
      <c r="K10" s="68">
        <v>174.06</v>
      </c>
      <c r="L10" s="68">
        <v>-26.87</v>
      </c>
    </row>
    <row r="11" spans="1:12" x14ac:dyDescent="0.25">
      <c r="A11" s="92"/>
      <c r="B11" s="57" t="s">
        <v>2</v>
      </c>
      <c r="C11" s="68">
        <v>1318.32</v>
      </c>
      <c r="D11" s="68">
        <v>-4.6399999999999997</v>
      </c>
      <c r="E11" s="68">
        <v>138.54999999999998</v>
      </c>
      <c r="F11" s="68">
        <v>-2354.0699999999997</v>
      </c>
      <c r="G11" s="68">
        <v>1221.77</v>
      </c>
      <c r="H11" s="68">
        <v>-1333.5700000000002</v>
      </c>
      <c r="I11" s="68">
        <v>347.2</v>
      </c>
      <c r="J11" s="68">
        <v>-175.43</v>
      </c>
      <c r="K11" s="68">
        <v>852.46</v>
      </c>
      <c r="L11" s="68">
        <v>-10.59</v>
      </c>
    </row>
    <row r="12" spans="1:12" x14ac:dyDescent="0.25">
      <c r="A12" s="93"/>
      <c r="B12" s="57" t="s">
        <v>3</v>
      </c>
      <c r="C12" s="68">
        <v>892.76</v>
      </c>
      <c r="D12" s="68">
        <v>-73.61999999999999</v>
      </c>
      <c r="E12" s="68">
        <v>424.25</v>
      </c>
      <c r="F12" s="68">
        <v>-1250.24</v>
      </c>
      <c r="G12" s="68">
        <v>839.19</v>
      </c>
      <c r="H12" s="68">
        <v>-939.21</v>
      </c>
      <c r="I12" s="68">
        <v>273.11</v>
      </c>
      <c r="J12" s="68">
        <v>-271.69</v>
      </c>
      <c r="K12" s="68">
        <v>315.47000000000003</v>
      </c>
      <c r="L12" s="68">
        <v>-210.02</v>
      </c>
    </row>
    <row r="13" spans="1:12" x14ac:dyDescent="0.25">
      <c r="A13" s="91">
        <v>2019</v>
      </c>
      <c r="B13" s="57" t="s">
        <v>0</v>
      </c>
      <c r="C13" s="68">
        <v>1052.5</v>
      </c>
      <c r="D13" s="68">
        <v>-41.84</v>
      </c>
      <c r="E13" s="68">
        <v>281.45000000000005</v>
      </c>
      <c r="F13" s="68">
        <v>-1414.03</v>
      </c>
      <c r="G13" s="68">
        <v>1135.4499999999998</v>
      </c>
      <c r="H13" s="68">
        <v>-617.84</v>
      </c>
      <c r="I13" s="68">
        <v>285.10000000000002</v>
      </c>
      <c r="J13" s="68">
        <v>-244.82</v>
      </c>
      <c r="K13" s="68">
        <v>93.13</v>
      </c>
      <c r="L13" s="68">
        <v>-529.1</v>
      </c>
    </row>
    <row r="14" spans="1:12" x14ac:dyDescent="0.25">
      <c r="A14" s="92"/>
      <c r="B14" s="57" t="s">
        <v>1</v>
      </c>
      <c r="C14" s="68">
        <v>1202.96</v>
      </c>
      <c r="D14" s="68">
        <v>-13.29</v>
      </c>
      <c r="E14" s="68">
        <v>369.69</v>
      </c>
      <c r="F14" s="68">
        <v>-1502.04</v>
      </c>
      <c r="G14" s="68">
        <v>660.49</v>
      </c>
      <c r="H14" s="68">
        <v>-960.3</v>
      </c>
      <c r="I14" s="68">
        <v>368.98</v>
      </c>
      <c r="J14" s="68">
        <v>-120.07</v>
      </c>
      <c r="K14" s="68">
        <v>234.92</v>
      </c>
      <c r="L14" s="68">
        <v>-241.34</v>
      </c>
    </row>
    <row r="15" spans="1:12" x14ac:dyDescent="0.25">
      <c r="A15" s="92"/>
      <c r="B15" s="57" t="s">
        <v>2</v>
      </c>
      <c r="C15" s="68">
        <v>1540.18</v>
      </c>
      <c r="D15" s="68">
        <v>-17.03</v>
      </c>
      <c r="E15" s="68">
        <v>435.82000000000005</v>
      </c>
      <c r="F15" s="68">
        <v>-1809.8200000000002</v>
      </c>
      <c r="G15" s="68">
        <v>400.03999999999996</v>
      </c>
      <c r="H15" s="68">
        <v>-1249.8</v>
      </c>
      <c r="I15" s="68">
        <v>492.55999999999995</v>
      </c>
      <c r="J15" s="68">
        <v>-96.69</v>
      </c>
      <c r="K15" s="68">
        <v>338.45</v>
      </c>
      <c r="L15" s="68">
        <v>-33.71</v>
      </c>
    </row>
    <row r="16" spans="1:12" x14ac:dyDescent="0.25">
      <c r="A16" s="93"/>
      <c r="B16" s="57" t="s">
        <v>3</v>
      </c>
      <c r="C16" s="30">
        <v>979.09</v>
      </c>
      <c r="D16" s="30">
        <v>-99.75</v>
      </c>
      <c r="E16" s="30">
        <v>411.22</v>
      </c>
      <c r="F16" s="30">
        <v>-1507.17</v>
      </c>
      <c r="G16" s="30">
        <v>1089.1200000000001</v>
      </c>
      <c r="H16" s="30">
        <v>-980.47</v>
      </c>
      <c r="I16" s="30">
        <v>437.88</v>
      </c>
      <c r="J16" s="30">
        <v>-235.25</v>
      </c>
      <c r="K16" s="30">
        <v>231.12</v>
      </c>
      <c r="L16" s="30">
        <v>-325.79000000000002</v>
      </c>
    </row>
    <row r="18" spans="1:1" x14ac:dyDescent="0.25">
      <c r="A18" s="27" t="s">
        <v>55</v>
      </c>
    </row>
  </sheetData>
  <mergeCells count="9">
    <mergeCell ref="A13:A16"/>
    <mergeCell ref="A9:A12"/>
    <mergeCell ref="A5:A8"/>
    <mergeCell ref="I3:J3"/>
    <mergeCell ref="K3:L3"/>
    <mergeCell ref="C3:D3"/>
    <mergeCell ref="E3:F3"/>
    <mergeCell ref="A3:B3"/>
    <mergeCell ref="G3:H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sheetPr>
  <dimension ref="A1:F2"/>
  <sheetViews>
    <sheetView topLeftCell="A26" zoomScaleNormal="100" workbookViewId="0">
      <selection activeCell="O18" sqref="O18"/>
    </sheetView>
  </sheetViews>
  <sheetFormatPr defaultColWidth="8.7109375" defaultRowHeight="15" x14ac:dyDescent="0.25"/>
  <cols>
    <col min="1" max="1" width="16.28515625" style="1" customWidth="1"/>
    <col min="2" max="2" width="8.28515625" style="1" customWidth="1"/>
    <col min="3" max="5" width="11.7109375" style="1" customWidth="1"/>
    <col min="6" max="7" width="4.85546875" style="1" customWidth="1"/>
    <col min="8" max="10" width="11.7109375" style="1" customWidth="1"/>
    <col min="11" max="11" width="4.85546875" style="1" customWidth="1"/>
    <col min="12" max="16384" width="8.7109375" style="1"/>
  </cols>
  <sheetData>
    <row r="1" spans="1:6" s="23" customFormat="1" ht="18.75" x14ac:dyDescent="0.3">
      <c r="A1" s="22" t="s">
        <v>65</v>
      </c>
      <c r="B1" s="22"/>
      <c r="C1" s="22"/>
      <c r="D1" s="22"/>
      <c r="E1" s="22"/>
    </row>
    <row r="2" spans="1:6" x14ac:dyDescent="0.25">
      <c r="B2" s="2"/>
      <c r="C2" s="2"/>
      <c r="D2" s="2"/>
      <c r="E2" s="2"/>
      <c r="F2" s="2"/>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sheetPr>
  <dimension ref="A1:D25"/>
  <sheetViews>
    <sheetView zoomScaleNormal="100" workbookViewId="0">
      <selection activeCell="A2" sqref="A2"/>
    </sheetView>
  </sheetViews>
  <sheetFormatPr defaultColWidth="9.140625" defaultRowHeight="15" x14ac:dyDescent="0.25"/>
  <cols>
    <col min="1" max="1" width="14" style="2" customWidth="1"/>
    <col min="2" max="2" width="6.140625" style="2" customWidth="1"/>
    <col min="3" max="3" width="23.5703125" style="2" customWidth="1"/>
    <col min="4" max="4" width="23.5703125" style="1" customWidth="1"/>
    <col min="5" max="5" width="3.5703125" style="1" customWidth="1"/>
    <col min="6" max="16384" width="9.140625" style="1"/>
  </cols>
  <sheetData>
    <row r="1" spans="1:4" s="23" customFormat="1" ht="18.75" x14ac:dyDescent="0.3">
      <c r="A1" s="22" t="s">
        <v>134</v>
      </c>
      <c r="B1" s="22"/>
      <c r="C1" s="22"/>
    </row>
    <row r="3" spans="1:4" x14ac:dyDescent="0.25">
      <c r="A3" s="17" t="s">
        <v>44</v>
      </c>
      <c r="B3" s="19"/>
      <c r="C3" s="67" t="s">
        <v>42</v>
      </c>
      <c r="D3" s="67" t="s">
        <v>43</v>
      </c>
    </row>
    <row r="4" spans="1:4" x14ac:dyDescent="0.25">
      <c r="A4" s="94">
        <v>2015</v>
      </c>
      <c r="B4" s="18" t="s">
        <v>0</v>
      </c>
      <c r="C4" s="30">
        <v>1.6267522400000001</v>
      </c>
      <c r="D4" s="30">
        <v>9.6736912799999999</v>
      </c>
    </row>
    <row r="5" spans="1:4" x14ac:dyDescent="0.25">
      <c r="A5" s="94" t="s">
        <v>5</v>
      </c>
      <c r="B5" s="18" t="s">
        <v>1</v>
      </c>
      <c r="C5" s="30">
        <v>1.24876809</v>
      </c>
      <c r="D5" s="30">
        <v>5.17076256</v>
      </c>
    </row>
    <row r="6" spans="1:4" x14ac:dyDescent="0.25">
      <c r="A6" s="94" t="s">
        <v>5</v>
      </c>
      <c r="B6" s="57" t="s">
        <v>2</v>
      </c>
      <c r="C6" s="68">
        <v>1.2524415499999999</v>
      </c>
      <c r="D6" s="68">
        <v>5.8844358500000009</v>
      </c>
    </row>
    <row r="7" spans="1:4" x14ac:dyDescent="0.25">
      <c r="A7" s="94" t="s">
        <v>5</v>
      </c>
      <c r="B7" s="70" t="s">
        <v>3</v>
      </c>
      <c r="C7" s="71">
        <v>28.367807119999998</v>
      </c>
      <c r="D7" s="71">
        <v>9.6179948599999996</v>
      </c>
    </row>
    <row r="8" spans="1:4" x14ac:dyDescent="0.25">
      <c r="A8" s="94">
        <v>2016</v>
      </c>
      <c r="B8" s="57" t="s">
        <v>0</v>
      </c>
      <c r="C8" s="68">
        <v>2.72886316</v>
      </c>
      <c r="D8" s="68">
        <v>7.4227817700000003</v>
      </c>
    </row>
    <row r="9" spans="1:4" x14ac:dyDescent="0.25">
      <c r="A9" s="94"/>
      <c r="B9" s="57" t="s">
        <v>1</v>
      </c>
      <c r="C9" s="68">
        <v>7.5767095199999996</v>
      </c>
      <c r="D9" s="68">
        <v>17.812407449999998</v>
      </c>
    </row>
    <row r="10" spans="1:4" x14ac:dyDescent="0.25">
      <c r="A10" s="94"/>
      <c r="B10" s="57" t="s">
        <v>2</v>
      </c>
      <c r="C10" s="68">
        <v>27.505872490000002</v>
      </c>
      <c r="D10" s="68">
        <v>11.72046349</v>
      </c>
    </row>
    <row r="11" spans="1:4" x14ac:dyDescent="0.25">
      <c r="A11" s="94"/>
      <c r="B11" s="70" t="s">
        <v>3</v>
      </c>
      <c r="C11" s="71">
        <v>30.25704511</v>
      </c>
      <c r="D11" s="71">
        <v>15.494628859999999</v>
      </c>
    </row>
    <row r="12" spans="1:4" x14ac:dyDescent="0.25">
      <c r="A12" s="94">
        <v>2017</v>
      </c>
      <c r="B12" s="57" t="s">
        <v>0</v>
      </c>
      <c r="C12" s="68">
        <v>25.32278093</v>
      </c>
      <c r="D12" s="68">
        <v>12.229580929999999</v>
      </c>
    </row>
    <row r="13" spans="1:4" x14ac:dyDescent="0.25">
      <c r="A13" s="94" t="s">
        <v>5</v>
      </c>
      <c r="B13" s="57" t="s">
        <v>1</v>
      </c>
      <c r="C13" s="68">
        <v>25.562192280000001</v>
      </c>
      <c r="D13" s="68">
        <v>22.82426954</v>
      </c>
    </row>
    <row r="14" spans="1:4" x14ac:dyDescent="0.25">
      <c r="A14" s="94" t="s">
        <v>5</v>
      </c>
      <c r="B14" s="57" t="s">
        <v>2</v>
      </c>
      <c r="C14" s="68">
        <v>30.451008210000001</v>
      </c>
      <c r="D14" s="68">
        <v>39.563646980000001</v>
      </c>
    </row>
    <row r="15" spans="1:4" x14ac:dyDescent="0.25">
      <c r="A15" s="94" t="s">
        <v>5</v>
      </c>
      <c r="B15" s="70" t="s">
        <v>3</v>
      </c>
      <c r="C15" s="71">
        <v>22.197264979999996</v>
      </c>
      <c r="D15" s="71">
        <v>35.90384049</v>
      </c>
    </row>
    <row r="16" spans="1:4" x14ac:dyDescent="0.25">
      <c r="A16" s="94">
        <v>2018</v>
      </c>
      <c r="B16" s="57" t="s">
        <v>0</v>
      </c>
      <c r="C16" s="68">
        <v>9.5982634700000009</v>
      </c>
      <c r="D16" s="68">
        <v>15.03868902</v>
      </c>
    </row>
    <row r="17" spans="1:4" x14ac:dyDescent="0.25">
      <c r="A17" s="94" t="s">
        <v>5</v>
      </c>
      <c r="B17" s="57" t="s">
        <v>1</v>
      </c>
      <c r="C17" s="68">
        <v>14.191010890000001</v>
      </c>
      <c r="D17" s="68">
        <v>50.039672520000003</v>
      </c>
    </row>
    <row r="18" spans="1:4" x14ac:dyDescent="0.25">
      <c r="A18" s="94" t="s">
        <v>5</v>
      </c>
      <c r="B18" s="57" t="s">
        <v>2</v>
      </c>
      <c r="C18" s="68">
        <v>17.10635173</v>
      </c>
      <c r="D18" s="68">
        <v>56.156155420000005</v>
      </c>
    </row>
    <row r="19" spans="1:4" x14ac:dyDescent="0.25">
      <c r="A19" s="94" t="s">
        <v>5</v>
      </c>
      <c r="B19" s="70" t="s">
        <v>3</v>
      </c>
      <c r="C19" s="71">
        <v>20.691923280000001</v>
      </c>
      <c r="D19" s="71">
        <v>33.920255320000003</v>
      </c>
    </row>
    <row r="20" spans="1:4" x14ac:dyDescent="0.25">
      <c r="A20" s="94">
        <v>2019</v>
      </c>
      <c r="B20" s="57" t="s">
        <v>0</v>
      </c>
      <c r="C20" s="68">
        <v>18.289504969999999</v>
      </c>
      <c r="D20" s="68">
        <v>18.14136143</v>
      </c>
    </row>
    <row r="21" spans="1:4" x14ac:dyDescent="0.25">
      <c r="A21" s="94" t="s">
        <v>5</v>
      </c>
      <c r="B21" s="57" t="s">
        <v>1</v>
      </c>
      <c r="C21" s="68">
        <v>30.499200719999997</v>
      </c>
      <c r="D21" s="68">
        <v>14.635011820000001</v>
      </c>
    </row>
    <row r="22" spans="1:4" s="50" customFormat="1" x14ac:dyDescent="0.25">
      <c r="A22" s="94"/>
      <c r="B22" s="57" t="s">
        <v>2</v>
      </c>
      <c r="C22" s="68">
        <v>40.010538939999996</v>
      </c>
      <c r="D22" s="68">
        <v>20.75835859</v>
      </c>
    </row>
    <row r="23" spans="1:4" x14ac:dyDescent="0.25">
      <c r="A23" s="94" t="s">
        <v>5</v>
      </c>
      <c r="B23" s="70" t="s">
        <v>3</v>
      </c>
      <c r="C23" s="71">
        <v>37.962676690000002</v>
      </c>
      <c r="D23" s="71">
        <v>42.574391550000001</v>
      </c>
    </row>
    <row r="25" spans="1:4" x14ac:dyDescent="0.25">
      <c r="A25" s="27" t="s">
        <v>55</v>
      </c>
    </row>
  </sheetData>
  <mergeCells count="5">
    <mergeCell ref="A20:A23"/>
    <mergeCell ref="A4:A7"/>
    <mergeCell ref="A8:A11"/>
    <mergeCell ref="A12:A15"/>
    <mergeCell ref="A16:A19"/>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749992370372631"/>
  </sheetPr>
  <dimension ref="A1:K45"/>
  <sheetViews>
    <sheetView workbookViewId="0">
      <selection activeCell="A2" sqref="A2"/>
    </sheetView>
  </sheetViews>
  <sheetFormatPr defaultColWidth="9.140625" defaultRowHeight="15" x14ac:dyDescent="0.25"/>
  <cols>
    <col min="1" max="1" width="12" style="51" customWidth="1"/>
    <col min="2" max="2" width="7.5703125" style="51" customWidth="1"/>
    <col min="3" max="8" width="13.85546875" style="51" customWidth="1"/>
    <col min="9" max="9" width="2.7109375" style="51" customWidth="1"/>
    <col min="10" max="11" width="18" style="51" customWidth="1"/>
    <col min="12" max="12" width="5.28515625" style="50" customWidth="1"/>
    <col min="13" max="16384" width="9.140625" style="50"/>
  </cols>
  <sheetData>
    <row r="1" spans="1:11" s="62" customFormat="1" ht="18.75" x14ac:dyDescent="0.3">
      <c r="A1" s="61" t="s">
        <v>175</v>
      </c>
      <c r="B1" s="61"/>
      <c r="C1" s="84"/>
      <c r="D1" s="84"/>
      <c r="E1" s="84"/>
      <c r="F1" s="86"/>
      <c r="G1" s="86"/>
      <c r="H1" s="84"/>
      <c r="I1" s="61"/>
      <c r="J1" s="84"/>
      <c r="K1" s="86"/>
    </row>
    <row r="3" spans="1:11" x14ac:dyDescent="0.25">
      <c r="A3" s="58"/>
      <c r="B3" s="58"/>
      <c r="C3" s="109" t="s">
        <v>137</v>
      </c>
      <c r="D3" s="109"/>
      <c r="E3" s="109"/>
      <c r="F3" s="109"/>
      <c r="G3" s="109"/>
      <c r="H3" s="109"/>
      <c r="I3" s="50"/>
      <c r="J3" s="109" t="s">
        <v>138</v>
      </c>
      <c r="K3" s="109"/>
    </row>
    <row r="4" spans="1:11" x14ac:dyDescent="0.25">
      <c r="A4" s="56" t="s">
        <v>46</v>
      </c>
      <c r="B4" s="58"/>
      <c r="C4" s="64" t="s">
        <v>49</v>
      </c>
      <c r="D4" s="64" t="s">
        <v>48</v>
      </c>
      <c r="E4" s="64" t="s">
        <v>47</v>
      </c>
      <c r="F4" s="64" t="s">
        <v>53</v>
      </c>
      <c r="G4" s="64" t="s">
        <v>52</v>
      </c>
      <c r="H4" s="64" t="s">
        <v>51</v>
      </c>
      <c r="I4" s="50"/>
      <c r="J4" s="64" t="s">
        <v>50</v>
      </c>
      <c r="K4" s="64" t="s">
        <v>54</v>
      </c>
    </row>
    <row r="5" spans="1:11" x14ac:dyDescent="0.25">
      <c r="A5" s="94">
        <v>2017</v>
      </c>
      <c r="B5" s="57" t="s">
        <v>0</v>
      </c>
      <c r="C5" s="65">
        <v>9.6519030000000006E-2</v>
      </c>
      <c r="D5" s="65">
        <v>3.6103129999999997E-2</v>
      </c>
      <c r="E5" s="65">
        <v>0.14736382000000001</v>
      </c>
      <c r="F5" s="65">
        <v>7.1572983200000007</v>
      </c>
      <c r="G5" s="65">
        <v>2.0334478499999999</v>
      </c>
      <c r="H5" s="65">
        <v>2.7588487799999997</v>
      </c>
      <c r="I5" s="50"/>
      <c r="J5" s="65">
        <v>11.884126849999999</v>
      </c>
      <c r="K5" s="65">
        <v>13.438654080000001</v>
      </c>
    </row>
    <row r="6" spans="1:11" x14ac:dyDescent="0.25">
      <c r="A6" s="94" t="s">
        <v>5</v>
      </c>
      <c r="B6" s="57" t="s">
        <v>1</v>
      </c>
      <c r="C6" s="65">
        <v>2.1877509999999999E-2</v>
      </c>
      <c r="D6" s="65">
        <v>2.393636E-2</v>
      </c>
      <c r="E6" s="65">
        <v>7.685692999999999E-2</v>
      </c>
      <c r="F6" s="65">
        <v>11.848438890000001</v>
      </c>
      <c r="G6" s="65">
        <v>4.3673125400000004</v>
      </c>
      <c r="H6" s="65">
        <v>6.4858473099999996</v>
      </c>
      <c r="I6" s="50"/>
      <c r="J6" s="65">
        <v>11.60352157</v>
      </c>
      <c r="K6" s="65">
        <v>13.958670710000002</v>
      </c>
    </row>
    <row r="7" spans="1:11" x14ac:dyDescent="0.25">
      <c r="A7" s="94" t="s">
        <v>5</v>
      </c>
      <c r="B7" s="57" t="s">
        <v>2</v>
      </c>
      <c r="C7" s="65">
        <v>4.9548839999999997E-2</v>
      </c>
      <c r="D7" s="65">
        <v>5.9514199999999996E-2</v>
      </c>
      <c r="E7" s="65">
        <v>0.16011359999999999</v>
      </c>
      <c r="F7" s="65">
        <v>15.8361825</v>
      </c>
      <c r="G7" s="65">
        <v>7.3469444199999998</v>
      </c>
      <c r="H7" s="65">
        <v>16.111343420000001</v>
      </c>
      <c r="I7" s="50"/>
      <c r="J7" s="65">
        <v>12.64248832</v>
      </c>
      <c r="K7" s="65">
        <v>17.808519889999999</v>
      </c>
    </row>
    <row r="8" spans="1:11" x14ac:dyDescent="0.25">
      <c r="A8" s="94" t="s">
        <v>5</v>
      </c>
      <c r="B8" s="70" t="s">
        <v>3</v>
      </c>
      <c r="C8" s="83">
        <v>0.23887900000000001</v>
      </c>
      <c r="D8" s="83">
        <v>0.19633233</v>
      </c>
      <c r="E8" s="83">
        <v>0.27373780999999997</v>
      </c>
      <c r="F8" s="83">
        <v>18.421191690000001</v>
      </c>
      <c r="G8" s="83">
        <v>6.8395810099999998</v>
      </c>
      <c r="H8" s="83">
        <v>9.9341186500000003</v>
      </c>
      <c r="I8" s="50"/>
      <c r="J8" s="83">
        <v>9.7508027899999998</v>
      </c>
      <c r="K8" s="83">
        <v>12.44646219</v>
      </c>
    </row>
    <row r="9" spans="1:11" x14ac:dyDescent="0.25">
      <c r="A9" s="94">
        <v>2018</v>
      </c>
      <c r="B9" s="57" t="s">
        <v>0</v>
      </c>
      <c r="C9" s="65">
        <v>0.19451548000000002</v>
      </c>
      <c r="D9" s="65">
        <v>0.19835064999999999</v>
      </c>
      <c r="E9" s="65">
        <v>0.20657354999999999</v>
      </c>
      <c r="F9" s="65">
        <v>7.3089872300000005</v>
      </c>
      <c r="G9" s="65">
        <v>2.3725511500000001</v>
      </c>
      <c r="H9" s="65">
        <v>4.7577109599999998</v>
      </c>
      <c r="I9" s="50"/>
      <c r="J9" s="65">
        <v>3.9053121800000001</v>
      </c>
      <c r="K9" s="65">
        <v>5.6929512899999999</v>
      </c>
    </row>
    <row r="10" spans="1:11" x14ac:dyDescent="0.25">
      <c r="A10" s="94" t="s">
        <v>5</v>
      </c>
      <c r="B10" s="57" t="s">
        <v>1</v>
      </c>
      <c r="C10" s="65">
        <v>0.54961506999999998</v>
      </c>
      <c r="D10" s="65">
        <v>0.42574592</v>
      </c>
      <c r="E10" s="65">
        <v>0.28469353000000003</v>
      </c>
      <c r="F10" s="65">
        <v>17.30749471</v>
      </c>
      <c r="G10" s="65">
        <v>10.287895880000001</v>
      </c>
      <c r="H10" s="65">
        <v>21.184227410000002</v>
      </c>
      <c r="I10" s="50"/>
      <c r="J10" s="65">
        <v>3.4457828399999997</v>
      </c>
      <c r="K10" s="65">
        <v>10.745228050000001</v>
      </c>
    </row>
    <row r="11" spans="1:11" x14ac:dyDescent="0.25">
      <c r="A11" s="94" t="s">
        <v>5</v>
      </c>
      <c r="B11" s="57" t="s">
        <v>2</v>
      </c>
      <c r="C11" s="65">
        <v>2.3310994799999998</v>
      </c>
      <c r="D11" s="65">
        <v>2.8216608399999998</v>
      </c>
      <c r="E11" s="65">
        <v>0.88123694999999991</v>
      </c>
      <c r="F11" s="65">
        <v>15.156134439999999</v>
      </c>
      <c r="G11" s="65">
        <v>11.72791168</v>
      </c>
      <c r="H11" s="65">
        <v>23.23811203</v>
      </c>
      <c r="I11" s="50"/>
      <c r="J11" s="65">
        <v>4.8755032400000005</v>
      </c>
      <c r="K11" s="65">
        <v>12.23084849</v>
      </c>
    </row>
    <row r="12" spans="1:11" x14ac:dyDescent="0.25">
      <c r="A12" s="94" t="s">
        <v>5</v>
      </c>
      <c r="B12" s="70" t="s">
        <v>3</v>
      </c>
      <c r="C12" s="83">
        <v>0.16249089999999999</v>
      </c>
      <c r="D12" s="83">
        <v>9.4689110000000007E-2</v>
      </c>
      <c r="E12" s="83">
        <v>0.30385907000000001</v>
      </c>
      <c r="F12" s="83">
        <v>10.093920089999999</v>
      </c>
      <c r="G12" s="83">
        <v>6.75454971</v>
      </c>
      <c r="H12" s="83">
        <v>16.510746439999998</v>
      </c>
      <c r="I12" s="50"/>
      <c r="J12" s="83">
        <v>3.9643990800000002</v>
      </c>
      <c r="K12" s="83">
        <v>16.727524199999998</v>
      </c>
    </row>
    <row r="13" spans="1:11" x14ac:dyDescent="0.25">
      <c r="A13" s="94">
        <v>2019</v>
      </c>
      <c r="B13" s="57" t="s">
        <v>0</v>
      </c>
      <c r="C13" s="65">
        <v>6.0529899999999994E-3</v>
      </c>
      <c r="D13" s="65">
        <v>3.7108849999999999E-2</v>
      </c>
      <c r="E13" s="65">
        <v>0.28427414000000001</v>
      </c>
      <c r="F13" s="65">
        <v>8.3092467299999999</v>
      </c>
      <c r="G13" s="65">
        <v>3.7926686899999997</v>
      </c>
      <c r="H13" s="65">
        <v>5.7120100300000001</v>
      </c>
      <c r="I13" s="50"/>
      <c r="J13" s="65">
        <v>3.5224807500000002</v>
      </c>
      <c r="K13" s="65">
        <v>14.767024220000001</v>
      </c>
    </row>
    <row r="14" spans="1:11" x14ac:dyDescent="0.25">
      <c r="A14" s="94" t="s">
        <v>5</v>
      </c>
      <c r="B14" s="57" t="s">
        <v>1</v>
      </c>
      <c r="C14" s="65">
        <v>7.6125380000000006E-2</v>
      </c>
      <c r="D14" s="65">
        <v>0.12623132000000001</v>
      </c>
      <c r="E14" s="65">
        <v>0.21619639999999998</v>
      </c>
      <c r="F14" s="65">
        <v>5.7867185399999999</v>
      </c>
      <c r="G14" s="65">
        <v>5.5597197000000005</v>
      </c>
      <c r="H14" s="65">
        <v>2.87002048</v>
      </c>
      <c r="I14" s="50"/>
      <c r="J14" s="65">
        <v>7.9873180899999996</v>
      </c>
      <c r="K14" s="65">
        <v>22.511882629999999</v>
      </c>
    </row>
    <row r="15" spans="1:11" x14ac:dyDescent="0.25">
      <c r="A15" s="94"/>
      <c r="B15" s="57" t="s">
        <v>2</v>
      </c>
      <c r="C15" s="65">
        <v>1.27711112</v>
      </c>
      <c r="D15" s="65">
        <v>1.3083226000000001</v>
      </c>
      <c r="E15" s="65">
        <v>0.20473129000000001</v>
      </c>
      <c r="F15" s="65">
        <v>9.2464412500000002</v>
      </c>
      <c r="G15" s="65">
        <v>7.5193425300000003</v>
      </c>
      <c r="H15" s="65">
        <v>1.2024098000000001</v>
      </c>
      <c r="I15" s="50"/>
      <c r="J15" s="65">
        <v>11.674394359999999</v>
      </c>
      <c r="K15" s="65">
        <v>28.336144579999999</v>
      </c>
    </row>
    <row r="16" spans="1:11" x14ac:dyDescent="0.25">
      <c r="A16" s="94" t="s">
        <v>5</v>
      </c>
      <c r="B16" s="70" t="s">
        <v>3</v>
      </c>
      <c r="C16" s="83">
        <v>7.2880661500000006</v>
      </c>
      <c r="D16" s="83">
        <v>4.8385530000000001</v>
      </c>
      <c r="E16" s="83">
        <v>0.28471579999999996</v>
      </c>
      <c r="F16" s="83">
        <v>19.392147550000001</v>
      </c>
      <c r="G16" s="83">
        <v>9.6367785099999992</v>
      </c>
      <c r="H16" s="83">
        <v>1.1341305400000001</v>
      </c>
      <c r="I16" s="50"/>
      <c r="J16" s="83">
        <v>9.9328231799999998</v>
      </c>
      <c r="K16" s="83">
        <v>28.029853510000002</v>
      </c>
    </row>
    <row r="17" spans="1:10" x14ac:dyDescent="0.25">
      <c r="A17" s="54"/>
      <c r="B17" s="60"/>
      <c r="C17" s="85"/>
      <c r="D17" s="85"/>
      <c r="E17" s="85"/>
      <c r="F17" s="85"/>
      <c r="G17" s="85"/>
      <c r="H17" s="85"/>
      <c r="I17" s="60"/>
      <c r="J17" s="85"/>
    </row>
    <row r="18" spans="1:10" x14ac:dyDescent="0.25">
      <c r="A18" s="66" t="s">
        <v>55</v>
      </c>
      <c r="B18" s="55"/>
      <c r="C18" s="59"/>
      <c r="D18" s="59"/>
      <c r="E18" s="59"/>
      <c r="H18" s="55"/>
      <c r="I18" s="59"/>
      <c r="J18" s="59"/>
    </row>
    <row r="44" spans="1:9" x14ac:dyDescent="0.25">
      <c r="A44" s="52"/>
      <c r="B44" s="52"/>
      <c r="I44" s="52"/>
    </row>
    <row r="45" spans="1:9" x14ac:dyDescent="0.25">
      <c r="A45" s="53"/>
    </row>
  </sheetData>
  <mergeCells count="5">
    <mergeCell ref="A13:A16"/>
    <mergeCell ref="C3:H3"/>
    <mergeCell ref="J3:K3"/>
    <mergeCell ref="A5:A8"/>
    <mergeCell ref="A9:A1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4"/>
  </sheetPr>
  <dimension ref="A1:D25"/>
  <sheetViews>
    <sheetView zoomScaleNormal="100" workbookViewId="0"/>
  </sheetViews>
  <sheetFormatPr defaultColWidth="9.140625" defaultRowHeight="15" x14ac:dyDescent="0.25"/>
  <cols>
    <col min="1" max="1" width="14" style="2" customWidth="1"/>
    <col min="2" max="2" width="6.85546875" style="2" customWidth="1"/>
    <col min="3" max="4" width="20.5703125" style="51" customWidth="1"/>
    <col min="5" max="5" width="3.7109375" style="1" customWidth="1"/>
    <col min="6" max="16384" width="9.140625" style="1"/>
  </cols>
  <sheetData>
    <row r="1" spans="1:4" s="23" customFormat="1" ht="18.75" x14ac:dyDescent="0.3">
      <c r="A1" s="22" t="s">
        <v>135</v>
      </c>
      <c r="B1" s="22"/>
      <c r="C1" s="84"/>
      <c r="D1" s="86"/>
    </row>
    <row r="3" spans="1:4" x14ac:dyDescent="0.25">
      <c r="A3" s="17" t="s">
        <v>15</v>
      </c>
      <c r="B3" s="19"/>
      <c r="C3" s="64" t="s">
        <v>43</v>
      </c>
      <c r="D3" s="64" t="s">
        <v>42</v>
      </c>
    </row>
    <row r="4" spans="1:4" x14ac:dyDescent="0.25">
      <c r="A4" s="94">
        <v>2015</v>
      </c>
      <c r="B4" s="18" t="s">
        <v>0</v>
      </c>
      <c r="C4" s="65">
        <v>1841.5900000000001</v>
      </c>
      <c r="D4" s="65">
        <v>329.3</v>
      </c>
    </row>
    <row r="5" spans="1:4" x14ac:dyDescent="0.25">
      <c r="A5" s="94" t="s">
        <v>5</v>
      </c>
      <c r="B5" s="18" t="s">
        <v>1</v>
      </c>
      <c r="C5" s="65">
        <v>1680.02</v>
      </c>
      <c r="D5" s="65">
        <v>300.64999999999998</v>
      </c>
    </row>
    <row r="6" spans="1:4" x14ac:dyDescent="0.25">
      <c r="A6" s="94" t="s">
        <v>5</v>
      </c>
      <c r="B6" s="18" t="s">
        <v>2</v>
      </c>
      <c r="C6" s="65">
        <v>1620.97</v>
      </c>
      <c r="D6" s="65">
        <v>293.85000000000002</v>
      </c>
    </row>
    <row r="7" spans="1:4" x14ac:dyDescent="0.25">
      <c r="A7" s="94" t="s">
        <v>5</v>
      </c>
      <c r="B7" s="70" t="s">
        <v>3</v>
      </c>
      <c r="C7" s="83">
        <v>1751.1799999999998</v>
      </c>
      <c r="D7" s="83">
        <v>322.95000000000005</v>
      </c>
    </row>
    <row r="8" spans="1:4" x14ac:dyDescent="0.25">
      <c r="A8" s="94">
        <v>2016</v>
      </c>
      <c r="B8" s="57" t="s">
        <v>0</v>
      </c>
      <c r="C8" s="65">
        <v>2273.37</v>
      </c>
      <c r="D8" s="65">
        <v>368.4</v>
      </c>
    </row>
    <row r="9" spans="1:4" x14ac:dyDescent="0.25">
      <c r="A9" s="94"/>
      <c r="B9" s="18" t="s">
        <v>1</v>
      </c>
      <c r="C9" s="65">
        <v>1909.51</v>
      </c>
      <c r="D9" s="65">
        <v>342.27</v>
      </c>
    </row>
    <row r="10" spans="1:4" x14ac:dyDescent="0.25">
      <c r="A10" s="94"/>
      <c r="B10" s="18" t="s">
        <v>2</v>
      </c>
      <c r="C10" s="65">
        <v>1743.4899999999998</v>
      </c>
      <c r="D10" s="65">
        <v>262.5</v>
      </c>
    </row>
    <row r="11" spans="1:4" x14ac:dyDescent="0.25">
      <c r="A11" s="94"/>
      <c r="B11" s="70" t="s">
        <v>3</v>
      </c>
      <c r="C11" s="83">
        <v>1771.7800000000002</v>
      </c>
      <c r="D11" s="83">
        <v>260.77999999999997</v>
      </c>
    </row>
    <row r="12" spans="1:4" x14ac:dyDescent="0.25">
      <c r="A12" s="94">
        <v>2017</v>
      </c>
      <c r="B12" s="18" t="s">
        <v>0</v>
      </c>
      <c r="C12" s="65">
        <v>1548.02</v>
      </c>
      <c r="D12" s="65">
        <v>266.78000000000003</v>
      </c>
    </row>
    <row r="13" spans="1:4" x14ac:dyDescent="0.25">
      <c r="A13" s="94" t="s">
        <v>5</v>
      </c>
      <c r="B13" s="18" t="s">
        <v>1</v>
      </c>
      <c r="C13" s="65">
        <v>1619.73</v>
      </c>
      <c r="D13" s="65">
        <v>260.91000000000003</v>
      </c>
    </row>
    <row r="14" spans="1:4" x14ac:dyDescent="0.25">
      <c r="A14" s="94" t="s">
        <v>5</v>
      </c>
      <c r="B14" s="18" t="s">
        <v>2</v>
      </c>
      <c r="C14" s="65">
        <v>1607.3400000000001</v>
      </c>
      <c r="D14" s="65">
        <v>263.14999999999998</v>
      </c>
    </row>
    <row r="15" spans="1:4" x14ac:dyDescent="0.25">
      <c r="A15" s="94" t="s">
        <v>5</v>
      </c>
      <c r="B15" s="70" t="s">
        <v>3</v>
      </c>
      <c r="C15" s="83">
        <v>1744.6299999999999</v>
      </c>
      <c r="D15" s="83">
        <v>261.58000000000004</v>
      </c>
    </row>
    <row r="16" spans="1:4" x14ac:dyDescent="0.25">
      <c r="A16" s="94">
        <v>2018</v>
      </c>
      <c r="B16" s="18" t="s">
        <v>0</v>
      </c>
      <c r="C16" s="65">
        <v>1752.8199999999997</v>
      </c>
      <c r="D16" s="65">
        <v>267.56</v>
      </c>
    </row>
    <row r="17" spans="1:4" x14ac:dyDescent="0.25">
      <c r="A17" s="94" t="s">
        <v>5</v>
      </c>
      <c r="B17" s="57" t="s">
        <v>1</v>
      </c>
      <c r="C17" s="65">
        <v>2123.0500000000002</v>
      </c>
      <c r="D17" s="65">
        <v>368.86</v>
      </c>
    </row>
    <row r="18" spans="1:4" x14ac:dyDescent="0.25">
      <c r="A18" s="94" t="s">
        <v>5</v>
      </c>
      <c r="B18" s="57" t="s">
        <v>2</v>
      </c>
      <c r="C18" s="65">
        <v>1764.91</v>
      </c>
      <c r="D18" s="65">
        <v>302.72999999999996</v>
      </c>
    </row>
    <row r="19" spans="1:4" x14ac:dyDescent="0.25">
      <c r="A19" s="94" t="s">
        <v>5</v>
      </c>
      <c r="B19" s="70" t="s">
        <v>3</v>
      </c>
      <c r="C19" s="83">
        <v>1749.85</v>
      </c>
      <c r="D19" s="83">
        <v>353.43</v>
      </c>
    </row>
    <row r="20" spans="1:4" x14ac:dyDescent="0.25">
      <c r="A20" s="94">
        <v>2019</v>
      </c>
      <c r="B20" s="18" t="s">
        <v>0</v>
      </c>
      <c r="C20" s="65">
        <v>1632.34</v>
      </c>
      <c r="D20" s="65">
        <v>312</v>
      </c>
    </row>
    <row r="21" spans="1:4" x14ac:dyDescent="0.25">
      <c r="A21" s="94" t="s">
        <v>5</v>
      </c>
      <c r="B21" s="18" t="s">
        <v>1</v>
      </c>
      <c r="C21" s="65">
        <v>1642.69</v>
      </c>
      <c r="D21" s="65">
        <v>431.74000000000007</v>
      </c>
    </row>
    <row r="22" spans="1:4" s="50" customFormat="1" x14ac:dyDescent="0.25">
      <c r="A22" s="94"/>
      <c r="B22" s="57" t="s">
        <v>2</v>
      </c>
      <c r="C22" s="65">
        <v>1586.63</v>
      </c>
      <c r="D22" s="65">
        <v>503.66999999999996</v>
      </c>
    </row>
    <row r="23" spans="1:4" x14ac:dyDescent="0.25">
      <c r="A23" s="94" t="s">
        <v>5</v>
      </c>
      <c r="B23" s="32" t="s">
        <v>3</v>
      </c>
      <c r="C23" s="83">
        <v>1962.9099999999999</v>
      </c>
      <c r="D23" s="83">
        <v>466.61</v>
      </c>
    </row>
    <row r="25" spans="1:4" x14ac:dyDescent="0.25">
      <c r="A25" s="27" t="s">
        <v>55</v>
      </c>
    </row>
  </sheetData>
  <mergeCells count="5">
    <mergeCell ref="A4:A7"/>
    <mergeCell ref="A8:A11"/>
    <mergeCell ref="A12:A15"/>
    <mergeCell ref="A16:A19"/>
    <mergeCell ref="A20:A23"/>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749992370372631"/>
  </sheetPr>
  <dimension ref="A1:K53"/>
  <sheetViews>
    <sheetView zoomScaleNormal="100" workbookViewId="0"/>
  </sheetViews>
  <sheetFormatPr defaultColWidth="9.140625" defaultRowHeight="15" x14ac:dyDescent="0.25"/>
  <cols>
    <col min="1" max="1" width="12" style="2" customWidth="1"/>
    <col min="2" max="2" width="7.5703125" style="2" customWidth="1"/>
    <col min="3" max="5" width="11.85546875" style="51" customWidth="1"/>
    <col min="6" max="6" width="17.7109375" style="51" customWidth="1"/>
    <col min="7" max="7" width="2.7109375" style="2" customWidth="1"/>
    <col min="8" max="10" width="11.85546875" style="51" customWidth="1"/>
    <col min="11" max="11" width="16.85546875" style="51" customWidth="1"/>
    <col min="12" max="12" width="5.28515625" style="1" customWidth="1"/>
    <col min="13" max="16384" width="9.140625" style="1"/>
  </cols>
  <sheetData>
    <row r="1" spans="1:11" s="23" customFormat="1" ht="18.75" x14ac:dyDescent="0.3">
      <c r="A1" s="22" t="s">
        <v>136</v>
      </c>
      <c r="B1" s="22"/>
      <c r="C1" s="84"/>
      <c r="D1" s="84"/>
      <c r="E1" s="84"/>
      <c r="F1" s="84"/>
      <c r="G1" s="22"/>
      <c r="H1" s="86"/>
      <c r="I1" s="86"/>
      <c r="J1" s="84"/>
      <c r="K1" s="86"/>
    </row>
    <row r="3" spans="1:11" x14ac:dyDescent="0.25">
      <c r="A3" s="19"/>
      <c r="B3" s="19"/>
      <c r="C3" s="109" t="s">
        <v>63</v>
      </c>
      <c r="D3" s="109"/>
      <c r="E3" s="109"/>
      <c r="F3" s="109"/>
      <c r="G3" s="1"/>
      <c r="H3" s="110" t="s">
        <v>64</v>
      </c>
      <c r="I3" s="110"/>
      <c r="J3" s="110"/>
      <c r="K3" s="110"/>
    </row>
    <row r="4" spans="1:11" ht="30" x14ac:dyDescent="0.25">
      <c r="A4" s="17" t="s">
        <v>46</v>
      </c>
      <c r="B4" s="19"/>
      <c r="C4" s="64" t="s">
        <v>49</v>
      </c>
      <c r="D4" s="64" t="s">
        <v>48</v>
      </c>
      <c r="E4" s="64" t="s">
        <v>47</v>
      </c>
      <c r="F4" s="64" t="s">
        <v>50</v>
      </c>
      <c r="G4" s="1"/>
      <c r="H4" s="64" t="s">
        <v>53</v>
      </c>
      <c r="I4" s="64" t="s">
        <v>52</v>
      </c>
      <c r="J4" s="64" t="s">
        <v>51</v>
      </c>
      <c r="K4" s="64" t="s">
        <v>54</v>
      </c>
    </row>
    <row r="5" spans="1:11" x14ac:dyDescent="0.25">
      <c r="A5" s="94">
        <v>2015</v>
      </c>
      <c r="B5" s="18" t="s">
        <v>0</v>
      </c>
      <c r="C5" s="65">
        <v>4.5114969135790439E-2</v>
      </c>
      <c r="D5" s="65">
        <v>0.17560108024695109</v>
      </c>
      <c r="E5" s="65">
        <v>0.87241165123458497</v>
      </c>
      <c r="F5" s="65">
        <v>0.95680555555553115</v>
      </c>
      <c r="G5" s="1"/>
      <c r="H5" s="65">
        <v>1.2303171296294066</v>
      </c>
      <c r="I5" s="65">
        <v>0.99420524691331458</v>
      </c>
      <c r="J5" s="65">
        <v>1.6926543209877078</v>
      </c>
      <c r="K5" s="65">
        <v>1.8613233024692055</v>
      </c>
    </row>
    <row r="6" spans="1:11" x14ac:dyDescent="0.25">
      <c r="A6" s="94" t="s">
        <v>5</v>
      </c>
      <c r="B6" s="18" t="s">
        <v>1</v>
      </c>
      <c r="C6" s="65">
        <v>6.7123015873004621E-2</v>
      </c>
      <c r="D6" s="65">
        <v>0.20057577838837079</v>
      </c>
      <c r="E6" s="65">
        <v>0.77550824175788835</v>
      </c>
      <c r="F6" s="65">
        <v>1.1226923076921285</v>
      </c>
      <c r="G6" s="1"/>
      <c r="H6" s="65">
        <v>1.4832032203908967</v>
      </c>
      <c r="I6" s="65">
        <v>0.92868055555528894</v>
      </c>
      <c r="J6" s="65">
        <v>1.8677876984126089</v>
      </c>
      <c r="K6" s="65">
        <v>2.0418250152625004</v>
      </c>
    </row>
    <row r="7" spans="1:11" x14ac:dyDescent="0.25">
      <c r="A7" s="94" t="s">
        <v>5</v>
      </c>
      <c r="B7" s="18" t="s">
        <v>2</v>
      </c>
      <c r="C7" s="65">
        <v>1.9656174516904379E-2</v>
      </c>
      <c r="D7" s="65">
        <v>6.9775060386457519E-2</v>
      </c>
      <c r="E7" s="65">
        <v>0.32320048309184368</v>
      </c>
      <c r="F7" s="65">
        <v>0.72591485507246245</v>
      </c>
      <c r="G7" s="1"/>
      <c r="H7" s="65">
        <v>1.1594791666664408</v>
      </c>
      <c r="I7" s="65">
        <v>0.87954672403351042</v>
      </c>
      <c r="J7" s="65">
        <v>1.7639760718598221</v>
      </c>
      <c r="K7" s="65">
        <v>1.860613300120769</v>
      </c>
    </row>
    <row r="8" spans="1:11" x14ac:dyDescent="0.25">
      <c r="A8" s="94" t="s">
        <v>5</v>
      </c>
      <c r="B8" s="70" t="s">
        <v>3</v>
      </c>
      <c r="C8" s="83">
        <v>2.9762228260859763E-2</v>
      </c>
      <c r="D8" s="83">
        <v>0.14358922101449745</v>
      </c>
      <c r="E8" s="83">
        <v>0.63812500000016292</v>
      </c>
      <c r="F8" s="83">
        <v>1.0707012379226708</v>
      </c>
      <c r="G8" s="1"/>
      <c r="H8" s="83">
        <v>1.0429517663042689</v>
      </c>
      <c r="I8" s="83">
        <v>0.77868168780183467</v>
      </c>
      <c r="J8" s="83">
        <v>0.91663496376817377</v>
      </c>
      <c r="K8" s="83">
        <v>1.0792610205314581</v>
      </c>
    </row>
    <row r="9" spans="1:11" x14ac:dyDescent="0.25">
      <c r="A9" s="94">
        <v>2016</v>
      </c>
      <c r="B9" s="18" t="s">
        <v>0</v>
      </c>
      <c r="C9" s="65">
        <v>2.1232066544559555E-2</v>
      </c>
      <c r="D9" s="65">
        <v>6.6532738095212207E-2</v>
      </c>
      <c r="E9" s="65">
        <v>0.44877632783883536</v>
      </c>
      <c r="F9" s="65">
        <v>1.907857142857061</v>
      </c>
      <c r="G9" s="1"/>
      <c r="H9" s="65">
        <v>2.1946794871795086</v>
      </c>
      <c r="I9" s="65">
        <v>1.8737267246642839</v>
      </c>
      <c r="J9" s="65">
        <v>1.4426221001222439</v>
      </c>
      <c r="K9" s="65">
        <v>2.0297084859586492</v>
      </c>
    </row>
    <row r="10" spans="1:11" x14ac:dyDescent="0.25">
      <c r="A10" s="94"/>
      <c r="B10" s="18" t="s">
        <v>1</v>
      </c>
      <c r="C10" s="65">
        <v>3.3739316239302861E-2</v>
      </c>
      <c r="D10" s="65">
        <v>0.11508165445665854</v>
      </c>
      <c r="E10" s="65">
        <v>0.80741185897429379</v>
      </c>
      <c r="F10" s="65">
        <v>6.9813846916969373</v>
      </c>
      <c r="G10" s="1"/>
      <c r="H10" s="65">
        <v>8.1627636599504783</v>
      </c>
      <c r="I10" s="65">
        <v>4.8253758394392978</v>
      </c>
      <c r="J10" s="65">
        <v>5.076250381563578</v>
      </c>
      <c r="K10" s="65">
        <v>15.8451385073261</v>
      </c>
    </row>
    <row r="11" spans="1:11" x14ac:dyDescent="0.25">
      <c r="A11" s="94"/>
      <c r="B11" s="18" t="s">
        <v>2</v>
      </c>
      <c r="C11" s="65">
        <v>1.5879000603862031E-2</v>
      </c>
      <c r="D11" s="65">
        <v>6.1290006038633237E-2</v>
      </c>
      <c r="E11" s="65">
        <v>0.39644587862322878</v>
      </c>
      <c r="F11" s="65">
        <v>6.2506083937197205</v>
      </c>
      <c r="G11" s="1"/>
      <c r="H11" s="65">
        <v>4.9061994263295361</v>
      </c>
      <c r="I11" s="65">
        <v>2.5822418478264093</v>
      </c>
      <c r="J11" s="65">
        <v>3.3325245320043071</v>
      </c>
      <c r="K11" s="65">
        <v>18.514423686594426</v>
      </c>
    </row>
    <row r="12" spans="1:11" x14ac:dyDescent="0.25">
      <c r="A12" s="94"/>
      <c r="B12" s="70" t="s">
        <v>3</v>
      </c>
      <c r="C12" s="83">
        <v>2.8062726449265815E-2</v>
      </c>
      <c r="D12" s="83">
        <v>9.5124169685998919E-2</v>
      </c>
      <c r="E12" s="83">
        <v>0.36582314311596364</v>
      </c>
      <c r="F12" s="83">
        <v>8.7068617904581558</v>
      </c>
      <c r="G12" s="1"/>
      <c r="H12" s="83">
        <v>6.5743097071255026</v>
      </c>
      <c r="I12" s="83">
        <v>3.7872297705311264</v>
      </c>
      <c r="J12" s="83">
        <v>1.9737986865939716</v>
      </c>
      <c r="K12" s="83">
        <v>15.211714975847029</v>
      </c>
    </row>
    <row r="13" spans="1:11" x14ac:dyDescent="0.25">
      <c r="A13" s="94">
        <v>2017</v>
      </c>
      <c r="B13" s="18" t="s">
        <v>0</v>
      </c>
      <c r="C13" s="65">
        <v>1.7527006172835757E-2</v>
      </c>
      <c r="D13" s="65">
        <v>4.1005015432091244E-2</v>
      </c>
      <c r="E13" s="65">
        <v>0.18854475308643215</v>
      </c>
      <c r="F13" s="65">
        <v>22.879922067901099</v>
      </c>
      <c r="G13" s="1"/>
      <c r="H13" s="65">
        <v>4.9862457561732487</v>
      </c>
      <c r="I13" s="65">
        <v>2.2501932870370509</v>
      </c>
      <c r="J13" s="65">
        <v>2.8075158179008124</v>
      </c>
      <c r="K13" s="65">
        <v>23.959022376542805</v>
      </c>
    </row>
    <row r="14" spans="1:11" x14ac:dyDescent="0.25">
      <c r="A14" s="94" t="s">
        <v>5</v>
      </c>
      <c r="B14" s="18" t="s">
        <v>1</v>
      </c>
      <c r="C14" s="65">
        <v>1.8398580586074374E-2</v>
      </c>
      <c r="D14" s="65">
        <v>3.2496565934055172E-2</v>
      </c>
      <c r="E14" s="65">
        <v>0.18224549755800565</v>
      </c>
      <c r="F14" s="65">
        <v>28.921570894386225</v>
      </c>
      <c r="G14" s="1"/>
      <c r="H14" s="65">
        <v>11.679244505492568</v>
      </c>
      <c r="I14" s="65">
        <v>5.0570676892552315</v>
      </c>
      <c r="J14" s="65">
        <v>6.069063644688522</v>
      </c>
      <c r="K14" s="65">
        <v>32.227979242980517</v>
      </c>
    </row>
    <row r="15" spans="1:11" x14ac:dyDescent="0.25">
      <c r="A15" s="94" t="s">
        <v>5</v>
      </c>
      <c r="B15" s="18" t="s">
        <v>2</v>
      </c>
      <c r="C15" s="65">
        <v>1.4915081521736274E-2</v>
      </c>
      <c r="D15" s="65">
        <v>3.4717315821247291E-2</v>
      </c>
      <c r="E15" s="65">
        <v>0.20825332125606649</v>
      </c>
      <c r="F15" s="65">
        <v>22.417904211955538</v>
      </c>
      <c r="G15" s="1"/>
      <c r="H15" s="65">
        <v>16.812670214371558</v>
      </c>
      <c r="I15" s="65">
        <v>8.8220131340572596</v>
      </c>
      <c r="J15" s="65">
        <v>14.896647795892397</v>
      </c>
      <c r="K15" s="65">
        <v>36.536207352053879</v>
      </c>
    </row>
    <row r="16" spans="1:11" x14ac:dyDescent="0.25">
      <c r="A16" s="94" t="s">
        <v>5</v>
      </c>
      <c r="B16" s="70" t="s">
        <v>3</v>
      </c>
      <c r="C16" s="83">
        <v>1.5225317028981177E-2</v>
      </c>
      <c r="D16" s="83">
        <v>4.0792949879215751E-2</v>
      </c>
      <c r="E16" s="83">
        <v>0.32056272644926775</v>
      </c>
      <c r="F16" s="83">
        <v>20.50989319142386</v>
      </c>
      <c r="G16" s="1"/>
      <c r="H16" s="83">
        <v>16.7297833635253</v>
      </c>
      <c r="I16" s="83">
        <v>7.3403977958927094</v>
      </c>
      <c r="J16" s="83">
        <v>9.23273739432247</v>
      </c>
      <c r="K16" s="83">
        <v>27.506649305556444</v>
      </c>
    </row>
    <row r="17" spans="1:11" x14ac:dyDescent="0.25">
      <c r="A17" s="94">
        <v>2018</v>
      </c>
      <c r="B17" s="18" t="s">
        <v>0</v>
      </c>
      <c r="C17" s="65">
        <v>1.1209876543209603E-2</v>
      </c>
      <c r="D17" s="65">
        <v>5.8072916666659466E-2</v>
      </c>
      <c r="E17" s="65">
        <v>0.25618325617284543</v>
      </c>
      <c r="F17" s="65">
        <v>13.599924382716056</v>
      </c>
      <c r="G17" s="1"/>
      <c r="H17" s="65">
        <v>4.4160852623460816</v>
      </c>
      <c r="I17" s="65">
        <v>1.9122785493828089</v>
      </c>
      <c r="J17" s="65">
        <v>4.3609147376544577</v>
      </c>
      <c r="K17" s="65">
        <v>16.42285416666833</v>
      </c>
    </row>
    <row r="18" spans="1:11" x14ac:dyDescent="0.25">
      <c r="A18" s="94" t="s">
        <v>5</v>
      </c>
      <c r="B18" s="18" t="s">
        <v>1</v>
      </c>
      <c r="C18" s="65">
        <v>2.31021062271002E-2</v>
      </c>
      <c r="D18" s="65">
        <v>9.3556166056202442E-2</v>
      </c>
      <c r="E18" s="65">
        <v>0.25443261599503231</v>
      </c>
      <c r="F18" s="65">
        <v>8.9160134310129902</v>
      </c>
      <c r="G18" s="1"/>
      <c r="H18" s="65">
        <v>14.977083714897812</v>
      </c>
      <c r="I18" s="65">
        <v>10.149420024419898</v>
      </c>
      <c r="J18" s="65">
        <v>20.186568986568791</v>
      </c>
      <c r="K18" s="65">
        <v>24.527706807081003</v>
      </c>
    </row>
    <row r="19" spans="1:11" x14ac:dyDescent="0.25">
      <c r="A19" s="94" t="s">
        <v>5</v>
      </c>
      <c r="B19" s="18" t="s">
        <v>2</v>
      </c>
      <c r="C19" s="65">
        <v>9.1311896135267724E-3</v>
      </c>
      <c r="D19" s="65">
        <v>4.6500603864724301E-2</v>
      </c>
      <c r="E19" s="65">
        <v>0.16582540760868561</v>
      </c>
      <c r="F19" s="65">
        <v>9.1307604921499674</v>
      </c>
      <c r="G19" s="1"/>
      <c r="H19" s="65">
        <v>14.010833710749438</v>
      </c>
      <c r="I19" s="65">
        <v>10.665963164250757</v>
      </c>
      <c r="J19" s="65">
        <v>20.915320425725149</v>
      </c>
      <c r="K19" s="65">
        <v>25.338886246980572</v>
      </c>
    </row>
    <row r="20" spans="1:11" x14ac:dyDescent="0.25">
      <c r="A20" s="94" t="s">
        <v>5</v>
      </c>
      <c r="B20" s="70" t="s">
        <v>3</v>
      </c>
      <c r="C20" s="83">
        <v>1.7309782608691097E-2</v>
      </c>
      <c r="D20" s="83">
        <v>7.5595939009646132E-2</v>
      </c>
      <c r="E20" s="83">
        <v>0.22978600543476371</v>
      </c>
      <c r="F20" s="83">
        <v>12.433048762077464</v>
      </c>
      <c r="G20" s="1"/>
      <c r="H20" s="83">
        <v>7.9659446708940864</v>
      </c>
      <c r="I20" s="83">
        <v>7.5151860658207612</v>
      </c>
      <c r="J20" s="83">
        <v>16.40608091787476</v>
      </c>
      <c r="K20" s="83">
        <v>31.446641757246368</v>
      </c>
    </row>
    <row r="21" spans="1:11" x14ac:dyDescent="0.25">
      <c r="A21" s="94">
        <v>2019</v>
      </c>
      <c r="B21" s="18" t="s">
        <v>0</v>
      </c>
      <c r="C21" s="65">
        <v>2.1404706790117748E-2</v>
      </c>
      <c r="D21" s="65">
        <v>7.575192901233041E-2</v>
      </c>
      <c r="E21" s="65">
        <v>0.499763503086459</v>
      </c>
      <c r="F21" s="65">
        <v>12.514614197530978</v>
      </c>
      <c r="G21" s="1"/>
      <c r="H21" s="65">
        <v>3.3737496141975196</v>
      </c>
      <c r="I21" s="65">
        <v>3.6345655864195372</v>
      </c>
      <c r="J21" s="65">
        <v>5.1814066358017303</v>
      </c>
      <c r="K21" s="65">
        <v>29.770381172835702</v>
      </c>
    </row>
    <row r="22" spans="1:11" x14ac:dyDescent="0.25">
      <c r="A22" s="94" t="s">
        <v>5</v>
      </c>
      <c r="B22" s="18" t="s">
        <v>1</v>
      </c>
      <c r="C22" s="65">
        <v>2.5067918192909992E-2</v>
      </c>
      <c r="D22" s="65">
        <v>0.11055250305252362</v>
      </c>
      <c r="E22" s="65">
        <v>0.46732524420023192</v>
      </c>
      <c r="F22" s="65">
        <v>18.708072725883227</v>
      </c>
      <c r="G22" s="1"/>
      <c r="H22" s="65">
        <v>4.0869215506717529</v>
      </c>
      <c r="I22" s="65">
        <v>6.4162831959708342</v>
      </c>
      <c r="J22" s="65">
        <v>2.657234050671704</v>
      </c>
      <c r="K22" s="65">
        <v>39.239160180095389</v>
      </c>
    </row>
    <row r="23" spans="1:11" s="50" customFormat="1" x14ac:dyDescent="0.25">
      <c r="A23" s="94"/>
      <c r="B23" s="57" t="s">
        <v>2</v>
      </c>
      <c r="C23" s="65">
        <v>6.5148324275360242E-2</v>
      </c>
      <c r="D23" s="65">
        <v>0.12005321557971067</v>
      </c>
      <c r="E23" s="65">
        <v>0.30635001509653453</v>
      </c>
      <c r="F23" s="65">
        <v>22.384819972824623</v>
      </c>
      <c r="H23" s="65">
        <v>9.1246644776575376</v>
      </c>
      <c r="I23" s="65">
        <v>8.4114590881645999</v>
      </c>
      <c r="J23" s="65">
        <v>1.5783661684780785</v>
      </c>
      <c r="K23" s="65">
        <v>44.143334842994008</v>
      </c>
    </row>
    <row r="24" spans="1:11" x14ac:dyDescent="0.25">
      <c r="A24" s="94" t="s">
        <v>5</v>
      </c>
      <c r="B24" s="70" t="s">
        <v>3</v>
      </c>
      <c r="C24" s="83">
        <v>6.5148324275360242E-2</v>
      </c>
      <c r="D24" s="83">
        <v>0.12005321557971067</v>
      </c>
      <c r="E24" s="83">
        <v>0.30635001509653453</v>
      </c>
      <c r="F24" s="83">
        <v>21</v>
      </c>
      <c r="G24" s="1"/>
      <c r="H24" s="83">
        <v>11.113742829106526</v>
      </c>
      <c r="I24" s="83">
        <v>8.6258857940818974</v>
      </c>
      <c r="J24" s="83">
        <v>1.1341353411838859</v>
      </c>
      <c r="K24" s="83">
        <v>46</v>
      </c>
    </row>
    <row r="25" spans="1:11" x14ac:dyDescent="0.25">
      <c r="A25" s="5"/>
      <c r="B25" s="21"/>
      <c r="C25" s="85"/>
      <c r="D25" s="85"/>
      <c r="E25" s="85"/>
      <c r="F25" s="85"/>
      <c r="G25" s="21"/>
      <c r="H25" s="85"/>
      <c r="I25" s="85"/>
      <c r="J25" s="85"/>
    </row>
    <row r="26" spans="1:11" x14ac:dyDescent="0.25">
      <c r="A26" s="27" t="s">
        <v>55</v>
      </c>
      <c r="B26" s="7"/>
      <c r="C26" s="59"/>
      <c r="D26" s="59"/>
      <c r="E26" s="59"/>
      <c r="F26" s="59"/>
      <c r="G26" s="20"/>
      <c r="J26" s="55"/>
    </row>
    <row r="52" spans="1:7" x14ac:dyDescent="0.25">
      <c r="A52" s="3"/>
      <c r="B52" s="3"/>
      <c r="G52" s="3"/>
    </row>
    <row r="53" spans="1:7" x14ac:dyDescent="0.25">
      <c r="A53" s="4"/>
    </row>
  </sheetData>
  <mergeCells count="7">
    <mergeCell ref="H3:K3"/>
    <mergeCell ref="C3:F3"/>
    <mergeCell ref="A17:A20"/>
    <mergeCell ref="A21:A24"/>
    <mergeCell ref="A5:A8"/>
    <mergeCell ref="A9:A12"/>
    <mergeCell ref="A13:A1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749992370372631"/>
  </sheetPr>
  <dimension ref="A1:F82"/>
  <sheetViews>
    <sheetView workbookViewId="0">
      <selection activeCell="A2" sqref="A2"/>
    </sheetView>
  </sheetViews>
  <sheetFormatPr defaultColWidth="9.140625" defaultRowHeight="15" x14ac:dyDescent="0.25"/>
  <cols>
    <col min="1" max="1" width="12" style="51" customWidth="1"/>
    <col min="2" max="2" width="19" style="51" customWidth="1"/>
    <col min="3" max="3" width="30.42578125" style="51" customWidth="1"/>
    <col min="4" max="4" width="14.7109375" style="51" customWidth="1"/>
    <col min="5" max="5" width="4.28515625" style="50" customWidth="1"/>
    <col min="6" max="6" width="13" style="50" customWidth="1"/>
    <col min="7" max="7" width="14.42578125" style="50" customWidth="1"/>
    <col min="8" max="8" width="14" style="50" customWidth="1"/>
    <col min="9" max="16384" width="9.140625" style="50"/>
  </cols>
  <sheetData>
    <row r="1" spans="1:6" s="62" customFormat="1" ht="18.75" x14ac:dyDescent="0.3">
      <c r="A1" s="61" t="s">
        <v>141</v>
      </c>
      <c r="B1" s="61"/>
      <c r="C1" s="61"/>
      <c r="D1" s="61"/>
    </row>
    <row r="3" spans="1:6" x14ac:dyDescent="0.25">
      <c r="A3" s="56" t="s">
        <v>91</v>
      </c>
      <c r="B3" s="67" t="s">
        <v>143</v>
      </c>
      <c r="C3" s="67" t="s">
        <v>142</v>
      </c>
    </row>
    <row r="4" spans="1:6" x14ac:dyDescent="0.25">
      <c r="A4" s="76">
        <v>2.0833333333333332E-2</v>
      </c>
      <c r="B4" s="65">
        <v>1449.33</v>
      </c>
      <c r="C4" s="65">
        <v>0</v>
      </c>
      <c r="F4" s="45"/>
    </row>
    <row r="5" spans="1:6" x14ac:dyDescent="0.25">
      <c r="A5" s="76">
        <v>4.1666666666666664E-2</v>
      </c>
      <c r="B5" s="65">
        <v>1396.3933333333334</v>
      </c>
      <c r="C5" s="65">
        <v>0</v>
      </c>
      <c r="F5" s="45"/>
    </row>
    <row r="6" spans="1:6" x14ac:dyDescent="0.25">
      <c r="A6" s="76">
        <v>6.25E-2</v>
      </c>
      <c r="B6" s="65">
        <v>1334.93</v>
      </c>
      <c r="C6" s="65">
        <v>0</v>
      </c>
      <c r="F6" s="45"/>
    </row>
    <row r="7" spans="1:6" x14ac:dyDescent="0.25">
      <c r="A7" s="76">
        <v>8.3333333333333301E-2</v>
      </c>
      <c r="B7" s="65">
        <v>1265.5166666666667</v>
      </c>
      <c r="C7" s="65">
        <v>0</v>
      </c>
      <c r="F7" s="45"/>
    </row>
    <row r="8" spans="1:6" x14ac:dyDescent="0.25">
      <c r="A8" s="76">
        <v>0.104166666666667</v>
      </c>
      <c r="B8" s="65">
        <v>1244.2483333333332</v>
      </c>
      <c r="C8" s="65">
        <v>0</v>
      </c>
      <c r="F8" s="45"/>
    </row>
    <row r="9" spans="1:6" x14ac:dyDescent="0.25">
      <c r="A9" s="76">
        <v>0.125</v>
      </c>
      <c r="B9" s="65">
        <v>1224.645</v>
      </c>
      <c r="C9" s="65">
        <v>0</v>
      </c>
      <c r="F9" s="45"/>
    </row>
    <row r="10" spans="1:6" x14ac:dyDescent="0.25">
      <c r="A10" s="76">
        <v>0.14583333333333301</v>
      </c>
      <c r="B10" s="65">
        <v>1187.9716666666666</v>
      </c>
      <c r="C10" s="65">
        <v>0</v>
      </c>
      <c r="F10" s="45"/>
    </row>
    <row r="11" spans="1:6" x14ac:dyDescent="0.25">
      <c r="A11" s="76">
        <v>0.16666666666666599</v>
      </c>
      <c r="B11" s="65">
        <v>1156.6666666666667</v>
      </c>
      <c r="C11" s="65">
        <v>0</v>
      </c>
      <c r="F11" s="45"/>
    </row>
    <row r="12" spans="1:6" x14ac:dyDescent="0.25">
      <c r="A12" s="76">
        <v>0.1875</v>
      </c>
      <c r="B12" s="65">
        <v>1136.3316666666667</v>
      </c>
      <c r="C12" s="65">
        <v>0</v>
      </c>
      <c r="F12" s="45"/>
    </row>
    <row r="13" spans="1:6" x14ac:dyDescent="0.25">
      <c r="A13" s="76">
        <v>0.20833333333333301</v>
      </c>
      <c r="B13" s="65">
        <v>1128.6299999999999</v>
      </c>
      <c r="C13" s="65">
        <v>0</v>
      </c>
      <c r="F13" s="45"/>
    </row>
    <row r="14" spans="1:6" x14ac:dyDescent="0.25">
      <c r="A14" s="76">
        <v>0.22916666666666599</v>
      </c>
      <c r="B14" s="65">
        <v>1097.1716666666666</v>
      </c>
      <c r="C14" s="65">
        <v>0</v>
      </c>
      <c r="F14" s="45"/>
    </row>
    <row r="15" spans="1:6" x14ac:dyDescent="0.25">
      <c r="A15" s="76">
        <v>0.25</v>
      </c>
      <c r="B15" s="65">
        <v>1105.5583333333332</v>
      </c>
      <c r="C15" s="65">
        <v>3.198</v>
      </c>
      <c r="F15" s="45"/>
    </row>
    <row r="16" spans="1:6" x14ac:dyDescent="0.25">
      <c r="A16" s="76">
        <v>0.27083333333333298</v>
      </c>
      <c r="B16" s="65">
        <v>1116.1066666666666</v>
      </c>
      <c r="C16" s="65">
        <v>33.771999999999998</v>
      </c>
      <c r="F16" s="45"/>
    </row>
    <row r="17" spans="1:6" x14ac:dyDescent="0.25">
      <c r="A17" s="76">
        <v>0.29166666666666602</v>
      </c>
      <c r="B17" s="65">
        <v>1090.915</v>
      </c>
      <c r="C17" s="65">
        <v>86.698999999999998</v>
      </c>
      <c r="F17" s="45"/>
    </row>
    <row r="18" spans="1:6" x14ac:dyDescent="0.25">
      <c r="A18" s="76">
        <v>0.3125</v>
      </c>
      <c r="B18" s="65">
        <v>1047.0666666666666</v>
      </c>
      <c r="C18" s="65">
        <v>157.45400000000001</v>
      </c>
      <c r="F18" s="45"/>
    </row>
    <row r="19" spans="1:6" x14ac:dyDescent="0.25">
      <c r="A19" s="76">
        <v>0.33333333333333298</v>
      </c>
      <c r="B19" s="65">
        <v>987.90666666666675</v>
      </c>
      <c r="C19" s="65">
        <v>260.137</v>
      </c>
      <c r="F19" s="45"/>
    </row>
    <row r="20" spans="1:6" x14ac:dyDescent="0.25">
      <c r="A20" s="76">
        <v>0.35416666666666602</v>
      </c>
      <c r="B20" s="65">
        <v>892.07666666666671</v>
      </c>
      <c r="C20" s="65">
        <v>385.89400000000001</v>
      </c>
      <c r="F20" s="45"/>
    </row>
    <row r="21" spans="1:6" x14ac:dyDescent="0.25">
      <c r="A21" s="76">
        <v>0.375</v>
      </c>
      <c r="B21" s="65">
        <v>784.6583333333333</v>
      </c>
      <c r="C21" s="65">
        <v>517.97</v>
      </c>
      <c r="F21" s="45"/>
    </row>
    <row r="22" spans="1:6" x14ac:dyDescent="0.25">
      <c r="A22" s="76">
        <v>0.39583333333333298</v>
      </c>
      <c r="B22" s="65">
        <v>697.9799999999999</v>
      </c>
      <c r="C22" s="65">
        <v>614.32399999999996</v>
      </c>
      <c r="F22" s="45"/>
    </row>
    <row r="23" spans="1:6" x14ac:dyDescent="0.25">
      <c r="A23" s="76">
        <v>0.41666666666666602</v>
      </c>
      <c r="B23" s="65">
        <v>618.43166666666662</v>
      </c>
      <c r="C23" s="65">
        <v>691.47299999999996</v>
      </c>
      <c r="F23" s="45"/>
    </row>
    <row r="24" spans="1:6" x14ac:dyDescent="0.25">
      <c r="A24" s="76">
        <v>0.4375</v>
      </c>
      <c r="B24" s="65">
        <v>579.94500000000005</v>
      </c>
      <c r="C24" s="65">
        <v>746.13199999999995</v>
      </c>
      <c r="F24" s="45"/>
    </row>
    <row r="25" spans="1:6" x14ac:dyDescent="0.25">
      <c r="A25" s="76">
        <v>0.45833333333333298</v>
      </c>
      <c r="B25" s="65">
        <v>543.1783333333334</v>
      </c>
      <c r="C25" s="65">
        <v>784.76599999999996</v>
      </c>
      <c r="F25" s="45"/>
    </row>
    <row r="26" spans="1:6" x14ac:dyDescent="0.25">
      <c r="A26" s="76">
        <v>0.47916666666666602</v>
      </c>
      <c r="B26" s="65">
        <v>517.84500000000003</v>
      </c>
      <c r="C26" s="65">
        <v>810.92899999999997</v>
      </c>
      <c r="F26" s="45"/>
    </row>
    <row r="27" spans="1:6" x14ac:dyDescent="0.25">
      <c r="A27" s="76">
        <v>0.5</v>
      </c>
      <c r="B27" s="65">
        <v>497.46666666666664</v>
      </c>
      <c r="C27" s="65">
        <v>829.37800000000004</v>
      </c>
      <c r="F27" s="45"/>
    </row>
    <row r="28" spans="1:6" x14ac:dyDescent="0.25">
      <c r="A28" s="76">
        <v>0.52083333333333304</v>
      </c>
      <c r="B28" s="65">
        <v>496.39166666666665</v>
      </c>
      <c r="C28" s="65">
        <v>838.25199999999995</v>
      </c>
      <c r="F28" s="45"/>
    </row>
    <row r="29" spans="1:6" x14ac:dyDescent="0.25">
      <c r="A29" s="76">
        <v>0.54166666666666596</v>
      </c>
      <c r="B29" s="65">
        <v>485.9083333333333</v>
      </c>
      <c r="C29" s="65">
        <v>838.15300000000002</v>
      </c>
      <c r="F29" s="45"/>
    </row>
    <row r="30" spans="1:6" x14ac:dyDescent="0.25">
      <c r="A30" s="76">
        <v>0.5625</v>
      </c>
      <c r="B30" s="65">
        <v>456.2283333333333</v>
      </c>
      <c r="C30" s="65">
        <v>831.95600000000002</v>
      </c>
      <c r="F30" s="45"/>
    </row>
    <row r="31" spans="1:6" x14ac:dyDescent="0.25">
      <c r="A31" s="76">
        <v>0.58333333333333304</v>
      </c>
      <c r="B31" s="65">
        <v>496.54166666666674</v>
      </c>
      <c r="C31" s="65">
        <v>820.69299999999998</v>
      </c>
      <c r="F31" s="45"/>
    </row>
    <row r="32" spans="1:6" x14ac:dyDescent="0.25">
      <c r="A32" s="76">
        <v>0.60416666666666596</v>
      </c>
      <c r="B32" s="65">
        <v>502.35000000000008</v>
      </c>
      <c r="C32" s="65">
        <v>794.85400000000004</v>
      </c>
      <c r="F32" s="45"/>
    </row>
    <row r="33" spans="1:6" x14ac:dyDescent="0.25">
      <c r="A33" s="76">
        <v>0.625</v>
      </c>
      <c r="B33" s="65">
        <v>565.24166666666667</v>
      </c>
      <c r="C33" s="65">
        <v>756.00800000000004</v>
      </c>
      <c r="F33" s="45"/>
    </row>
    <row r="34" spans="1:6" x14ac:dyDescent="0.25">
      <c r="A34" s="76">
        <v>0.64583333333333304</v>
      </c>
      <c r="B34" s="65">
        <v>623.13</v>
      </c>
      <c r="C34" s="65">
        <v>700.80799999999999</v>
      </c>
      <c r="F34" s="45"/>
    </row>
    <row r="35" spans="1:6" x14ac:dyDescent="0.25">
      <c r="A35" s="76">
        <v>0.66666666666666596</v>
      </c>
      <c r="B35" s="65">
        <v>679.57166666666672</v>
      </c>
      <c r="C35" s="65">
        <v>630.13499999999999</v>
      </c>
      <c r="F35" s="45"/>
    </row>
    <row r="36" spans="1:6" x14ac:dyDescent="0.25">
      <c r="A36" s="76">
        <v>0.6875</v>
      </c>
      <c r="B36" s="65">
        <v>796.13166666666666</v>
      </c>
      <c r="C36" s="65">
        <v>543.51700000000005</v>
      </c>
      <c r="F36" s="45"/>
    </row>
    <row r="37" spans="1:6" x14ac:dyDescent="0.25">
      <c r="A37" s="76">
        <v>0.70833333333333304</v>
      </c>
      <c r="B37" s="65">
        <v>940.58</v>
      </c>
      <c r="C37" s="65">
        <v>437.35199999999998</v>
      </c>
      <c r="F37" s="45"/>
    </row>
    <row r="38" spans="1:6" x14ac:dyDescent="0.25">
      <c r="A38" s="76">
        <v>0.72916666666666596</v>
      </c>
      <c r="B38" s="65">
        <v>1049.46</v>
      </c>
      <c r="C38" s="65">
        <v>323.11</v>
      </c>
      <c r="F38" s="45"/>
    </row>
    <row r="39" spans="1:6" x14ac:dyDescent="0.25">
      <c r="A39" s="76">
        <v>0.75</v>
      </c>
      <c r="B39" s="65">
        <v>1178.0916666666667</v>
      </c>
      <c r="C39" s="65">
        <v>212.04900000000001</v>
      </c>
      <c r="F39" s="45"/>
    </row>
    <row r="40" spans="1:6" x14ac:dyDescent="0.25">
      <c r="A40" s="76">
        <v>0.77083333333333304</v>
      </c>
      <c r="B40" s="65">
        <v>1267.9016666666669</v>
      </c>
      <c r="C40" s="65">
        <v>113.646</v>
      </c>
      <c r="F40" s="45"/>
    </row>
    <row r="41" spans="1:6" x14ac:dyDescent="0.25">
      <c r="A41" s="76">
        <v>0.79166666666666596</v>
      </c>
      <c r="B41" s="65">
        <v>1312.6433333333332</v>
      </c>
      <c r="C41" s="65">
        <v>40.567999999999998</v>
      </c>
      <c r="F41" s="45"/>
    </row>
    <row r="42" spans="1:6" x14ac:dyDescent="0.25">
      <c r="A42" s="76">
        <v>0.8125</v>
      </c>
      <c r="B42" s="65">
        <v>1346.415</v>
      </c>
      <c r="C42" s="65">
        <v>4.6420000000000003</v>
      </c>
      <c r="F42" s="45"/>
    </row>
    <row r="43" spans="1:6" x14ac:dyDescent="0.25">
      <c r="A43" s="76">
        <v>0.83333333333333304</v>
      </c>
      <c r="B43" s="65">
        <v>1363.4466666666667</v>
      </c>
      <c r="C43" s="65">
        <v>0</v>
      </c>
      <c r="F43" s="45"/>
    </row>
    <row r="44" spans="1:6" x14ac:dyDescent="0.25">
      <c r="A44" s="76">
        <v>0.85416666666666596</v>
      </c>
      <c r="B44" s="65">
        <v>1362.2883333333336</v>
      </c>
      <c r="C44" s="65">
        <v>0</v>
      </c>
      <c r="F44" s="45"/>
    </row>
    <row r="45" spans="1:6" x14ac:dyDescent="0.25">
      <c r="A45" s="76">
        <v>0.875</v>
      </c>
      <c r="B45" s="65">
        <v>1328.2183333333332</v>
      </c>
      <c r="C45" s="65">
        <v>0</v>
      </c>
      <c r="F45" s="45"/>
    </row>
    <row r="46" spans="1:6" x14ac:dyDescent="0.25">
      <c r="A46" s="76">
        <v>0.89583333333333304</v>
      </c>
      <c r="B46" s="65">
        <v>1300.7733333333333</v>
      </c>
      <c r="C46" s="65">
        <v>0</v>
      </c>
      <c r="F46" s="45"/>
    </row>
    <row r="47" spans="1:6" x14ac:dyDescent="0.25">
      <c r="A47" s="76">
        <v>0.91666666666666596</v>
      </c>
      <c r="B47" s="65">
        <v>1253.6416666666667</v>
      </c>
      <c r="C47" s="65">
        <v>0</v>
      </c>
      <c r="F47" s="45"/>
    </row>
    <row r="48" spans="1:6" x14ac:dyDescent="0.25">
      <c r="A48" s="76">
        <v>0.9375</v>
      </c>
      <c r="B48" s="65">
        <v>1213.3416666666665</v>
      </c>
      <c r="C48" s="65">
        <v>0</v>
      </c>
      <c r="F48" s="45"/>
    </row>
    <row r="49" spans="1:6" x14ac:dyDescent="0.25">
      <c r="A49" s="76">
        <v>0.95833333333333304</v>
      </c>
      <c r="B49" s="65">
        <v>1203.9633333333334</v>
      </c>
      <c r="C49" s="65">
        <v>0</v>
      </c>
      <c r="F49" s="45"/>
    </row>
    <row r="50" spans="1:6" x14ac:dyDescent="0.25">
      <c r="A50" s="76">
        <v>0.97916666666666596</v>
      </c>
      <c r="B50" s="65">
        <v>1191.0999999999997</v>
      </c>
      <c r="C50" s="65">
        <v>0</v>
      </c>
      <c r="F50" s="45"/>
    </row>
    <row r="51" spans="1:6" x14ac:dyDescent="0.25">
      <c r="A51" s="76">
        <v>1</v>
      </c>
      <c r="B51" s="65">
        <v>1333.4116666666666</v>
      </c>
      <c r="C51" s="65">
        <v>0</v>
      </c>
      <c r="F51" s="45"/>
    </row>
    <row r="53" spans="1:6" x14ac:dyDescent="0.25">
      <c r="A53" s="54" t="s">
        <v>55</v>
      </c>
    </row>
    <row r="54" spans="1:6" x14ac:dyDescent="0.25">
      <c r="A54" s="66"/>
      <c r="B54" s="60"/>
      <c r="C54" s="60"/>
      <c r="D54" s="60"/>
      <c r="E54" s="60"/>
      <c r="F54" s="60"/>
    </row>
    <row r="55" spans="1:6" x14ac:dyDescent="0.25">
      <c r="A55" s="54"/>
      <c r="B55" s="60"/>
      <c r="C55" s="60"/>
      <c r="D55" s="60"/>
      <c r="E55" s="60"/>
      <c r="F55" s="60"/>
    </row>
    <row r="56" spans="1:6" x14ac:dyDescent="0.25">
      <c r="A56" s="50"/>
      <c r="B56" s="60"/>
      <c r="C56" s="60"/>
      <c r="D56" s="60"/>
      <c r="E56" s="60"/>
      <c r="F56" s="60"/>
    </row>
    <row r="82" spans="1:1" x14ac:dyDescent="0.25">
      <c r="A82" s="53"/>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749992370372631"/>
  </sheetPr>
  <dimension ref="A1:H38"/>
  <sheetViews>
    <sheetView workbookViewId="0">
      <selection activeCell="A2" sqref="A2"/>
    </sheetView>
  </sheetViews>
  <sheetFormatPr defaultColWidth="9.140625" defaultRowHeight="15" x14ac:dyDescent="0.25"/>
  <cols>
    <col min="1" max="1" width="21.42578125" style="51" customWidth="1"/>
    <col min="2" max="5" width="10.85546875" style="51" customWidth="1"/>
    <col min="6" max="6" width="14.7109375" style="51" customWidth="1"/>
    <col min="7" max="7" width="4.28515625" style="50" customWidth="1"/>
    <col min="8" max="8" width="13" style="50" customWidth="1"/>
    <col min="9" max="9" width="14.42578125" style="50" customWidth="1"/>
    <col min="10" max="10" width="14" style="50" customWidth="1"/>
    <col min="11" max="16384" width="9.140625" style="50"/>
  </cols>
  <sheetData>
    <row r="1" spans="1:8" s="62" customFormat="1" ht="18.75" x14ac:dyDescent="0.3">
      <c r="A1" s="61" t="s">
        <v>144</v>
      </c>
      <c r="B1" s="61"/>
      <c r="C1" s="61"/>
      <c r="D1" s="61"/>
      <c r="E1" s="61"/>
      <c r="F1" s="61"/>
    </row>
    <row r="3" spans="1:8" x14ac:dyDescent="0.25">
      <c r="A3" s="56" t="s">
        <v>145</v>
      </c>
      <c r="B3" s="67">
        <v>2016</v>
      </c>
      <c r="C3" s="67">
        <v>2017</v>
      </c>
      <c r="D3" s="67">
        <v>2018</v>
      </c>
      <c r="E3" s="67">
        <v>2019</v>
      </c>
    </row>
    <row r="4" spans="1:8" x14ac:dyDescent="0.25">
      <c r="A4" s="76" t="s">
        <v>146</v>
      </c>
      <c r="B4" s="68">
        <v>96.621307999999928</v>
      </c>
      <c r="C4" s="68">
        <v>109.61507099999996</v>
      </c>
      <c r="D4" s="68">
        <v>121.77660150000014</v>
      </c>
      <c r="E4" s="68">
        <v>165.35746599999987</v>
      </c>
      <c r="H4" s="45"/>
    </row>
    <row r="5" spans="1:8" x14ac:dyDescent="0.25">
      <c r="A5" s="76" t="s">
        <v>147</v>
      </c>
      <c r="B5" s="68">
        <v>109.56033100000002</v>
      </c>
      <c r="C5" s="68">
        <v>106.45930049999984</v>
      </c>
      <c r="D5" s="68">
        <v>141.63249900000002</v>
      </c>
      <c r="E5" s="68">
        <v>179.56906800000033</v>
      </c>
      <c r="H5" s="45"/>
    </row>
    <row r="6" spans="1:8" x14ac:dyDescent="0.25">
      <c r="A6" s="76" t="s">
        <v>148</v>
      </c>
      <c r="B6" s="68">
        <v>110.31728300000003</v>
      </c>
      <c r="C6" s="68">
        <v>125.30199450000011</v>
      </c>
      <c r="D6" s="68">
        <v>150.51541699999976</v>
      </c>
      <c r="E6" s="68">
        <v>239.08392399999988</v>
      </c>
      <c r="H6" s="45"/>
    </row>
    <row r="7" spans="1:8" ht="30" x14ac:dyDescent="0.25">
      <c r="A7" s="77" t="s">
        <v>149</v>
      </c>
      <c r="B7" s="88">
        <v>9.8472108039128814E-2</v>
      </c>
      <c r="C7" s="88">
        <v>0.10625014986813514</v>
      </c>
      <c r="D7" s="88">
        <v>0.1246290922449923</v>
      </c>
      <c r="E7" s="88">
        <v>0.144320358403702</v>
      </c>
      <c r="H7" s="45"/>
    </row>
    <row r="9" spans="1:8" x14ac:dyDescent="0.25">
      <c r="A9" s="54" t="s">
        <v>55</v>
      </c>
    </row>
    <row r="10" spans="1:8" x14ac:dyDescent="0.25">
      <c r="A10" s="66"/>
      <c r="B10" s="60"/>
      <c r="C10" s="60"/>
      <c r="D10" s="60"/>
      <c r="E10" s="60"/>
      <c r="F10" s="60"/>
      <c r="G10" s="60"/>
      <c r="H10" s="60"/>
    </row>
    <row r="11" spans="1:8" x14ac:dyDescent="0.25">
      <c r="A11" s="54"/>
      <c r="B11" s="60"/>
      <c r="C11" s="60"/>
      <c r="D11" s="60"/>
      <c r="E11" s="60"/>
      <c r="F11" s="60"/>
      <c r="G11" s="60"/>
      <c r="H11" s="60"/>
    </row>
    <row r="12" spans="1:8" x14ac:dyDescent="0.25">
      <c r="A12" s="50"/>
      <c r="B12" s="60"/>
      <c r="C12" s="60"/>
      <c r="D12" s="60"/>
      <c r="E12" s="60"/>
      <c r="F12" s="60"/>
      <c r="G12" s="60"/>
      <c r="H12" s="60"/>
    </row>
    <row r="38" spans="1:1" x14ac:dyDescent="0.25">
      <c r="A38" s="53"/>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749992370372631"/>
  </sheetPr>
  <dimension ref="A1:I82"/>
  <sheetViews>
    <sheetView workbookViewId="0">
      <selection activeCell="A2" sqref="A2"/>
    </sheetView>
  </sheetViews>
  <sheetFormatPr defaultColWidth="9.140625" defaultRowHeight="15" x14ac:dyDescent="0.25"/>
  <cols>
    <col min="1" max="5" width="12" style="51" customWidth="1"/>
    <col min="6" max="6" width="13" style="51" customWidth="1"/>
    <col min="7" max="7" width="14.7109375" style="51" customWidth="1"/>
    <col min="8" max="8" width="4.28515625" style="50" customWidth="1"/>
    <col min="9" max="9" width="13" style="50" customWidth="1"/>
    <col min="10" max="10" width="14.42578125" style="50" customWidth="1"/>
    <col min="11" max="11" width="14" style="50" customWidth="1"/>
    <col min="12" max="16384" width="9.140625" style="50"/>
  </cols>
  <sheetData>
    <row r="1" spans="1:9" s="62" customFormat="1" ht="18.75" x14ac:dyDescent="0.3">
      <c r="A1" s="61" t="s">
        <v>150</v>
      </c>
      <c r="B1" s="61"/>
      <c r="C1" s="61"/>
      <c r="D1" s="61"/>
      <c r="E1" s="61"/>
      <c r="F1" s="61"/>
      <c r="G1" s="61"/>
    </row>
    <row r="3" spans="1:9" x14ac:dyDescent="0.25">
      <c r="A3" s="56" t="s">
        <v>91</v>
      </c>
      <c r="B3" s="78">
        <v>2011</v>
      </c>
      <c r="C3" s="78">
        <v>2013</v>
      </c>
      <c r="D3" s="78">
        <v>2015</v>
      </c>
      <c r="E3" s="78">
        <v>2017</v>
      </c>
      <c r="F3" s="79">
        <v>2019</v>
      </c>
    </row>
    <row r="4" spans="1:9" x14ac:dyDescent="0.25">
      <c r="A4" s="76">
        <v>2.0833333333333332E-2</v>
      </c>
      <c r="B4" s="65">
        <v>1665.4669589041077</v>
      </c>
      <c r="C4" s="65">
        <v>1656.4130958904104</v>
      </c>
      <c r="D4" s="65">
        <v>1631.6794246575346</v>
      </c>
      <c r="E4" s="65">
        <v>1532.2607671232872</v>
      </c>
      <c r="F4" s="65">
        <v>1579.7072054794523</v>
      </c>
      <c r="I4" s="45"/>
    </row>
    <row r="5" spans="1:9" x14ac:dyDescent="0.25">
      <c r="A5" s="76">
        <v>4.1666666666666664E-2</v>
      </c>
      <c r="B5" s="65">
        <v>1608.8130136986319</v>
      </c>
      <c r="C5" s="65">
        <v>1576.0289589041097</v>
      </c>
      <c r="D5" s="65">
        <v>1541.0766027397262</v>
      </c>
      <c r="E5" s="65">
        <v>1463.0438082191788</v>
      </c>
      <c r="F5" s="65">
        <v>1522.9284383561646</v>
      </c>
      <c r="I5" s="45"/>
    </row>
    <row r="6" spans="1:9" x14ac:dyDescent="0.25">
      <c r="A6" s="76">
        <v>6.25E-2</v>
      </c>
      <c r="B6" s="65">
        <v>1511.6825205479465</v>
      </c>
      <c r="C6" s="65">
        <v>1477.7332054794526</v>
      </c>
      <c r="D6" s="65">
        <v>1448.5618082191777</v>
      </c>
      <c r="E6" s="65">
        <v>1379.7890684931517</v>
      </c>
      <c r="F6" s="65">
        <v>1438.8490410958907</v>
      </c>
      <c r="I6" s="45"/>
    </row>
    <row r="7" spans="1:9" x14ac:dyDescent="0.25">
      <c r="A7" s="76">
        <v>8.3333333333333301E-2</v>
      </c>
      <c r="B7" s="65">
        <v>1422.4371780821905</v>
      </c>
      <c r="C7" s="65">
        <v>1395.6279726027401</v>
      </c>
      <c r="D7" s="65">
        <v>1372.8009589041101</v>
      </c>
      <c r="E7" s="65">
        <v>1315.7800821917806</v>
      </c>
      <c r="F7" s="65">
        <v>1374.4314520547939</v>
      </c>
      <c r="I7" s="45"/>
    </row>
    <row r="8" spans="1:9" x14ac:dyDescent="0.25">
      <c r="A8" s="76">
        <v>0.104166666666667</v>
      </c>
      <c r="B8" s="65">
        <v>1356.0692602739723</v>
      </c>
      <c r="C8" s="65">
        <v>1337.8814520547933</v>
      </c>
      <c r="D8" s="65">
        <v>1316.58095890411</v>
      </c>
      <c r="E8" s="65">
        <v>1272.5993698630132</v>
      </c>
      <c r="F8" s="65">
        <v>1330.3821643835624</v>
      </c>
      <c r="I8" s="45"/>
    </row>
    <row r="9" spans="1:9" x14ac:dyDescent="0.25">
      <c r="A9" s="76">
        <v>0.125</v>
      </c>
      <c r="B9" s="65">
        <v>1311.5335616438358</v>
      </c>
      <c r="C9" s="65">
        <v>1301.0795068493155</v>
      </c>
      <c r="D9" s="65">
        <v>1281.1220547945204</v>
      </c>
      <c r="E9" s="65">
        <v>1253.452739726026</v>
      </c>
      <c r="F9" s="65">
        <v>1310.4534246575333</v>
      </c>
      <c r="I9" s="45"/>
    </row>
    <row r="10" spans="1:9" x14ac:dyDescent="0.25">
      <c r="A10" s="76">
        <v>0.14583333333333301</v>
      </c>
      <c r="B10" s="65">
        <v>1281.2495890410967</v>
      </c>
      <c r="C10" s="65">
        <v>1276.5718630136992</v>
      </c>
      <c r="D10" s="65">
        <v>1254.7103561643837</v>
      </c>
      <c r="E10" s="65">
        <v>1226.888465753425</v>
      </c>
      <c r="F10" s="65">
        <v>1282.3498356164391</v>
      </c>
      <c r="I10" s="45"/>
    </row>
    <row r="11" spans="1:9" x14ac:dyDescent="0.25">
      <c r="A11" s="76">
        <v>0.16666666666666599</v>
      </c>
      <c r="B11" s="65">
        <v>1265.0734520547956</v>
      </c>
      <c r="C11" s="65">
        <v>1263.3558904109586</v>
      </c>
      <c r="D11" s="65">
        <v>1242.4598082191781</v>
      </c>
      <c r="E11" s="65">
        <v>1205.4853150684937</v>
      </c>
      <c r="F11" s="65">
        <v>1261.966273972602</v>
      </c>
      <c r="I11" s="45"/>
    </row>
    <row r="12" spans="1:9" x14ac:dyDescent="0.25">
      <c r="A12" s="76">
        <v>0.1875</v>
      </c>
      <c r="B12" s="65">
        <v>1256.9355616438347</v>
      </c>
      <c r="C12" s="65">
        <v>1257.5506301369855</v>
      </c>
      <c r="D12" s="65">
        <v>1237.4823561643834</v>
      </c>
      <c r="E12" s="65">
        <v>1195.8089863013693</v>
      </c>
      <c r="F12" s="65">
        <v>1250.7055342465758</v>
      </c>
      <c r="I12" s="45"/>
    </row>
    <row r="13" spans="1:9" x14ac:dyDescent="0.25">
      <c r="A13" s="76">
        <v>0.20833333333333301</v>
      </c>
      <c r="B13" s="65">
        <v>1263.1328219178085</v>
      </c>
      <c r="C13" s="65">
        <v>1265.8998904109594</v>
      </c>
      <c r="D13" s="65">
        <v>1246.1401643835625</v>
      </c>
      <c r="E13" s="65">
        <v>1202.2828767123285</v>
      </c>
      <c r="F13" s="65">
        <v>1256.8887945205493</v>
      </c>
      <c r="I13" s="45"/>
    </row>
    <row r="14" spans="1:9" x14ac:dyDescent="0.25">
      <c r="A14" s="76">
        <v>0.22916666666666599</v>
      </c>
      <c r="B14" s="65">
        <v>1277.4384931506854</v>
      </c>
      <c r="C14" s="65">
        <v>1280.5261369863015</v>
      </c>
      <c r="D14" s="65">
        <v>1262.0469863013695</v>
      </c>
      <c r="E14" s="65">
        <v>1217.0520000000013</v>
      </c>
      <c r="F14" s="65">
        <v>1269.4025205479456</v>
      </c>
      <c r="I14" s="45"/>
    </row>
    <row r="15" spans="1:9" x14ac:dyDescent="0.25">
      <c r="A15" s="76">
        <v>0.25</v>
      </c>
      <c r="B15" s="65">
        <v>1316.3663287671241</v>
      </c>
      <c r="C15" s="65">
        <v>1319.6401369863011</v>
      </c>
      <c r="D15" s="65">
        <v>1302.0815616438363</v>
      </c>
      <c r="E15" s="65">
        <v>1256.1680821917817</v>
      </c>
      <c r="F15" s="65">
        <v>1307.865753424657</v>
      </c>
      <c r="I15" s="45"/>
    </row>
    <row r="16" spans="1:9" x14ac:dyDescent="0.25">
      <c r="A16" s="76">
        <v>0.27083333333333298</v>
      </c>
      <c r="B16" s="65">
        <v>1364.317808219178</v>
      </c>
      <c r="C16" s="65">
        <v>1363.0787945205473</v>
      </c>
      <c r="D16" s="65">
        <v>1347.9369315068489</v>
      </c>
      <c r="E16" s="65">
        <v>1301.4224657534248</v>
      </c>
      <c r="F16" s="65">
        <v>1348.6431780821915</v>
      </c>
      <c r="I16" s="45"/>
    </row>
    <row r="17" spans="1:9" x14ac:dyDescent="0.25">
      <c r="A17" s="76">
        <v>0.29166666666666602</v>
      </c>
      <c r="B17" s="65">
        <v>1449.6141095890418</v>
      </c>
      <c r="C17" s="65">
        <v>1441.5331780821919</v>
      </c>
      <c r="D17" s="65">
        <v>1427.1396164383564</v>
      </c>
      <c r="E17" s="65">
        <v>1372.6598082191801</v>
      </c>
      <c r="F17" s="65">
        <v>1412.7325479452061</v>
      </c>
      <c r="I17" s="45"/>
    </row>
    <row r="18" spans="1:9" x14ac:dyDescent="0.25">
      <c r="A18" s="76">
        <v>0.3125</v>
      </c>
      <c r="B18" s="65">
        <v>1532.1576986301368</v>
      </c>
      <c r="C18" s="65">
        <v>1512.5625205479455</v>
      </c>
      <c r="D18" s="65">
        <v>1501.1267945205484</v>
      </c>
      <c r="E18" s="65">
        <v>1431.8982191780817</v>
      </c>
      <c r="F18" s="65">
        <v>1457.4381369863017</v>
      </c>
      <c r="I18" s="45"/>
    </row>
    <row r="19" spans="1:9" x14ac:dyDescent="0.25">
      <c r="A19" s="76">
        <v>0.33333333333333298</v>
      </c>
      <c r="B19" s="65">
        <v>1574.8452602739733</v>
      </c>
      <c r="C19" s="65">
        <v>1538.9983561643839</v>
      </c>
      <c r="D19" s="65">
        <v>1527.3183835616439</v>
      </c>
      <c r="E19" s="65">
        <v>1462.9815068493135</v>
      </c>
      <c r="F19" s="65">
        <v>1468.4371232876711</v>
      </c>
      <c r="I19" s="45"/>
    </row>
    <row r="20" spans="1:9" x14ac:dyDescent="0.25">
      <c r="A20" s="76">
        <v>0.35416666666666602</v>
      </c>
      <c r="B20" s="65">
        <v>1626.9366027397255</v>
      </c>
      <c r="C20" s="65">
        <v>1571.4300000000003</v>
      </c>
      <c r="D20" s="65">
        <v>1552.6749041095902</v>
      </c>
      <c r="E20" s="65">
        <v>1485.8463835616437</v>
      </c>
      <c r="F20" s="65">
        <v>1464.2315342465756</v>
      </c>
      <c r="I20" s="45"/>
    </row>
    <row r="21" spans="1:9" x14ac:dyDescent="0.25">
      <c r="A21" s="76">
        <v>0.375</v>
      </c>
      <c r="B21" s="65">
        <v>1663.3878356164378</v>
      </c>
      <c r="C21" s="65">
        <v>1587.7683835616417</v>
      </c>
      <c r="D21" s="65">
        <v>1559.5643835616438</v>
      </c>
      <c r="E21" s="65">
        <v>1484.5239726027394</v>
      </c>
      <c r="F21" s="65">
        <v>1433.8383835616432</v>
      </c>
      <c r="I21" s="45"/>
    </row>
    <row r="22" spans="1:9" x14ac:dyDescent="0.25">
      <c r="A22" s="76">
        <v>0.39583333333333298</v>
      </c>
      <c r="B22" s="65">
        <v>1675.1287397260267</v>
      </c>
      <c r="C22" s="65">
        <v>1580.9648493150682</v>
      </c>
      <c r="D22" s="65">
        <v>1540.7167671232883</v>
      </c>
      <c r="E22" s="65">
        <v>1455.3245479452057</v>
      </c>
      <c r="F22" s="65">
        <v>1377.975808219177</v>
      </c>
      <c r="I22" s="45"/>
    </row>
    <row r="23" spans="1:9" x14ac:dyDescent="0.25">
      <c r="A23" s="76">
        <v>0.41666666666666602</v>
      </c>
      <c r="B23" s="65">
        <v>1684.1844931506848</v>
      </c>
      <c r="C23" s="65">
        <v>1572.8127671232871</v>
      </c>
      <c r="D23" s="65">
        <v>1518.0984931506848</v>
      </c>
      <c r="E23" s="65">
        <v>1423.3878082191786</v>
      </c>
      <c r="F23" s="65">
        <v>1323.7382739726031</v>
      </c>
      <c r="I23" s="45"/>
    </row>
    <row r="24" spans="1:9" x14ac:dyDescent="0.25">
      <c r="A24" s="76">
        <v>0.4375</v>
      </c>
      <c r="B24" s="65">
        <v>1684.2600273972594</v>
      </c>
      <c r="C24" s="65">
        <v>1557.6977260273973</v>
      </c>
      <c r="D24" s="65">
        <v>1487.9676712328767</v>
      </c>
      <c r="E24" s="65">
        <v>1384.8773150684947</v>
      </c>
      <c r="F24" s="65">
        <v>1268.1004383561628</v>
      </c>
      <c r="I24" s="45"/>
    </row>
    <row r="25" spans="1:9" x14ac:dyDescent="0.25">
      <c r="A25" s="76">
        <v>0.45833333333333298</v>
      </c>
      <c r="B25" s="65">
        <v>1682.8513972602734</v>
      </c>
      <c r="C25" s="65">
        <v>1545.0372328767128</v>
      </c>
      <c r="D25" s="65">
        <v>1463.9418630136986</v>
      </c>
      <c r="E25" s="65">
        <v>1350.2159726027403</v>
      </c>
      <c r="F25" s="65">
        <v>1223.256136986301</v>
      </c>
      <c r="I25" s="45"/>
    </row>
    <row r="26" spans="1:9" x14ac:dyDescent="0.25">
      <c r="A26" s="76">
        <v>0.47916666666666602</v>
      </c>
      <c r="B26" s="65">
        <v>1684.9555890410963</v>
      </c>
      <c r="C26" s="65">
        <v>1539.1583561643833</v>
      </c>
      <c r="D26" s="65">
        <v>1445.0969041095891</v>
      </c>
      <c r="E26" s="65">
        <v>1327.4206849315067</v>
      </c>
      <c r="F26" s="65">
        <v>1196.1421917808216</v>
      </c>
      <c r="I26" s="45"/>
    </row>
    <row r="27" spans="1:9" x14ac:dyDescent="0.25">
      <c r="A27" s="76">
        <v>0.5</v>
      </c>
      <c r="B27" s="65">
        <v>1690.3181095890407</v>
      </c>
      <c r="C27" s="65">
        <v>1541.3426027397265</v>
      </c>
      <c r="D27" s="65">
        <v>1438.4850136986286</v>
      </c>
      <c r="E27" s="65">
        <v>1317.8097260273967</v>
      </c>
      <c r="F27" s="65">
        <v>1178.9711506849312</v>
      </c>
      <c r="I27" s="45"/>
    </row>
    <row r="28" spans="1:9" x14ac:dyDescent="0.25">
      <c r="A28" s="76">
        <v>0.52083333333333304</v>
      </c>
      <c r="B28" s="65">
        <v>1693.2696438356152</v>
      </c>
      <c r="C28" s="65">
        <v>1538.4418904109596</v>
      </c>
      <c r="D28" s="65">
        <v>1432.1099178082179</v>
      </c>
      <c r="E28" s="65">
        <v>1314.086356164383</v>
      </c>
      <c r="F28" s="65">
        <v>1170.7329589041094</v>
      </c>
      <c r="I28" s="45"/>
    </row>
    <row r="29" spans="1:9" x14ac:dyDescent="0.25">
      <c r="A29" s="76">
        <v>0.54166666666666596</v>
      </c>
      <c r="B29" s="65">
        <v>1697.4272876712334</v>
      </c>
      <c r="C29" s="65">
        <v>1541.8600000000004</v>
      </c>
      <c r="D29" s="65">
        <v>1432.4772054794519</v>
      </c>
      <c r="E29" s="65">
        <v>1320.0256712328771</v>
      </c>
      <c r="F29" s="65">
        <v>1172.8653972602747</v>
      </c>
      <c r="I29" s="45"/>
    </row>
    <row r="30" spans="1:9" x14ac:dyDescent="0.25">
      <c r="A30" s="76">
        <v>0.5625</v>
      </c>
      <c r="B30" s="65">
        <v>1701.0580821917786</v>
      </c>
      <c r="C30" s="65">
        <v>1546.1970136986313</v>
      </c>
      <c r="D30" s="65">
        <v>1437.6150684931511</v>
      </c>
      <c r="E30" s="65">
        <v>1321.454054794521</v>
      </c>
      <c r="F30" s="65">
        <v>1176.5398630136988</v>
      </c>
      <c r="I30" s="45"/>
    </row>
    <row r="31" spans="1:9" x14ac:dyDescent="0.25">
      <c r="A31" s="76">
        <v>0.58333333333333304</v>
      </c>
      <c r="B31" s="65">
        <v>1717.3493972602735</v>
      </c>
      <c r="C31" s="65">
        <v>1561.8312054794508</v>
      </c>
      <c r="D31" s="65">
        <v>1453.7250136986308</v>
      </c>
      <c r="E31" s="65">
        <v>1332.5344383561642</v>
      </c>
      <c r="F31" s="65">
        <v>1191.6229041095894</v>
      </c>
      <c r="I31" s="45"/>
    </row>
    <row r="32" spans="1:9" x14ac:dyDescent="0.25">
      <c r="A32" s="76">
        <v>0.60416666666666596</v>
      </c>
      <c r="B32" s="65">
        <v>1712.9259452054778</v>
      </c>
      <c r="C32" s="65">
        <v>1565.7104657534242</v>
      </c>
      <c r="D32" s="65">
        <v>1462.1783835616457</v>
      </c>
      <c r="E32" s="65">
        <v>1344.0393698630144</v>
      </c>
      <c r="F32" s="65">
        <v>1210.4577260273968</v>
      </c>
      <c r="I32" s="45"/>
    </row>
    <row r="33" spans="1:9" x14ac:dyDescent="0.25">
      <c r="A33" s="76">
        <v>0.625</v>
      </c>
      <c r="B33" s="65">
        <v>1709.3784931506857</v>
      </c>
      <c r="C33" s="65">
        <v>1574.3949315068503</v>
      </c>
      <c r="D33" s="65">
        <v>1475.65893150685</v>
      </c>
      <c r="E33" s="65">
        <v>1361.6987397260266</v>
      </c>
      <c r="F33" s="65">
        <v>1239.9510684931511</v>
      </c>
      <c r="I33" s="45"/>
    </row>
    <row r="34" spans="1:9" x14ac:dyDescent="0.25">
      <c r="A34" s="76">
        <v>0.64583333333333304</v>
      </c>
      <c r="B34" s="65">
        <v>1706.3990136986308</v>
      </c>
      <c r="C34" s="65">
        <v>1586.4347671232874</v>
      </c>
      <c r="D34" s="65">
        <v>1495.711369863013</v>
      </c>
      <c r="E34" s="65">
        <v>1387.6330958904123</v>
      </c>
      <c r="F34" s="65">
        <v>1284.79010958904</v>
      </c>
      <c r="I34" s="45"/>
    </row>
    <row r="35" spans="1:9" x14ac:dyDescent="0.25">
      <c r="A35" s="76">
        <v>0.66666666666666596</v>
      </c>
      <c r="B35" s="65">
        <v>1710.0623835616445</v>
      </c>
      <c r="C35" s="65">
        <v>1606.7081917808212</v>
      </c>
      <c r="D35" s="65">
        <v>1526.8193698630146</v>
      </c>
      <c r="E35" s="65">
        <v>1425.8769041095893</v>
      </c>
      <c r="F35" s="65">
        <v>1339.0022465753427</v>
      </c>
      <c r="I35" s="45"/>
    </row>
    <row r="36" spans="1:9" x14ac:dyDescent="0.25">
      <c r="A36" s="76">
        <v>0.6875</v>
      </c>
      <c r="B36" s="65">
        <v>1720.8720547945211</v>
      </c>
      <c r="C36" s="65">
        <v>1636.3724383561637</v>
      </c>
      <c r="D36" s="65">
        <v>1569.5327397260264</v>
      </c>
      <c r="E36" s="65">
        <v>1474.7267945205476</v>
      </c>
      <c r="F36" s="65">
        <v>1411.8773424657534</v>
      </c>
      <c r="I36" s="45"/>
    </row>
    <row r="37" spans="1:9" x14ac:dyDescent="0.25">
      <c r="A37" s="76">
        <v>0.70833333333333304</v>
      </c>
      <c r="B37" s="65">
        <v>1733.1084383561647</v>
      </c>
      <c r="C37" s="65">
        <v>1668.0386301369854</v>
      </c>
      <c r="D37" s="65">
        <v>1616.6190410958911</v>
      </c>
      <c r="E37" s="65">
        <v>1531.7131780821928</v>
      </c>
      <c r="F37" s="65">
        <v>1495.2241095890397</v>
      </c>
      <c r="I37" s="45"/>
    </row>
    <row r="38" spans="1:9" x14ac:dyDescent="0.25">
      <c r="A38" s="76">
        <v>0.72916666666666596</v>
      </c>
      <c r="B38" s="65">
        <v>1754.350191780823</v>
      </c>
      <c r="C38" s="65">
        <v>1707.1255068493147</v>
      </c>
      <c r="D38" s="65">
        <v>1675.0332876712332</v>
      </c>
      <c r="E38" s="65">
        <v>1597.275424657535</v>
      </c>
      <c r="F38" s="65">
        <v>1589.7298082191787</v>
      </c>
      <c r="I38" s="45"/>
    </row>
    <row r="39" spans="1:9" x14ac:dyDescent="0.25">
      <c r="A39" s="76">
        <v>0.75</v>
      </c>
      <c r="B39" s="65">
        <v>1784.0785753424643</v>
      </c>
      <c r="C39" s="65">
        <v>1750.395863013699</v>
      </c>
      <c r="D39" s="65">
        <v>1736.3146849315085</v>
      </c>
      <c r="E39" s="65">
        <v>1666.3360000000014</v>
      </c>
      <c r="F39" s="65">
        <v>1681.58698630137</v>
      </c>
      <c r="I39" s="45"/>
    </row>
    <row r="40" spans="1:9" x14ac:dyDescent="0.25">
      <c r="A40" s="76">
        <v>0.77083333333333304</v>
      </c>
      <c r="B40" s="65">
        <v>1823.7324383561643</v>
      </c>
      <c r="C40" s="65">
        <v>1801.3752876712331</v>
      </c>
      <c r="D40" s="65">
        <v>1801.0048219178079</v>
      </c>
      <c r="E40" s="65">
        <v>1735.5359178082188</v>
      </c>
      <c r="F40" s="65">
        <v>1765.9838630136999</v>
      </c>
      <c r="I40" s="45"/>
    </row>
    <row r="41" spans="1:9" x14ac:dyDescent="0.25">
      <c r="A41" s="76">
        <v>0.79166666666666596</v>
      </c>
      <c r="B41" s="65">
        <v>1842.8911506849329</v>
      </c>
      <c r="C41" s="65">
        <v>1826.5702739726012</v>
      </c>
      <c r="D41" s="65">
        <v>1833.3372876712328</v>
      </c>
      <c r="E41" s="65">
        <v>1767.8538904109594</v>
      </c>
      <c r="F41" s="65">
        <v>1808.3614794520527</v>
      </c>
      <c r="I41" s="45"/>
    </row>
    <row r="42" spans="1:9" x14ac:dyDescent="0.25">
      <c r="A42" s="76">
        <v>0.8125</v>
      </c>
      <c r="B42" s="65">
        <v>1837.0929041095901</v>
      </c>
      <c r="C42" s="65">
        <v>1823.140219178081</v>
      </c>
      <c r="D42" s="65">
        <v>1835.7018356164369</v>
      </c>
      <c r="E42" s="65">
        <v>1768.0707123287671</v>
      </c>
      <c r="F42" s="65">
        <v>1812.1626027397247</v>
      </c>
      <c r="I42" s="45"/>
    </row>
    <row r="43" spans="1:9" x14ac:dyDescent="0.25">
      <c r="A43" s="76">
        <v>0.83333333333333304</v>
      </c>
      <c r="B43" s="65">
        <v>1816.9956438356153</v>
      </c>
      <c r="C43" s="65">
        <v>1804.430849315067</v>
      </c>
      <c r="D43" s="65">
        <v>1817.038356164383</v>
      </c>
      <c r="E43" s="65">
        <v>1746.3974246575335</v>
      </c>
      <c r="F43" s="65">
        <v>1790.7745205479455</v>
      </c>
      <c r="I43" s="45"/>
    </row>
    <row r="44" spans="1:9" x14ac:dyDescent="0.25">
      <c r="A44" s="76">
        <v>0.85416666666666596</v>
      </c>
      <c r="B44" s="65">
        <v>1795.9701643835594</v>
      </c>
      <c r="C44" s="65">
        <v>1782.2180547945186</v>
      </c>
      <c r="D44" s="65">
        <v>1793.9121643835608</v>
      </c>
      <c r="E44" s="65">
        <v>1719.9000273972604</v>
      </c>
      <c r="F44" s="65">
        <v>1763.6210958904128</v>
      </c>
      <c r="I44" s="45"/>
    </row>
    <row r="45" spans="1:9" x14ac:dyDescent="0.25">
      <c r="A45" s="76">
        <v>0.875</v>
      </c>
      <c r="B45" s="65">
        <v>1766.5266575342478</v>
      </c>
      <c r="C45" s="65">
        <v>1749.8768219178071</v>
      </c>
      <c r="D45" s="65">
        <v>1759.9931780821908</v>
      </c>
      <c r="E45" s="65">
        <v>1682.5648219178076</v>
      </c>
      <c r="F45" s="65">
        <v>1726.5057260273977</v>
      </c>
      <c r="I45" s="45"/>
    </row>
    <row r="46" spans="1:9" x14ac:dyDescent="0.25">
      <c r="A46" s="76">
        <v>0.89583333333333304</v>
      </c>
      <c r="B46" s="65">
        <v>1729.0826849315074</v>
      </c>
      <c r="C46" s="65">
        <v>1709.2756164383563</v>
      </c>
      <c r="D46" s="65">
        <v>1715.4644109589051</v>
      </c>
      <c r="E46" s="65">
        <v>1635.381561643836</v>
      </c>
      <c r="F46" s="65">
        <v>1679.5673972602749</v>
      </c>
      <c r="I46" s="45"/>
    </row>
    <row r="47" spans="1:9" x14ac:dyDescent="0.25">
      <c r="A47" s="76">
        <v>0.91666666666666596</v>
      </c>
      <c r="B47" s="65">
        <v>1683.9141369862991</v>
      </c>
      <c r="C47" s="65">
        <v>1659.2663013698639</v>
      </c>
      <c r="D47" s="65">
        <v>1663.1020547945209</v>
      </c>
      <c r="E47" s="65">
        <v>1582.4909041095889</v>
      </c>
      <c r="F47" s="65">
        <v>1626.8413424657531</v>
      </c>
      <c r="I47" s="45"/>
    </row>
    <row r="48" spans="1:9" x14ac:dyDescent="0.25">
      <c r="A48" s="76">
        <v>0.9375</v>
      </c>
      <c r="B48" s="65">
        <v>1629.1586301369864</v>
      </c>
      <c r="C48" s="65">
        <v>1599.5340547945207</v>
      </c>
      <c r="D48" s="65">
        <v>1600.0887123287675</v>
      </c>
      <c r="E48" s="65">
        <v>1519.7581643835611</v>
      </c>
      <c r="F48" s="65">
        <v>1564.7727397260282</v>
      </c>
      <c r="I48" s="45"/>
    </row>
    <row r="49" spans="1:9" x14ac:dyDescent="0.25">
      <c r="A49" s="76">
        <v>0.95833333333333304</v>
      </c>
      <c r="B49" s="65">
        <v>1587.3011232876711</v>
      </c>
      <c r="C49" s="65">
        <v>1556.3029315068491</v>
      </c>
      <c r="D49" s="65">
        <v>1551.7749863013698</v>
      </c>
      <c r="E49" s="65">
        <v>1470.3140821917802</v>
      </c>
      <c r="F49" s="65">
        <v>1513.6892054794509</v>
      </c>
      <c r="I49" s="45"/>
    </row>
    <row r="50" spans="1:9" x14ac:dyDescent="0.25">
      <c r="A50" s="76">
        <v>0.97916666666666596</v>
      </c>
      <c r="B50" s="65">
        <v>1537.8293972602737</v>
      </c>
      <c r="C50" s="65">
        <v>1509.1484109589048</v>
      </c>
      <c r="D50" s="65">
        <v>1498.7274246575339</v>
      </c>
      <c r="E50" s="65">
        <v>1424.7815616438356</v>
      </c>
      <c r="F50" s="65">
        <v>1469.5013698630144</v>
      </c>
      <c r="I50" s="45"/>
    </row>
    <row r="51" spans="1:9" x14ac:dyDescent="0.25">
      <c r="A51" s="76">
        <v>1</v>
      </c>
      <c r="B51" s="65">
        <v>1690.3870684931533</v>
      </c>
      <c r="C51" s="65">
        <v>1702.6498904109594</v>
      </c>
      <c r="D51" s="65">
        <v>1696.2884657534248</v>
      </c>
      <c r="E51" s="65">
        <v>1573.8190684931496</v>
      </c>
      <c r="F51" s="65">
        <v>1604.917671232877</v>
      </c>
      <c r="I51" s="45"/>
    </row>
    <row r="53" spans="1:9" x14ac:dyDescent="0.25">
      <c r="A53" s="54" t="s">
        <v>55</v>
      </c>
      <c r="B53" s="54"/>
      <c r="C53" s="54"/>
      <c r="D53" s="54"/>
      <c r="E53" s="54"/>
    </row>
    <row r="54" spans="1:9" x14ac:dyDescent="0.25">
      <c r="A54" s="66"/>
      <c r="B54" s="66"/>
      <c r="C54" s="66"/>
      <c r="D54" s="66"/>
      <c r="E54" s="66"/>
      <c r="F54" s="60"/>
      <c r="G54" s="60"/>
      <c r="H54" s="60"/>
      <c r="I54" s="60"/>
    </row>
    <row r="55" spans="1:9" x14ac:dyDescent="0.25">
      <c r="A55" s="54"/>
      <c r="B55" s="54"/>
      <c r="C55" s="54"/>
      <c r="D55" s="54"/>
      <c r="E55" s="54"/>
      <c r="F55" s="60"/>
      <c r="G55" s="60"/>
      <c r="H55" s="60"/>
      <c r="I55" s="60"/>
    </row>
    <row r="56" spans="1:9" x14ac:dyDescent="0.25">
      <c r="A56" s="50"/>
      <c r="B56" s="50"/>
      <c r="C56" s="50"/>
      <c r="D56" s="50"/>
      <c r="E56" s="50"/>
      <c r="F56" s="60"/>
      <c r="G56" s="60"/>
      <c r="H56" s="60"/>
      <c r="I56" s="60"/>
    </row>
    <row r="82" spans="1:5" x14ac:dyDescent="0.25">
      <c r="A82" s="53"/>
      <c r="B82" s="53"/>
      <c r="C82" s="53"/>
      <c r="D82" s="53"/>
      <c r="E82" s="53"/>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749992370372631"/>
  </sheetPr>
  <dimension ref="A1:E38"/>
  <sheetViews>
    <sheetView workbookViewId="0">
      <selection activeCell="A2" sqref="A2"/>
    </sheetView>
  </sheetViews>
  <sheetFormatPr defaultColWidth="9.140625" defaultRowHeight="15" x14ac:dyDescent="0.25"/>
  <cols>
    <col min="1" max="1" width="21.42578125" style="51" customWidth="1"/>
    <col min="2" max="2" width="31.85546875" style="51" customWidth="1"/>
    <col min="3" max="3" width="14.7109375" style="51" customWidth="1"/>
    <col min="4" max="4" width="4.28515625" style="50" customWidth="1"/>
    <col min="5" max="5" width="13" style="50" customWidth="1"/>
    <col min="6" max="6" width="14.42578125" style="50" customWidth="1"/>
    <col min="7" max="7" width="14" style="50" customWidth="1"/>
    <col min="8" max="16384" width="9.140625" style="50"/>
  </cols>
  <sheetData>
    <row r="1" spans="1:5" s="62" customFormat="1" ht="18.75" x14ac:dyDescent="0.3">
      <c r="A1" s="61" t="s">
        <v>151</v>
      </c>
      <c r="B1" s="61"/>
      <c r="C1" s="61"/>
    </row>
    <row r="3" spans="1:5" x14ac:dyDescent="0.25">
      <c r="A3" s="72" t="s">
        <v>61</v>
      </c>
      <c r="B3" s="64" t="s">
        <v>168</v>
      </c>
    </row>
    <row r="4" spans="1:5" x14ac:dyDescent="0.25">
      <c r="A4" s="75">
        <v>2016</v>
      </c>
      <c r="B4" s="65">
        <v>527.86358695652143</v>
      </c>
      <c r="E4" s="45"/>
    </row>
    <row r="5" spans="1:5" x14ac:dyDescent="0.25">
      <c r="A5" s="75">
        <v>2017</v>
      </c>
      <c r="B5" s="65">
        <v>568.88249999999982</v>
      </c>
      <c r="E5" s="45"/>
    </row>
    <row r="6" spans="1:5" x14ac:dyDescent="0.25">
      <c r="A6" s="75">
        <v>2018</v>
      </c>
      <c r="B6" s="65">
        <v>617.12217391304364</v>
      </c>
      <c r="E6" s="45"/>
    </row>
    <row r="7" spans="1:5" x14ac:dyDescent="0.25">
      <c r="A7" s="81">
        <v>2019</v>
      </c>
      <c r="B7" s="65">
        <v>827.95923913043464</v>
      </c>
      <c r="E7" s="45"/>
    </row>
    <row r="9" spans="1:5" x14ac:dyDescent="0.25">
      <c r="A9" s="54" t="s">
        <v>55</v>
      </c>
    </row>
    <row r="10" spans="1:5" x14ac:dyDescent="0.25">
      <c r="A10" s="66"/>
      <c r="B10" s="60"/>
      <c r="C10" s="60"/>
      <c r="D10" s="60"/>
      <c r="E10" s="60"/>
    </row>
    <row r="11" spans="1:5" x14ac:dyDescent="0.25">
      <c r="A11" s="54"/>
      <c r="B11" s="60"/>
      <c r="C11" s="60"/>
      <c r="D11" s="60"/>
      <c r="E11" s="60"/>
    </row>
    <row r="12" spans="1:5" x14ac:dyDescent="0.25">
      <c r="A12" s="50"/>
      <c r="B12" s="60"/>
      <c r="C12" s="60"/>
      <c r="D12" s="60"/>
      <c r="E12" s="60"/>
    </row>
    <row r="38" spans="1:1" x14ac:dyDescent="0.25">
      <c r="A38" s="53"/>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749992370372631"/>
  </sheetPr>
  <dimension ref="A1:O23"/>
  <sheetViews>
    <sheetView workbookViewId="0">
      <selection activeCell="A2" sqref="A2"/>
    </sheetView>
  </sheetViews>
  <sheetFormatPr defaultColWidth="9.140625" defaultRowHeight="15" x14ac:dyDescent="0.25"/>
  <cols>
    <col min="1" max="1" width="16.7109375" style="51" customWidth="1"/>
    <col min="2" max="2" width="9.42578125" style="51" customWidth="1"/>
    <col min="3" max="3" width="13.85546875" style="51" customWidth="1"/>
    <col min="4" max="14" width="12.85546875" style="51" customWidth="1"/>
    <col min="15" max="15" width="17.85546875" style="50" customWidth="1"/>
    <col min="16" max="16384" width="9.140625" style="50"/>
  </cols>
  <sheetData>
    <row r="1" spans="1:15" s="62" customFormat="1" ht="18.75" x14ac:dyDescent="0.3">
      <c r="A1" s="61" t="s">
        <v>152</v>
      </c>
      <c r="B1" s="61"/>
      <c r="C1" s="61"/>
      <c r="D1" s="84"/>
      <c r="E1" s="84"/>
      <c r="F1" s="84"/>
      <c r="G1" s="84"/>
      <c r="H1" s="86"/>
      <c r="I1" s="86"/>
      <c r="J1" s="86"/>
      <c r="K1" s="86"/>
      <c r="L1" s="86"/>
      <c r="M1" s="86"/>
      <c r="N1" s="86"/>
    </row>
    <row r="3" spans="1:15" x14ac:dyDescent="0.25">
      <c r="A3" s="56" t="s">
        <v>61</v>
      </c>
      <c r="B3" s="56"/>
      <c r="C3" s="56"/>
      <c r="D3" s="89" t="s">
        <v>153</v>
      </c>
      <c r="E3" s="64" t="s">
        <v>154</v>
      </c>
      <c r="F3" s="64" t="s">
        <v>155</v>
      </c>
      <c r="G3" s="64" t="s">
        <v>156</v>
      </c>
      <c r="H3" s="64" t="s">
        <v>157</v>
      </c>
      <c r="I3" s="64" t="s">
        <v>158</v>
      </c>
      <c r="J3" s="64" t="s">
        <v>159</v>
      </c>
      <c r="K3" s="64" t="s">
        <v>160</v>
      </c>
      <c r="L3" s="64" t="s">
        <v>161</v>
      </c>
      <c r="M3" s="64" t="s">
        <v>35</v>
      </c>
      <c r="N3" s="64" t="s">
        <v>36</v>
      </c>
      <c r="O3" s="80" t="s">
        <v>162</v>
      </c>
    </row>
    <row r="4" spans="1:15" ht="15" customHeight="1" x14ac:dyDescent="0.25">
      <c r="A4" s="91">
        <v>2017</v>
      </c>
      <c r="B4" s="111" t="s">
        <v>3</v>
      </c>
      <c r="C4" s="90" t="s">
        <v>163</v>
      </c>
      <c r="D4" s="83">
        <v>36.112215003982328</v>
      </c>
      <c r="E4" s="83">
        <v>4.5362903225806397E-2</v>
      </c>
      <c r="F4" s="83">
        <v>19.246247759856583</v>
      </c>
      <c r="G4" s="83">
        <v>74.067731979290969</v>
      </c>
      <c r="H4" s="83">
        <v>210.66960498805238</v>
      </c>
      <c r="I4" s="83">
        <v>138.1924444942253</v>
      </c>
      <c r="J4" s="83">
        <v>179.06630948825153</v>
      </c>
      <c r="K4" s="83">
        <v>315.20699920350381</v>
      </c>
      <c r="L4" s="83">
        <v>476.39591671644678</v>
      </c>
      <c r="M4" s="83">
        <v>186.16676373954593</v>
      </c>
      <c r="N4" s="83">
        <v>1142.6311691059327</v>
      </c>
      <c r="O4" s="83">
        <v>136.97608587173985</v>
      </c>
    </row>
    <row r="5" spans="1:15" ht="15" customHeight="1" x14ac:dyDescent="0.25">
      <c r="A5" s="93"/>
      <c r="B5" s="112"/>
      <c r="C5" s="90" t="s">
        <v>164</v>
      </c>
      <c r="D5" s="83">
        <v>14.74912818297736</v>
      </c>
      <c r="E5" s="83">
        <v>4.4102822617980798E-2</v>
      </c>
      <c r="F5" s="83">
        <v>15.046964930049025</v>
      </c>
      <c r="G5" s="83">
        <v>55.36781699799397</v>
      </c>
      <c r="H5" s="83">
        <v>51.027296577111962</v>
      </c>
      <c r="I5" s="83">
        <v>50.264977781135343</v>
      </c>
      <c r="J5" s="83">
        <v>56.928689736755828</v>
      </c>
      <c r="K5" s="83">
        <v>90.832152376922821</v>
      </c>
      <c r="L5" s="83">
        <v>45.031157826270665</v>
      </c>
      <c r="M5" s="83">
        <v>6.6326366599561819</v>
      </c>
      <c r="N5" s="83">
        <v>78.00078240349761</v>
      </c>
      <c r="O5" s="83">
        <v>136.97608587173985</v>
      </c>
    </row>
    <row r="6" spans="1:15" ht="15" customHeight="1" x14ac:dyDescent="0.25">
      <c r="A6" s="91">
        <v>2018</v>
      </c>
      <c r="B6" s="91" t="s">
        <v>0</v>
      </c>
      <c r="C6" s="49" t="s">
        <v>163</v>
      </c>
      <c r="D6" s="65">
        <v>36.922951068868286</v>
      </c>
      <c r="E6" s="65">
        <v>18.406007317801585</v>
      </c>
      <c r="F6" s="65">
        <v>27.714887086106799</v>
      </c>
      <c r="G6" s="65">
        <v>109.29420682923691</v>
      </c>
      <c r="H6" s="65">
        <v>146.31239999359946</v>
      </c>
      <c r="I6" s="65">
        <v>130.2333789362518</v>
      </c>
      <c r="J6" s="65">
        <v>490.91776273681506</v>
      </c>
      <c r="K6" s="65">
        <v>200.09144051885971</v>
      </c>
      <c r="L6" s="65">
        <v>148.51832250597349</v>
      </c>
      <c r="M6" s="65">
        <v>186.23212818953675</v>
      </c>
      <c r="N6" s="65">
        <v>1127.9037191713583</v>
      </c>
      <c r="O6" s="65">
        <v>140.49215921580316</v>
      </c>
    </row>
    <row r="7" spans="1:15" ht="15" customHeight="1" x14ac:dyDescent="0.25">
      <c r="A7" s="92"/>
      <c r="B7" s="93"/>
      <c r="C7" s="49" t="s">
        <v>164</v>
      </c>
      <c r="D7" s="65">
        <v>23.149556967840599</v>
      </c>
      <c r="E7" s="65">
        <v>0.13004097814260113</v>
      </c>
      <c r="F7" s="65">
        <v>10.9090918773241</v>
      </c>
      <c r="G7" s="65">
        <v>85.838418614011417</v>
      </c>
      <c r="H7" s="65">
        <v>48.295137989533679</v>
      </c>
      <c r="I7" s="65">
        <v>74.507601255413618</v>
      </c>
      <c r="J7" s="65">
        <v>97.034675201768835</v>
      </c>
      <c r="K7" s="65">
        <v>64.619737279466278</v>
      </c>
      <c r="L7" s="65">
        <v>38.073824269165122</v>
      </c>
      <c r="M7" s="65">
        <v>6.4211548123346534</v>
      </c>
      <c r="N7" s="65">
        <v>69.432417040530481</v>
      </c>
      <c r="O7" s="65">
        <v>140.49215921580316</v>
      </c>
    </row>
    <row r="8" spans="1:15" ht="15" customHeight="1" x14ac:dyDescent="0.25">
      <c r="A8" s="92"/>
      <c r="B8" s="91" t="s">
        <v>1</v>
      </c>
      <c r="C8" s="49" t="s">
        <v>163</v>
      </c>
      <c r="D8" s="65">
        <v>99.919855137395274</v>
      </c>
      <c r="E8" s="65">
        <v>24.91449497212259</v>
      </c>
      <c r="F8" s="65">
        <v>56.07349288132216</v>
      </c>
      <c r="G8" s="65">
        <v>249.63744399641544</v>
      </c>
      <c r="H8" s="65">
        <v>397.65858472719935</v>
      </c>
      <c r="I8" s="65">
        <v>330.31484841696505</v>
      </c>
      <c r="J8" s="65">
        <v>243.78625920947763</v>
      </c>
      <c r="K8" s="65">
        <v>222.70093214854629</v>
      </c>
      <c r="L8" s="65">
        <v>150.40295574472296</v>
      </c>
      <c r="M8" s="65">
        <v>208.25775462962855</v>
      </c>
      <c r="N8" s="65">
        <v>1005.939847172439</v>
      </c>
      <c r="O8" s="65">
        <v>209.20445018852217</v>
      </c>
    </row>
    <row r="9" spans="1:15" ht="15" customHeight="1" x14ac:dyDescent="0.25">
      <c r="A9" s="92"/>
      <c r="B9" s="93"/>
      <c r="C9" s="49" t="s">
        <v>164</v>
      </c>
      <c r="D9" s="65">
        <v>49.429256161423368</v>
      </c>
      <c r="E9" s="65">
        <v>4.8100674153711003</v>
      </c>
      <c r="F9" s="65">
        <v>20.755379809183314</v>
      </c>
      <c r="G9" s="65">
        <v>89.536505020654587</v>
      </c>
      <c r="H9" s="65">
        <v>59.045680551295369</v>
      </c>
      <c r="I9" s="65">
        <v>58.572878886804006</v>
      </c>
      <c r="J9" s="65">
        <v>36.69899359332674</v>
      </c>
      <c r="K9" s="65">
        <v>42.629096285269931</v>
      </c>
      <c r="L9" s="65">
        <v>23.505340051330414</v>
      </c>
      <c r="M9" s="65">
        <v>8.8324602076637628</v>
      </c>
      <c r="N9" s="65">
        <v>26.984524364354233</v>
      </c>
      <c r="O9" s="65">
        <v>209.20445018852217</v>
      </c>
    </row>
    <row r="10" spans="1:15" ht="15" customHeight="1" x14ac:dyDescent="0.25">
      <c r="A10" s="92"/>
      <c r="B10" s="91" t="s">
        <v>2</v>
      </c>
      <c r="C10" s="49" t="s">
        <v>163</v>
      </c>
      <c r="D10" s="65">
        <v>113.04232875348458</v>
      </c>
      <c r="E10" s="65">
        <v>15.495171246515312</v>
      </c>
      <c r="F10" s="65">
        <v>51.765285244922232</v>
      </c>
      <c r="G10" s="65">
        <v>113.84925701911571</v>
      </c>
      <c r="H10" s="65">
        <v>238.72890656113046</v>
      </c>
      <c r="I10" s="65">
        <v>144.87625572481065</v>
      </c>
      <c r="J10" s="65">
        <v>338.23316034448391</v>
      </c>
      <c r="K10" s="65">
        <v>783.48742781760188</v>
      </c>
      <c r="L10" s="65">
        <v>194.24000896057339</v>
      </c>
      <c r="M10" s="65">
        <v>164.29779594782858</v>
      </c>
      <c r="N10" s="65">
        <v>799.76992358621908</v>
      </c>
      <c r="O10" s="65">
        <v>170.94830997716278</v>
      </c>
    </row>
    <row r="11" spans="1:15" ht="15" customHeight="1" x14ac:dyDescent="0.25">
      <c r="A11" s="92"/>
      <c r="B11" s="93"/>
      <c r="C11" s="49" t="s">
        <v>164</v>
      </c>
      <c r="D11" s="65">
        <v>57.34075083568662</v>
      </c>
      <c r="E11" s="65">
        <v>2.5430474654395558</v>
      </c>
      <c r="F11" s="65">
        <v>20.175234137323294</v>
      </c>
      <c r="G11" s="65">
        <v>58.630570863141507</v>
      </c>
      <c r="H11" s="65">
        <v>46.832686807418654</v>
      </c>
      <c r="I11" s="65">
        <v>31.505368228327846</v>
      </c>
      <c r="J11" s="65">
        <v>45.386416958185116</v>
      </c>
      <c r="K11" s="65">
        <v>52.710696237143992</v>
      </c>
      <c r="L11" s="65">
        <v>33.514459940614927</v>
      </c>
      <c r="M11" s="65">
        <v>10.920383785916954</v>
      </c>
      <c r="N11" s="65">
        <v>36.013665726192023</v>
      </c>
      <c r="O11" s="65">
        <v>170.94830997716278</v>
      </c>
    </row>
    <row r="12" spans="1:15" ht="15" customHeight="1" x14ac:dyDescent="0.25">
      <c r="A12" s="92"/>
      <c r="B12" s="111" t="s">
        <v>3</v>
      </c>
      <c r="C12" s="90" t="s">
        <v>163</v>
      </c>
      <c r="D12" s="83">
        <v>191.61126792114672</v>
      </c>
      <c r="E12" s="83">
        <v>14.938199422540805</v>
      </c>
      <c r="F12" s="83">
        <v>56.111612654320894</v>
      </c>
      <c r="G12" s="83">
        <v>105.20394389685373</v>
      </c>
      <c r="H12" s="83">
        <v>156.08950492831531</v>
      </c>
      <c r="I12" s="83">
        <v>102.61069668458757</v>
      </c>
      <c r="J12" s="83">
        <v>543.1698563819192</v>
      </c>
      <c r="K12" s="83">
        <v>105.26417761847853</v>
      </c>
      <c r="L12" s="83">
        <v>198.39031635802448</v>
      </c>
      <c r="M12" s="83">
        <v>177.87041392871319</v>
      </c>
      <c r="N12" s="83">
        <v>697.99619922341526</v>
      </c>
      <c r="O12" s="83">
        <v>209.48875138448292</v>
      </c>
    </row>
    <row r="13" spans="1:15" ht="15" customHeight="1" x14ac:dyDescent="0.25">
      <c r="A13" s="93"/>
      <c r="B13" s="112"/>
      <c r="C13" s="90" t="s">
        <v>164</v>
      </c>
      <c r="D13" s="83">
        <v>105.13639168628504</v>
      </c>
      <c r="E13" s="83">
        <v>1.0157284842853949</v>
      </c>
      <c r="F13" s="83">
        <v>23.30706935078166</v>
      </c>
      <c r="G13" s="83">
        <v>34.769195227899942</v>
      </c>
      <c r="H13" s="83">
        <v>55.199519681060764</v>
      </c>
      <c r="I13" s="83">
        <v>25.69508679787792</v>
      </c>
      <c r="J13" s="83">
        <v>45.343249067209456</v>
      </c>
      <c r="K13" s="83">
        <v>20.684521715668389</v>
      </c>
      <c r="L13" s="83">
        <v>24.117782707009113</v>
      </c>
      <c r="M13" s="83">
        <v>10.985224877097011</v>
      </c>
      <c r="N13" s="83">
        <v>39.845240287925265</v>
      </c>
      <c r="O13" s="83">
        <v>209.48875138448292</v>
      </c>
    </row>
    <row r="14" spans="1:15" x14ac:dyDescent="0.25">
      <c r="A14" s="91">
        <v>2019</v>
      </c>
      <c r="B14" s="91" t="s">
        <v>0</v>
      </c>
      <c r="C14" s="49" t="s">
        <v>163</v>
      </c>
      <c r="D14" s="65">
        <v>97.976866519457104</v>
      </c>
      <c r="E14" s="65">
        <v>15.8357628221539</v>
      </c>
      <c r="F14" s="65">
        <v>53.733244260965947</v>
      </c>
      <c r="G14" s="65">
        <v>346.29448418031984</v>
      </c>
      <c r="H14" s="65">
        <v>187.40960221454142</v>
      </c>
      <c r="I14" s="65">
        <v>189.58898569508426</v>
      </c>
      <c r="J14" s="65">
        <v>220.07639022230654</v>
      </c>
      <c r="K14" s="65">
        <v>149.44785932966363</v>
      </c>
      <c r="L14" s="65">
        <v>247.22699186081138</v>
      </c>
      <c r="M14" s="65">
        <v>157.18115026028266</v>
      </c>
      <c r="N14" s="65">
        <v>693.88769681259566</v>
      </c>
      <c r="O14" s="65">
        <v>182.24961782348709</v>
      </c>
    </row>
    <row r="15" spans="1:15" x14ac:dyDescent="0.25">
      <c r="A15" s="92"/>
      <c r="B15" s="93"/>
      <c r="C15" s="49" t="s">
        <v>164</v>
      </c>
      <c r="D15" s="65">
        <v>41.777198464044254</v>
      </c>
      <c r="E15" s="65">
        <v>0.39883496204557001</v>
      </c>
      <c r="F15" s="65">
        <v>26.462937207689151</v>
      </c>
      <c r="G15" s="65">
        <v>94.760344123342321</v>
      </c>
      <c r="H15" s="65">
        <v>71.250973778704434</v>
      </c>
      <c r="I15" s="65">
        <v>57.860875783104746</v>
      </c>
      <c r="J15" s="65">
        <v>54.089886736808538</v>
      </c>
      <c r="K15" s="65">
        <v>42.762007510309971</v>
      </c>
      <c r="L15" s="65">
        <v>42.763619401158863</v>
      </c>
      <c r="M15" s="65">
        <v>5.6374109920594924</v>
      </c>
      <c r="N15" s="65">
        <v>57.788278456469683</v>
      </c>
      <c r="O15" s="65">
        <v>182.24961782348709</v>
      </c>
    </row>
    <row r="16" spans="1:15" x14ac:dyDescent="0.25">
      <c r="A16" s="92"/>
      <c r="B16" s="91" t="s">
        <v>1</v>
      </c>
      <c r="C16" s="49" t="s">
        <v>163</v>
      </c>
      <c r="D16" s="65">
        <v>106.34088510553541</v>
      </c>
      <c r="E16" s="65">
        <v>6.1341285842293871</v>
      </c>
      <c r="F16" s="65">
        <v>57.043516029470268</v>
      </c>
      <c r="G16" s="65">
        <v>29.903518269613635</v>
      </c>
      <c r="H16" s="65">
        <v>194.82194220430088</v>
      </c>
      <c r="I16" s="65">
        <v>343.52329624651458</v>
      </c>
      <c r="J16" s="65">
        <v>494.56386275388184</v>
      </c>
      <c r="K16" s="65">
        <v>284.0009483273592</v>
      </c>
      <c r="L16" s="65">
        <v>276.72412758860889</v>
      </c>
      <c r="M16" s="65">
        <v>126.35235215053743</v>
      </c>
      <c r="N16" s="65">
        <v>703.89772625447836</v>
      </c>
      <c r="O16" s="65">
        <v>234.71741573787818</v>
      </c>
    </row>
    <row r="17" spans="1:15" x14ac:dyDescent="0.25">
      <c r="A17" s="92"/>
      <c r="B17" s="93"/>
      <c r="C17" s="49" t="s">
        <v>164</v>
      </c>
      <c r="D17" s="65">
        <v>58.424100848728017</v>
      </c>
      <c r="E17" s="65">
        <v>0.95630770181327129</v>
      </c>
      <c r="F17" s="65">
        <v>35.211062372194917</v>
      </c>
      <c r="G17" s="65">
        <v>9.584951344907358</v>
      </c>
      <c r="H17" s="65">
        <v>80.568829652702817</v>
      </c>
      <c r="I17" s="65">
        <v>80.837795445775527</v>
      </c>
      <c r="J17" s="65">
        <v>90.790939242789989</v>
      </c>
      <c r="K17" s="65">
        <v>40.995807157227063</v>
      </c>
      <c r="L17" s="65">
        <v>41.958942515261555</v>
      </c>
      <c r="M17" s="65">
        <v>4.1414140492856291</v>
      </c>
      <c r="N17" s="65">
        <v>39.678989286605258</v>
      </c>
      <c r="O17" s="65">
        <v>234.71741573787818</v>
      </c>
    </row>
    <row r="18" spans="1:15" x14ac:dyDescent="0.25">
      <c r="A18" s="92"/>
      <c r="B18" s="91" t="s">
        <v>2</v>
      </c>
      <c r="C18" s="49" t="s">
        <v>163</v>
      </c>
      <c r="D18" s="65">
        <v>168.41589506172818</v>
      </c>
      <c r="E18" s="65">
        <v>21.52239645559532</v>
      </c>
      <c r="F18" s="65">
        <v>105.19058393070478</v>
      </c>
      <c r="G18" s="65">
        <v>15.978874203504523</v>
      </c>
      <c r="H18" s="65">
        <v>266.63740541616801</v>
      </c>
      <c r="I18" s="65">
        <v>67.209356332138498</v>
      </c>
      <c r="J18" s="65">
        <v>217.58278823177929</v>
      </c>
      <c r="K18" s="65">
        <v>697.63725731780119</v>
      </c>
      <c r="L18" s="65">
        <v>311.36201712465061</v>
      </c>
      <c r="M18" s="65">
        <v>177.84930680007884</v>
      </c>
      <c r="N18" s="65">
        <v>818.99937400437886</v>
      </c>
      <c r="O18" s="65">
        <v>272.6861744123118</v>
      </c>
    </row>
    <row r="19" spans="1:15" x14ac:dyDescent="0.25">
      <c r="A19" s="92"/>
      <c r="B19" s="93"/>
      <c r="C19" s="49" t="s">
        <v>164</v>
      </c>
      <c r="D19" s="65">
        <v>85.188697570305592</v>
      </c>
      <c r="E19" s="65">
        <v>11.395857464142633</v>
      </c>
      <c r="F19" s="65">
        <v>40.972196234885281</v>
      </c>
      <c r="G19" s="65">
        <v>13.285424969495427</v>
      </c>
      <c r="H19" s="65">
        <v>97.106808791835874</v>
      </c>
      <c r="I19" s="65">
        <v>35.240097504688045</v>
      </c>
      <c r="J19" s="65">
        <v>57.608886647408795</v>
      </c>
      <c r="K19" s="65">
        <v>88.746543486160462</v>
      </c>
      <c r="L19" s="65">
        <v>51.307035630479646</v>
      </c>
      <c r="M19" s="65">
        <v>7.7343810744262473</v>
      </c>
      <c r="N19" s="65">
        <v>61.174112862450059</v>
      </c>
      <c r="O19" s="65">
        <v>272.6861744123118</v>
      </c>
    </row>
    <row r="20" spans="1:15" x14ac:dyDescent="0.25">
      <c r="A20" s="92"/>
      <c r="B20" s="111" t="s">
        <v>3</v>
      </c>
      <c r="C20" s="90" t="s">
        <v>163</v>
      </c>
      <c r="D20" s="83">
        <v>97.633923188465602</v>
      </c>
      <c r="E20" s="83">
        <v>23.981756917851225</v>
      </c>
      <c r="F20" s="83">
        <v>98.31589263317008</v>
      </c>
      <c r="G20" s="83">
        <v>10.645457565469799</v>
      </c>
      <c r="H20" s="83">
        <v>260.89041675896891</v>
      </c>
      <c r="I20" s="83">
        <v>55.983802162698083</v>
      </c>
      <c r="J20" s="83">
        <v>181.01922309278393</v>
      </c>
      <c r="K20" s="83">
        <v>739.43102707224125</v>
      </c>
      <c r="L20" s="83">
        <v>332.54866458868088</v>
      </c>
      <c r="M20" s="83">
        <v>211.07440747546951</v>
      </c>
      <c r="N20" s="83">
        <v>595.19931439716379</v>
      </c>
      <c r="O20" s="83">
        <v>253.76313988703868</v>
      </c>
    </row>
    <row r="21" spans="1:15" x14ac:dyDescent="0.25">
      <c r="A21" s="93"/>
      <c r="B21" s="112"/>
      <c r="C21" s="90" t="s">
        <v>164</v>
      </c>
      <c r="D21" s="83">
        <v>55.856551755441004</v>
      </c>
      <c r="E21" s="83">
        <v>18.227741972303544</v>
      </c>
      <c r="F21" s="83">
        <v>33.322427193080557</v>
      </c>
      <c r="G21" s="83">
        <v>7.2035847394835155</v>
      </c>
      <c r="H21" s="83">
        <v>95.897625247197027</v>
      </c>
      <c r="I21" s="83">
        <v>17.476881679329306</v>
      </c>
      <c r="J21" s="83">
        <v>66.87415669440675</v>
      </c>
      <c r="K21" s="83">
        <v>118.34171294674307</v>
      </c>
      <c r="L21" s="83">
        <v>59.009588837902903</v>
      </c>
      <c r="M21" s="83">
        <v>10.789964423226369</v>
      </c>
      <c r="N21" s="83">
        <v>32.16368799392189</v>
      </c>
      <c r="O21" s="83">
        <v>253.76313988703868</v>
      </c>
    </row>
    <row r="22" spans="1:15" ht="15.75" customHeight="1" x14ac:dyDescent="0.25"/>
    <row r="23" spans="1:15" x14ac:dyDescent="0.25">
      <c r="A23" s="66" t="s">
        <v>55</v>
      </c>
    </row>
  </sheetData>
  <mergeCells count="12">
    <mergeCell ref="A4:A5"/>
    <mergeCell ref="B4:B5"/>
    <mergeCell ref="B6:B7"/>
    <mergeCell ref="B8:B9"/>
    <mergeCell ref="B10:B11"/>
    <mergeCell ref="B16:B17"/>
    <mergeCell ref="B18:B19"/>
    <mergeCell ref="B20:B21"/>
    <mergeCell ref="A14:A21"/>
    <mergeCell ref="A6:A13"/>
    <mergeCell ref="B12:B13"/>
    <mergeCell ref="B14:B15"/>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749992370372631"/>
  </sheetPr>
  <dimension ref="A1:N14"/>
  <sheetViews>
    <sheetView workbookViewId="0">
      <selection activeCell="A2" sqref="A2"/>
    </sheetView>
  </sheetViews>
  <sheetFormatPr defaultColWidth="9.140625" defaultRowHeight="15" x14ac:dyDescent="0.25"/>
  <cols>
    <col min="1" max="1" width="9.42578125" style="51" customWidth="1"/>
    <col min="2" max="2" width="13.85546875" style="51" customWidth="1"/>
    <col min="3" max="6" width="11.28515625" style="51" customWidth="1"/>
    <col min="7" max="13" width="11.28515625" style="50" customWidth="1"/>
    <col min="14" max="14" width="17.85546875" style="50" customWidth="1"/>
    <col min="15" max="16384" width="9.140625" style="50"/>
  </cols>
  <sheetData>
    <row r="1" spans="1:14" s="62" customFormat="1" ht="18.75" x14ac:dyDescent="0.3">
      <c r="A1" s="61" t="s">
        <v>165</v>
      </c>
      <c r="B1" s="61"/>
      <c r="C1" s="61"/>
      <c r="D1" s="61"/>
      <c r="E1" s="61"/>
      <c r="F1" s="61"/>
    </row>
    <row r="3" spans="1:14" x14ac:dyDescent="0.25">
      <c r="A3" s="72" t="s">
        <v>61</v>
      </c>
      <c r="B3" s="56"/>
      <c r="C3" s="64" t="s">
        <v>153</v>
      </c>
      <c r="D3" s="64" t="s">
        <v>154</v>
      </c>
      <c r="E3" s="64" t="s">
        <v>155</v>
      </c>
      <c r="F3" s="64" t="s">
        <v>156</v>
      </c>
      <c r="G3" s="64" t="s">
        <v>157</v>
      </c>
      <c r="H3" s="64" t="s">
        <v>158</v>
      </c>
      <c r="I3" s="64" t="s">
        <v>159</v>
      </c>
      <c r="J3" s="64" t="s">
        <v>160</v>
      </c>
      <c r="K3" s="64" t="s">
        <v>161</v>
      </c>
      <c r="L3" s="64" t="s">
        <v>35</v>
      </c>
      <c r="M3" s="64" t="s">
        <v>36</v>
      </c>
      <c r="N3" s="89" t="s">
        <v>162</v>
      </c>
    </row>
    <row r="4" spans="1:14" ht="15" customHeight="1" x14ac:dyDescent="0.25">
      <c r="A4" s="63">
        <v>2017</v>
      </c>
      <c r="B4" s="70" t="s">
        <v>3</v>
      </c>
      <c r="C4" s="83">
        <v>14.74912818297736</v>
      </c>
      <c r="D4" s="83">
        <v>4.4102822617980798E-2</v>
      </c>
      <c r="E4" s="83">
        <v>15.046964930049025</v>
      </c>
      <c r="F4" s="83">
        <v>55.36781699799397</v>
      </c>
      <c r="G4" s="83">
        <v>51.027296577111962</v>
      </c>
      <c r="H4" s="83">
        <v>50.264977781135343</v>
      </c>
      <c r="I4" s="83">
        <v>56.928689736755828</v>
      </c>
      <c r="J4" s="83">
        <v>90.832152376922821</v>
      </c>
      <c r="K4" s="83">
        <v>45.031157826270665</v>
      </c>
      <c r="L4" s="83">
        <v>6.6326366599561819</v>
      </c>
      <c r="M4" s="83">
        <v>78.00078240349761</v>
      </c>
      <c r="N4" s="83">
        <v>136.97608587173985</v>
      </c>
    </row>
    <row r="5" spans="1:14" ht="15" customHeight="1" x14ac:dyDescent="0.25">
      <c r="A5" s="94">
        <v>2018</v>
      </c>
      <c r="B5" s="57" t="s">
        <v>0</v>
      </c>
      <c r="C5" s="65">
        <v>23.149556967840599</v>
      </c>
      <c r="D5" s="65">
        <v>0.13004097814260113</v>
      </c>
      <c r="E5" s="65">
        <v>10.9090918773241</v>
      </c>
      <c r="F5" s="65">
        <v>85.838418614011417</v>
      </c>
      <c r="G5" s="65">
        <v>48.295137989533679</v>
      </c>
      <c r="H5" s="65">
        <v>74.507601255413618</v>
      </c>
      <c r="I5" s="65">
        <v>97.034675201768835</v>
      </c>
      <c r="J5" s="65">
        <v>64.619737279466278</v>
      </c>
      <c r="K5" s="65">
        <v>38.073824269165122</v>
      </c>
      <c r="L5" s="65">
        <v>6.4211548123346534</v>
      </c>
      <c r="M5" s="65">
        <v>69.432417040530481</v>
      </c>
      <c r="N5" s="65">
        <v>140.49215921580316</v>
      </c>
    </row>
    <row r="6" spans="1:14" ht="15" customHeight="1" x14ac:dyDescent="0.25">
      <c r="A6" s="94" t="s">
        <v>5</v>
      </c>
      <c r="B6" s="57" t="s">
        <v>1</v>
      </c>
      <c r="C6" s="65">
        <v>49.429256161423368</v>
      </c>
      <c r="D6" s="65">
        <v>4.8100674153711003</v>
      </c>
      <c r="E6" s="65">
        <v>20.755379809183314</v>
      </c>
      <c r="F6" s="65">
        <v>89.536505020654587</v>
      </c>
      <c r="G6" s="65">
        <v>59.045680551295369</v>
      </c>
      <c r="H6" s="65">
        <v>58.572878886804006</v>
      </c>
      <c r="I6" s="65">
        <v>36.69899359332674</v>
      </c>
      <c r="J6" s="65">
        <v>42.629096285269931</v>
      </c>
      <c r="K6" s="65">
        <v>23.505340051330414</v>
      </c>
      <c r="L6" s="65">
        <v>8.8324602076637628</v>
      </c>
      <c r="M6" s="65">
        <v>26.984524364354233</v>
      </c>
      <c r="N6" s="65">
        <v>209.20445018852217</v>
      </c>
    </row>
    <row r="7" spans="1:14" ht="15" customHeight="1" x14ac:dyDescent="0.25">
      <c r="A7" s="94" t="s">
        <v>5</v>
      </c>
      <c r="B7" s="57" t="s">
        <v>2</v>
      </c>
      <c r="C7" s="65">
        <v>57.34075083568662</v>
      </c>
      <c r="D7" s="65">
        <v>2.5430474654395558</v>
      </c>
      <c r="E7" s="65">
        <v>20.175234137323294</v>
      </c>
      <c r="F7" s="65">
        <v>58.630570863141507</v>
      </c>
      <c r="G7" s="65">
        <v>46.832686807418654</v>
      </c>
      <c r="H7" s="65">
        <v>31.505368228327846</v>
      </c>
      <c r="I7" s="65">
        <v>45.386416958185116</v>
      </c>
      <c r="J7" s="65">
        <v>52.710696237143992</v>
      </c>
      <c r="K7" s="65">
        <v>33.514459940614927</v>
      </c>
      <c r="L7" s="65">
        <v>10.920383785916954</v>
      </c>
      <c r="M7" s="65">
        <v>36.013665726192023</v>
      </c>
      <c r="N7" s="65">
        <v>170.94830997716278</v>
      </c>
    </row>
    <row r="8" spans="1:14" ht="15" customHeight="1" x14ac:dyDescent="0.25">
      <c r="A8" s="94" t="s">
        <v>5</v>
      </c>
      <c r="B8" s="70" t="s">
        <v>3</v>
      </c>
      <c r="C8" s="83">
        <v>105.13639168628504</v>
      </c>
      <c r="D8" s="83">
        <v>1.0157284842853949</v>
      </c>
      <c r="E8" s="83">
        <v>23.30706935078166</v>
      </c>
      <c r="F8" s="83">
        <v>34.769195227899942</v>
      </c>
      <c r="G8" s="83">
        <v>55.199519681060764</v>
      </c>
      <c r="H8" s="83">
        <v>25.69508679787792</v>
      </c>
      <c r="I8" s="83">
        <v>45.343249067209456</v>
      </c>
      <c r="J8" s="83">
        <v>20.684521715668389</v>
      </c>
      <c r="K8" s="83">
        <v>24.117782707009113</v>
      </c>
      <c r="L8" s="83">
        <v>10.985224877097011</v>
      </c>
      <c r="M8" s="83">
        <v>39.845240287925265</v>
      </c>
      <c r="N8" s="83">
        <v>209.48875138448292</v>
      </c>
    </row>
    <row r="9" spans="1:14" ht="15" customHeight="1" x14ac:dyDescent="0.25">
      <c r="A9" s="94">
        <v>2019</v>
      </c>
      <c r="B9" s="57" t="s">
        <v>0</v>
      </c>
      <c r="C9" s="65">
        <v>41.777198464044254</v>
      </c>
      <c r="D9" s="65">
        <v>0.39883496204557001</v>
      </c>
      <c r="E9" s="65">
        <v>26.462937207689151</v>
      </c>
      <c r="F9" s="65">
        <v>94.760344123342321</v>
      </c>
      <c r="G9" s="65">
        <v>71.250973778704434</v>
      </c>
      <c r="H9" s="65">
        <v>57.860875783104746</v>
      </c>
      <c r="I9" s="65">
        <v>54.089886736808538</v>
      </c>
      <c r="J9" s="65">
        <v>42.762007510309971</v>
      </c>
      <c r="K9" s="65">
        <v>42.763619401158863</v>
      </c>
      <c r="L9" s="65">
        <v>5.6374109920594924</v>
      </c>
      <c r="M9" s="65">
        <v>57.788278456469683</v>
      </c>
      <c r="N9" s="65">
        <v>182.24961782348709</v>
      </c>
    </row>
    <row r="10" spans="1:14" ht="15" customHeight="1" x14ac:dyDescent="0.25">
      <c r="A10" s="94" t="s">
        <v>5</v>
      </c>
      <c r="B10" s="57" t="s">
        <v>1</v>
      </c>
      <c r="C10" s="65">
        <v>58.424100848728017</v>
      </c>
      <c r="D10" s="65">
        <v>0.95630770181327129</v>
      </c>
      <c r="E10" s="65">
        <v>35.211062372194917</v>
      </c>
      <c r="F10" s="65">
        <v>9.584951344907358</v>
      </c>
      <c r="G10" s="65">
        <v>80.568829652702817</v>
      </c>
      <c r="H10" s="65">
        <v>80.837795445775527</v>
      </c>
      <c r="I10" s="65">
        <v>90.790939242789989</v>
      </c>
      <c r="J10" s="65">
        <v>40.995807157227063</v>
      </c>
      <c r="K10" s="65">
        <v>41.958942515261555</v>
      </c>
      <c r="L10" s="65">
        <v>4.1414140492856291</v>
      </c>
      <c r="M10" s="65">
        <v>39.678989286605258</v>
      </c>
      <c r="N10" s="65">
        <v>234.71741573787818</v>
      </c>
    </row>
    <row r="11" spans="1:14" ht="15" customHeight="1" x14ac:dyDescent="0.25">
      <c r="A11" s="94"/>
      <c r="B11" s="57" t="s">
        <v>2</v>
      </c>
      <c r="C11" s="65">
        <v>85.188697570305592</v>
      </c>
      <c r="D11" s="65">
        <v>11.395857464142633</v>
      </c>
      <c r="E11" s="65">
        <v>40.972196234885281</v>
      </c>
      <c r="F11" s="65">
        <v>13.285424969495427</v>
      </c>
      <c r="G11" s="65">
        <v>97.106808791835874</v>
      </c>
      <c r="H11" s="65">
        <v>35.240097504688045</v>
      </c>
      <c r="I11" s="65">
        <v>57.608886647408795</v>
      </c>
      <c r="J11" s="65">
        <v>88.746543486160462</v>
      </c>
      <c r="K11" s="65">
        <v>51.307035630479646</v>
      </c>
      <c r="L11" s="65">
        <v>7.7343810744262473</v>
      </c>
      <c r="M11" s="65">
        <v>61.174112862450059</v>
      </c>
      <c r="N11" s="65">
        <v>272.6861744123118</v>
      </c>
    </row>
    <row r="12" spans="1:14" ht="15" customHeight="1" x14ac:dyDescent="0.25">
      <c r="A12" s="94" t="s">
        <v>5</v>
      </c>
      <c r="B12" s="70" t="s">
        <v>3</v>
      </c>
      <c r="C12" s="83">
        <v>55.856551755441004</v>
      </c>
      <c r="D12" s="83">
        <v>18.227741972303544</v>
      </c>
      <c r="E12" s="83">
        <v>33.322427193080557</v>
      </c>
      <c r="F12" s="83">
        <v>7.2035847394835155</v>
      </c>
      <c r="G12" s="83">
        <v>95.897625247197027</v>
      </c>
      <c r="H12" s="83">
        <v>17.476881679329306</v>
      </c>
      <c r="I12" s="83">
        <v>66.87415669440675</v>
      </c>
      <c r="J12" s="83">
        <v>118.34171294674307</v>
      </c>
      <c r="K12" s="83">
        <v>59.009588837902903</v>
      </c>
      <c r="L12" s="83">
        <v>10.789964423226369</v>
      </c>
      <c r="M12" s="83">
        <v>32.16368799392189</v>
      </c>
      <c r="N12" s="83">
        <v>253.76313988703868</v>
      </c>
    </row>
    <row r="13" spans="1:14" ht="15.75" customHeight="1" x14ac:dyDescent="0.25">
      <c r="C13" s="69"/>
      <c r="D13" s="69"/>
      <c r="E13" s="69"/>
      <c r="F13" s="69"/>
      <c r="G13" s="69"/>
      <c r="H13" s="69"/>
      <c r="I13" s="69"/>
      <c r="J13" s="69"/>
      <c r="K13" s="69"/>
      <c r="L13" s="69"/>
      <c r="M13" s="69"/>
    </row>
    <row r="14" spans="1:14" x14ac:dyDescent="0.25">
      <c r="A14" s="66" t="s">
        <v>55</v>
      </c>
    </row>
  </sheetData>
  <mergeCells count="2">
    <mergeCell ref="A5:A8"/>
    <mergeCell ref="A9:A1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A1:I52"/>
  <sheetViews>
    <sheetView zoomScaleNormal="100" workbookViewId="0"/>
  </sheetViews>
  <sheetFormatPr defaultColWidth="9.140625" defaultRowHeight="15" x14ac:dyDescent="0.25"/>
  <cols>
    <col min="1" max="1" width="12" style="2" customWidth="1"/>
    <col min="2" max="2" width="7.5703125" style="2" customWidth="1"/>
    <col min="3" max="7" width="14.42578125" style="2" customWidth="1"/>
    <col min="8" max="8" width="4.28515625" style="1" customWidth="1"/>
    <col min="9" max="9" width="13" style="1" customWidth="1"/>
    <col min="10" max="10" width="14.42578125" style="1" customWidth="1"/>
    <col min="11" max="11" width="14" style="1" customWidth="1"/>
    <col min="12" max="16384" width="9.140625" style="1"/>
  </cols>
  <sheetData>
    <row r="1" spans="1:7" s="23" customFormat="1" ht="18.75" x14ac:dyDescent="0.3">
      <c r="A1" s="22" t="s">
        <v>12</v>
      </c>
      <c r="B1" s="22"/>
      <c r="C1" s="22"/>
      <c r="D1" s="22"/>
      <c r="E1" s="22"/>
      <c r="F1" s="22"/>
      <c r="G1" s="22"/>
    </row>
    <row r="3" spans="1:7" ht="30" x14ac:dyDescent="0.25">
      <c r="A3" s="28" t="s">
        <v>14</v>
      </c>
      <c r="B3" s="19"/>
      <c r="C3" s="64" t="s">
        <v>9</v>
      </c>
      <c r="D3" s="64" t="s">
        <v>6</v>
      </c>
      <c r="E3" s="64" t="s">
        <v>4</v>
      </c>
      <c r="F3" s="64" t="s">
        <v>8</v>
      </c>
      <c r="G3" s="64" t="s">
        <v>13</v>
      </c>
    </row>
    <row r="4" spans="1:7" x14ac:dyDescent="0.25">
      <c r="A4" s="94">
        <v>2015</v>
      </c>
      <c r="B4" s="18" t="s">
        <v>0</v>
      </c>
      <c r="C4" s="65">
        <v>107.46</v>
      </c>
      <c r="D4" s="65">
        <v>34.96</v>
      </c>
      <c r="E4" s="65">
        <v>27.89</v>
      </c>
      <c r="F4" s="65">
        <v>40.24</v>
      </c>
      <c r="G4" s="65">
        <v>39.200000000000003</v>
      </c>
    </row>
    <row r="5" spans="1:7" x14ac:dyDescent="0.25">
      <c r="A5" s="94" t="s">
        <v>5</v>
      </c>
      <c r="B5" s="18" t="s">
        <v>1</v>
      </c>
      <c r="C5" s="65">
        <v>32.28</v>
      </c>
      <c r="D5" s="65">
        <v>36.9</v>
      </c>
      <c r="E5" s="65">
        <v>32.43</v>
      </c>
      <c r="F5" s="65">
        <v>48.39</v>
      </c>
      <c r="G5" s="65">
        <v>34.04</v>
      </c>
    </row>
    <row r="6" spans="1:7" x14ac:dyDescent="0.25">
      <c r="A6" s="94" t="s">
        <v>5</v>
      </c>
      <c r="B6" s="18" t="s">
        <v>2</v>
      </c>
      <c r="C6" s="65">
        <v>45.43</v>
      </c>
      <c r="D6" s="65">
        <v>46.13</v>
      </c>
      <c r="E6" s="65">
        <v>39.200000000000003</v>
      </c>
      <c r="F6" s="65">
        <v>68.95</v>
      </c>
      <c r="G6" s="65">
        <v>38.03</v>
      </c>
    </row>
    <row r="7" spans="1:7" x14ac:dyDescent="0.25">
      <c r="A7" s="94" t="s">
        <v>5</v>
      </c>
      <c r="B7" s="70" t="s">
        <v>3</v>
      </c>
      <c r="C7" s="83">
        <v>43.16</v>
      </c>
      <c r="D7" s="83">
        <v>45.05</v>
      </c>
      <c r="E7" s="83">
        <v>42.74</v>
      </c>
      <c r="F7" s="83">
        <v>58.7</v>
      </c>
      <c r="G7" s="83">
        <v>79.59</v>
      </c>
    </row>
    <row r="8" spans="1:7" x14ac:dyDescent="0.25">
      <c r="A8" s="94">
        <v>2016</v>
      </c>
      <c r="B8" s="18" t="s">
        <v>0</v>
      </c>
      <c r="C8" s="65">
        <v>88.72</v>
      </c>
      <c r="D8" s="65">
        <v>45.62</v>
      </c>
      <c r="E8" s="65">
        <v>49.63</v>
      </c>
      <c r="F8" s="65">
        <v>54.41</v>
      </c>
      <c r="G8" s="65">
        <v>174.38</v>
      </c>
    </row>
    <row r="9" spans="1:7" x14ac:dyDescent="0.25">
      <c r="A9" s="94"/>
      <c r="B9" s="18" t="s">
        <v>1</v>
      </c>
      <c r="C9" s="65">
        <v>76.64</v>
      </c>
      <c r="D9" s="65">
        <v>81.2</v>
      </c>
      <c r="E9" s="65">
        <v>69.44</v>
      </c>
      <c r="F9" s="65">
        <v>87.16</v>
      </c>
      <c r="G9" s="65">
        <v>113.63</v>
      </c>
    </row>
    <row r="10" spans="1:7" x14ac:dyDescent="0.25">
      <c r="A10" s="94"/>
      <c r="B10" s="18" t="s">
        <v>2</v>
      </c>
      <c r="C10" s="65">
        <v>53.67</v>
      </c>
      <c r="D10" s="65">
        <v>56.13</v>
      </c>
      <c r="E10" s="65">
        <v>52.54</v>
      </c>
      <c r="F10" s="65">
        <v>133.34</v>
      </c>
      <c r="G10" s="65">
        <v>55.19</v>
      </c>
    </row>
    <row r="11" spans="1:7" x14ac:dyDescent="0.25">
      <c r="A11" s="94"/>
      <c r="B11" s="70" t="s">
        <v>3</v>
      </c>
      <c r="C11" s="83">
        <v>65.95</v>
      </c>
      <c r="D11" s="83">
        <v>66.37</v>
      </c>
      <c r="E11" s="83">
        <v>34.81</v>
      </c>
      <c r="F11" s="83">
        <v>74.83</v>
      </c>
      <c r="G11" s="83">
        <v>37.909999999999997</v>
      </c>
    </row>
    <row r="12" spans="1:7" x14ac:dyDescent="0.25">
      <c r="A12" s="94">
        <v>2017</v>
      </c>
      <c r="B12" s="18" t="s">
        <v>0</v>
      </c>
      <c r="C12" s="65">
        <v>194.04</v>
      </c>
      <c r="D12" s="65">
        <v>135.04</v>
      </c>
      <c r="E12" s="65">
        <v>85.32</v>
      </c>
      <c r="F12" s="65">
        <v>160.41</v>
      </c>
      <c r="G12" s="65">
        <v>98.73</v>
      </c>
    </row>
    <row r="13" spans="1:7" x14ac:dyDescent="0.25">
      <c r="A13" s="94" t="s">
        <v>5</v>
      </c>
      <c r="B13" s="18" t="s">
        <v>1</v>
      </c>
      <c r="C13" s="65">
        <v>86.98</v>
      </c>
      <c r="D13" s="65">
        <v>94.15</v>
      </c>
      <c r="E13" s="65">
        <v>106.83</v>
      </c>
      <c r="F13" s="65">
        <v>118.23</v>
      </c>
      <c r="G13" s="65">
        <v>113.86</v>
      </c>
    </row>
    <row r="14" spans="1:7" x14ac:dyDescent="0.25">
      <c r="A14" s="94" t="s">
        <v>5</v>
      </c>
      <c r="B14" s="18" t="s">
        <v>2</v>
      </c>
      <c r="C14" s="65">
        <v>81.7</v>
      </c>
      <c r="D14" s="65">
        <v>95.46</v>
      </c>
      <c r="E14" s="65">
        <v>103.34</v>
      </c>
      <c r="F14" s="65">
        <v>102.38</v>
      </c>
      <c r="G14" s="65">
        <v>97.22</v>
      </c>
    </row>
    <row r="15" spans="1:7" x14ac:dyDescent="0.25">
      <c r="A15" s="94" t="s">
        <v>5</v>
      </c>
      <c r="B15" s="70" t="s">
        <v>3</v>
      </c>
      <c r="C15" s="83">
        <v>73.260000000000005</v>
      </c>
      <c r="D15" s="83">
        <v>80.73</v>
      </c>
      <c r="E15" s="83">
        <v>87.97</v>
      </c>
      <c r="F15" s="83">
        <v>85.2</v>
      </c>
      <c r="G15" s="83">
        <v>84.56</v>
      </c>
    </row>
    <row r="16" spans="1:7" x14ac:dyDescent="0.25">
      <c r="A16" s="94">
        <v>2018</v>
      </c>
      <c r="B16" s="18" t="s">
        <v>0</v>
      </c>
      <c r="C16" s="65">
        <v>72.12</v>
      </c>
      <c r="D16" s="65">
        <v>73.62</v>
      </c>
      <c r="E16" s="65">
        <v>119.74</v>
      </c>
      <c r="F16" s="65">
        <v>143.6</v>
      </c>
      <c r="G16" s="65">
        <v>90.86</v>
      </c>
    </row>
    <row r="17" spans="1:9" x14ac:dyDescent="0.25">
      <c r="A17" s="94" t="s">
        <v>5</v>
      </c>
      <c r="B17" s="18" t="s">
        <v>1</v>
      </c>
      <c r="C17" s="65">
        <v>71.73</v>
      </c>
      <c r="D17" s="65">
        <v>87.96</v>
      </c>
      <c r="E17" s="65">
        <v>85.92</v>
      </c>
      <c r="F17" s="65">
        <v>101.34</v>
      </c>
      <c r="G17" s="65">
        <v>77.05</v>
      </c>
    </row>
    <row r="18" spans="1:9" x14ac:dyDescent="0.25">
      <c r="A18" s="94" t="s">
        <v>5</v>
      </c>
      <c r="B18" s="18" t="s">
        <v>2</v>
      </c>
      <c r="C18" s="65">
        <v>80.03</v>
      </c>
      <c r="D18" s="65">
        <v>90.15</v>
      </c>
      <c r="E18" s="65">
        <v>84.33</v>
      </c>
      <c r="F18" s="65">
        <v>94.81</v>
      </c>
      <c r="G18" s="65">
        <v>43.44</v>
      </c>
    </row>
    <row r="19" spans="1:9" x14ac:dyDescent="0.25">
      <c r="A19" s="94" t="s">
        <v>5</v>
      </c>
      <c r="B19" s="32" t="s">
        <v>3</v>
      </c>
      <c r="C19" s="83">
        <v>84.89</v>
      </c>
      <c r="D19" s="83">
        <v>88.19</v>
      </c>
      <c r="E19" s="83">
        <v>99.98</v>
      </c>
      <c r="F19" s="83">
        <v>100.12</v>
      </c>
      <c r="G19" s="83">
        <v>84.97</v>
      </c>
    </row>
    <row r="20" spans="1:9" x14ac:dyDescent="0.25">
      <c r="A20" s="91">
        <v>2019</v>
      </c>
      <c r="B20" s="18" t="s">
        <v>0</v>
      </c>
      <c r="C20" s="65">
        <v>88.76</v>
      </c>
      <c r="D20" s="65">
        <v>104.77</v>
      </c>
      <c r="E20" s="65">
        <v>212.96</v>
      </c>
      <c r="F20" s="65">
        <v>220.04</v>
      </c>
      <c r="G20" s="65">
        <v>136.16999999999999</v>
      </c>
    </row>
    <row r="21" spans="1:9" x14ac:dyDescent="0.25">
      <c r="A21" s="92"/>
      <c r="B21" s="18" t="s">
        <v>1</v>
      </c>
      <c r="C21" s="65">
        <v>77.86</v>
      </c>
      <c r="D21" s="65">
        <v>85.85</v>
      </c>
      <c r="E21" s="65">
        <v>100.5</v>
      </c>
      <c r="F21" s="65">
        <v>94.64</v>
      </c>
      <c r="G21" s="65">
        <v>99.01</v>
      </c>
    </row>
    <row r="22" spans="1:9" x14ac:dyDescent="0.25">
      <c r="A22" s="92"/>
      <c r="B22" s="18" t="s">
        <v>2</v>
      </c>
      <c r="C22" s="65">
        <v>65.52</v>
      </c>
      <c r="D22" s="65">
        <v>86.32</v>
      </c>
      <c r="E22" s="65">
        <v>102.77</v>
      </c>
      <c r="F22" s="65">
        <v>82.01</v>
      </c>
      <c r="G22" s="65">
        <v>69.67</v>
      </c>
    </row>
    <row r="23" spans="1:9" x14ac:dyDescent="0.25">
      <c r="A23" s="93"/>
      <c r="B23" s="32" t="s">
        <v>3</v>
      </c>
      <c r="C23" s="83">
        <v>65.14</v>
      </c>
      <c r="D23" s="83">
        <v>75.61</v>
      </c>
      <c r="E23" s="83">
        <v>81.97</v>
      </c>
      <c r="F23" s="83">
        <v>87.12</v>
      </c>
      <c r="G23" s="83">
        <v>76.03</v>
      </c>
    </row>
    <row r="24" spans="1:9" x14ac:dyDescent="0.25">
      <c r="A24" s="5"/>
      <c r="B24" s="21"/>
      <c r="C24" s="21"/>
      <c r="D24" s="21"/>
      <c r="E24" s="21"/>
      <c r="F24" s="21"/>
      <c r="G24" s="21"/>
      <c r="H24" s="21"/>
      <c r="I24" s="21"/>
    </row>
    <row r="25" spans="1:9" x14ac:dyDescent="0.25">
      <c r="A25" s="26" t="s">
        <v>55</v>
      </c>
      <c r="B25" s="7"/>
      <c r="C25" s="20"/>
      <c r="D25" s="20"/>
      <c r="E25" s="20"/>
      <c r="F25" s="20"/>
      <c r="G25" s="7"/>
    </row>
    <row r="31" spans="1:9" x14ac:dyDescent="0.25">
      <c r="E31" s="82"/>
    </row>
    <row r="51" spans="1:7" x14ac:dyDescent="0.25">
      <c r="A51" s="3"/>
      <c r="B51" s="3"/>
      <c r="C51" s="3"/>
      <c r="D51" s="3"/>
      <c r="E51" s="3"/>
      <c r="F51" s="3"/>
      <c r="G51" s="3"/>
    </row>
    <row r="52" spans="1:7" x14ac:dyDescent="0.25">
      <c r="A52" s="4"/>
    </row>
  </sheetData>
  <mergeCells count="5">
    <mergeCell ref="A20:A23"/>
    <mergeCell ref="A8:A11"/>
    <mergeCell ref="A4:A7"/>
    <mergeCell ref="A12:A15"/>
    <mergeCell ref="A16:A19"/>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749992370372631"/>
  </sheetPr>
  <dimension ref="A1:N14"/>
  <sheetViews>
    <sheetView workbookViewId="0">
      <selection activeCell="A2" sqref="A2"/>
    </sheetView>
  </sheetViews>
  <sheetFormatPr defaultColWidth="9.140625" defaultRowHeight="15" x14ac:dyDescent="0.25"/>
  <cols>
    <col min="1" max="1" width="9.42578125" style="51" customWidth="1"/>
    <col min="2" max="2" width="13.85546875" style="51" customWidth="1"/>
    <col min="3" max="6" width="11.28515625" style="51" customWidth="1"/>
    <col min="7" max="13" width="11.28515625" style="50" customWidth="1"/>
    <col min="14" max="14" width="17.85546875" style="50" customWidth="1"/>
    <col min="15" max="16384" width="9.140625" style="50"/>
  </cols>
  <sheetData>
    <row r="1" spans="1:14" s="62" customFormat="1" ht="18.75" x14ac:dyDescent="0.3">
      <c r="A1" s="61" t="s">
        <v>166</v>
      </c>
      <c r="B1" s="61"/>
      <c r="C1" s="61"/>
      <c r="D1" s="61"/>
      <c r="E1" s="61"/>
      <c r="F1" s="61"/>
    </row>
    <row r="3" spans="1:14" x14ac:dyDescent="0.25">
      <c r="A3" s="72" t="s">
        <v>61</v>
      </c>
      <c r="B3" s="56"/>
      <c r="C3" s="64" t="s">
        <v>153</v>
      </c>
      <c r="D3" s="64" t="s">
        <v>154</v>
      </c>
      <c r="E3" s="64" t="s">
        <v>155</v>
      </c>
      <c r="F3" s="64" t="s">
        <v>156</v>
      </c>
      <c r="G3" s="64" t="s">
        <v>157</v>
      </c>
      <c r="H3" s="64" t="s">
        <v>158</v>
      </c>
      <c r="I3" s="64" t="s">
        <v>159</v>
      </c>
      <c r="J3" s="64" t="s">
        <v>160</v>
      </c>
      <c r="K3" s="64" t="s">
        <v>161</v>
      </c>
      <c r="L3" s="64" t="s">
        <v>35</v>
      </c>
      <c r="M3" s="64" t="s">
        <v>36</v>
      </c>
      <c r="N3" s="89" t="s">
        <v>162</v>
      </c>
    </row>
    <row r="4" spans="1:14" ht="15" customHeight="1" x14ac:dyDescent="0.25">
      <c r="A4" s="63">
        <v>2017</v>
      </c>
      <c r="B4" s="70" t="s">
        <v>3</v>
      </c>
      <c r="C4" s="83">
        <v>149.60701718783051</v>
      </c>
      <c r="D4" s="83">
        <v>60.340867812919278</v>
      </c>
      <c r="E4" s="83">
        <v>41.563475396185737</v>
      </c>
      <c r="F4" s="83">
        <v>50.111635910420304</v>
      </c>
      <c r="G4" s="83">
        <v>85.525608536224723</v>
      </c>
      <c r="H4" s="83">
        <v>104.79770777168795</v>
      </c>
      <c r="I4" s="83">
        <v>36.207828673134109</v>
      </c>
      <c r="J4" s="83">
        <v>45.498009576121333</v>
      </c>
      <c r="K4" s="83">
        <v>5.0662978269875909</v>
      </c>
      <c r="L4" s="83">
        <v>30.342634866906689</v>
      </c>
      <c r="M4" s="83">
        <v>55.126844919357296</v>
      </c>
      <c r="N4" s="83">
        <v>370.5670969523232</v>
      </c>
    </row>
    <row r="5" spans="1:14" ht="15" customHeight="1" x14ac:dyDescent="0.25">
      <c r="A5" s="94">
        <v>2018</v>
      </c>
      <c r="B5" s="57" t="s">
        <v>0</v>
      </c>
      <c r="C5" s="65">
        <v>236.76479483393649</v>
      </c>
      <c r="D5" s="65">
        <v>67.515501236632531</v>
      </c>
      <c r="E5" s="65">
        <v>68.991191438892002</v>
      </c>
      <c r="F5" s="65">
        <v>42.543159246023599</v>
      </c>
      <c r="G5" s="65">
        <v>81.144825654396229</v>
      </c>
      <c r="H5" s="65">
        <v>92.672870999646207</v>
      </c>
      <c r="I5" s="65">
        <v>36.451817677495363</v>
      </c>
      <c r="J5" s="65">
        <v>33.205698534275598</v>
      </c>
      <c r="K5" s="65">
        <v>1.768584029939247</v>
      </c>
      <c r="L5" s="65">
        <v>33.955134636893902</v>
      </c>
      <c r="M5" s="65">
        <v>66.606492695125795</v>
      </c>
      <c r="N5" s="65">
        <v>373.10048835270868</v>
      </c>
    </row>
    <row r="6" spans="1:14" ht="15" customHeight="1" x14ac:dyDescent="0.25">
      <c r="A6" s="94" t="s">
        <v>5</v>
      </c>
      <c r="B6" s="57" t="s">
        <v>1</v>
      </c>
      <c r="C6" s="65">
        <v>283.84373513757885</v>
      </c>
      <c r="D6" s="65">
        <v>49.972750730707226</v>
      </c>
      <c r="E6" s="65">
        <v>105.38004664538323</v>
      </c>
      <c r="F6" s="65">
        <v>48.653968827944354</v>
      </c>
      <c r="G6" s="65">
        <v>72.391116384563475</v>
      </c>
      <c r="H6" s="65">
        <v>44.42078485587782</v>
      </c>
      <c r="I6" s="65">
        <v>27.678653991911958</v>
      </c>
      <c r="J6" s="65">
        <v>31.077534659825769</v>
      </c>
      <c r="K6" s="65">
        <v>3.9727512467629706</v>
      </c>
      <c r="L6" s="65">
        <v>13.679172786366223</v>
      </c>
      <c r="M6" s="65">
        <v>46.695959708329376</v>
      </c>
      <c r="N6" s="65">
        <v>478.00864268519393</v>
      </c>
    </row>
    <row r="7" spans="1:14" ht="15" customHeight="1" x14ac:dyDescent="0.25">
      <c r="A7" s="94" t="s">
        <v>5</v>
      </c>
      <c r="B7" s="57" t="s">
        <v>2</v>
      </c>
      <c r="C7" s="65">
        <v>272.73343647517817</v>
      </c>
      <c r="D7" s="65">
        <v>68.390303630418387</v>
      </c>
      <c r="E7" s="65">
        <v>139.11379618934745</v>
      </c>
      <c r="F7" s="65">
        <v>58.22073268617099</v>
      </c>
      <c r="G7" s="65">
        <v>31.841987557889055</v>
      </c>
      <c r="H7" s="65">
        <v>26.870859110575736</v>
      </c>
      <c r="I7" s="65">
        <v>30.864590501119924</v>
      </c>
      <c r="J7" s="65">
        <v>18.143426819278975</v>
      </c>
      <c r="K7" s="65">
        <v>1.5835983326699981</v>
      </c>
      <c r="L7" s="65">
        <v>11.294073498700696</v>
      </c>
      <c r="M7" s="65">
        <v>35.128277578353952</v>
      </c>
      <c r="N7" s="65">
        <v>412.9841484333682</v>
      </c>
    </row>
    <row r="8" spans="1:14" ht="15" customHeight="1" x14ac:dyDescent="0.25">
      <c r="A8" s="94" t="s">
        <v>5</v>
      </c>
      <c r="B8" s="70" t="s">
        <v>3</v>
      </c>
      <c r="C8" s="83">
        <v>265.61694104606335</v>
      </c>
      <c r="D8" s="83">
        <v>158.76384540567028</v>
      </c>
      <c r="E8" s="83">
        <v>56.220309524401266</v>
      </c>
      <c r="F8" s="83">
        <v>23.881153579547728</v>
      </c>
      <c r="G8" s="83">
        <v>34.468770272852154</v>
      </c>
      <c r="H8" s="83">
        <v>20.239520817112158</v>
      </c>
      <c r="I8" s="83">
        <v>14.535668451031668</v>
      </c>
      <c r="J8" s="83">
        <v>20.918721355055176</v>
      </c>
      <c r="K8" s="83">
        <v>1.9720847807272901</v>
      </c>
      <c r="L8" s="83">
        <v>16.304689811033917</v>
      </c>
      <c r="M8" s="83">
        <v>44.868284387696512</v>
      </c>
      <c r="N8" s="83">
        <v>409.70106030430838</v>
      </c>
    </row>
    <row r="9" spans="1:14" ht="15" customHeight="1" x14ac:dyDescent="0.25">
      <c r="A9" s="94">
        <v>2019</v>
      </c>
      <c r="B9" s="57" t="s">
        <v>0</v>
      </c>
      <c r="C9" s="65">
        <v>277.50295527835948</v>
      </c>
      <c r="D9" s="65">
        <v>140.42816962864384</v>
      </c>
      <c r="E9" s="65">
        <v>77.182328859629465</v>
      </c>
      <c r="F9" s="65">
        <v>27.541583171398933</v>
      </c>
      <c r="G9" s="65">
        <v>52.056463154719474</v>
      </c>
      <c r="H9" s="65">
        <v>32.79348585647346</v>
      </c>
      <c r="I9" s="65">
        <v>21.69498146325229</v>
      </c>
      <c r="J9" s="65">
        <v>28.077426170220214</v>
      </c>
      <c r="K9" s="65">
        <v>2.9934379976238441</v>
      </c>
      <c r="L9" s="65">
        <v>11.687539481978817</v>
      </c>
      <c r="M9" s="65">
        <v>95.718300203985649</v>
      </c>
      <c r="N9" s="65">
        <v>364.50420818080295</v>
      </c>
    </row>
    <row r="10" spans="1:14" ht="15" customHeight="1" x14ac:dyDescent="0.25">
      <c r="A10" s="94" t="s">
        <v>5</v>
      </c>
      <c r="B10" s="57" t="s">
        <v>1</v>
      </c>
      <c r="C10" s="65">
        <v>297.36274210382919</v>
      </c>
      <c r="D10" s="65">
        <v>122.54894849564025</v>
      </c>
      <c r="E10" s="65">
        <v>71.71284030888242</v>
      </c>
      <c r="F10" s="65">
        <v>71.085995598177803</v>
      </c>
      <c r="G10" s="65">
        <v>52.316678209709295</v>
      </c>
      <c r="H10" s="65">
        <v>24.600163757526833</v>
      </c>
      <c r="I10" s="65">
        <v>37.669515479306099</v>
      </c>
      <c r="J10" s="65">
        <v>32.30688673850306</v>
      </c>
      <c r="K10" s="65">
        <v>1.941159853453545</v>
      </c>
      <c r="L10" s="65">
        <v>9.7036431794728131</v>
      </c>
      <c r="M10" s="65">
        <v>56.954015342446922</v>
      </c>
      <c r="N10" s="65">
        <v>405.00809284580441</v>
      </c>
    </row>
    <row r="11" spans="1:14" ht="15" customHeight="1" x14ac:dyDescent="0.25">
      <c r="A11" s="94"/>
      <c r="B11" s="57" t="s">
        <v>2</v>
      </c>
      <c r="C11" s="65">
        <v>265.17450165193986</v>
      </c>
      <c r="D11" s="65">
        <v>98.146592824913967</v>
      </c>
      <c r="E11" s="65">
        <v>56.892871592575268</v>
      </c>
      <c r="F11" s="65">
        <v>86.045187795559258</v>
      </c>
      <c r="G11" s="65">
        <v>98.73907425331285</v>
      </c>
      <c r="H11" s="65">
        <v>24.785692186932451</v>
      </c>
      <c r="I11" s="65">
        <v>42.750211089630952</v>
      </c>
      <c r="J11" s="65">
        <v>55.074277185288381</v>
      </c>
      <c r="K11" s="65">
        <v>1.8591831170786022</v>
      </c>
      <c r="L11" s="65">
        <v>15.409772300574961</v>
      </c>
      <c r="M11" s="65">
        <v>55.669140456862152</v>
      </c>
      <c r="N11" s="65">
        <v>378.92351076955009</v>
      </c>
    </row>
    <row r="12" spans="1:14" ht="15" customHeight="1" x14ac:dyDescent="0.25">
      <c r="A12" s="94" t="s">
        <v>5</v>
      </c>
      <c r="B12" s="70" t="s">
        <v>3</v>
      </c>
      <c r="C12" s="83">
        <v>271.46271754352568</v>
      </c>
      <c r="D12" s="83">
        <v>103.9547294787136</v>
      </c>
      <c r="E12" s="83">
        <v>61.497145445090041</v>
      </c>
      <c r="F12" s="83">
        <v>104.10942884247274</v>
      </c>
      <c r="G12" s="83">
        <v>96.782369453568748</v>
      </c>
      <c r="H12" s="83">
        <v>35.15788724658325</v>
      </c>
      <c r="I12" s="83">
        <v>50.192315952714495</v>
      </c>
      <c r="J12" s="83">
        <v>69.275083680303197</v>
      </c>
      <c r="K12" s="83">
        <v>2.5201725014428336</v>
      </c>
      <c r="L12" s="83">
        <v>7.7615450885586661</v>
      </c>
      <c r="M12" s="83">
        <v>38.690629748960227</v>
      </c>
      <c r="N12" s="83">
        <v>469.62509512181873</v>
      </c>
    </row>
    <row r="13" spans="1:14" ht="15.75" customHeight="1" x14ac:dyDescent="0.25">
      <c r="C13" s="69"/>
      <c r="D13" s="69"/>
      <c r="E13" s="69"/>
      <c r="F13" s="69"/>
      <c r="G13" s="69"/>
      <c r="H13" s="69"/>
      <c r="I13" s="69"/>
      <c r="J13" s="69"/>
      <c r="K13" s="69"/>
      <c r="L13" s="69"/>
      <c r="M13" s="69"/>
    </row>
    <row r="14" spans="1:14" x14ac:dyDescent="0.25">
      <c r="A14" s="66" t="s">
        <v>55</v>
      </c>
    </row>
  </sheetData>
  <mergeCells count="2">
    <mergeCell ref="A5:A8"/>
    <mergeCell ref="A9:A1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749992370372631"/>
  </sheetPr>
  <dimension ref="A1:N14"/>
  <sheetViews>
    <sheetView workbookViewId="0">
      <selection activeCell="A2" sqref="A2"/>
    </sheetView>
  </sheetViews>
  <sheetFormatPr defaultColWidth="9.140625" defaultRowHeight="15" x14ac:dyDescent="0.25"/>
  <cols>
    <col min="1" max="1" width="9.42578125" style="51" customWidth="1"/>
    <col min="2" max="2" width="13.85546875" style="51" customWidth="1"/>
    <col min="3" max="6" width="11.28515625" style="51" customWidth="1"/>
    <col min="7" max="13" width="11.28515625" style="50" customWidth="1"/>
    <col min="14" max="14" width="17.85546875" style="50" customWidth="1"/>
    <col min="15" max="16384" width="9.140625" style="50"/>
  </cols>
  <sheetData>
    <row r="1" spans="1:14" s="62" customFormat="1" ht="18.75" x14ac:dyDescent="0.3">
      <c r="A1" s="61" t="s">
        <v>167</v>
      </c>
      <c r="B1" s="61"/>
      <c r="C1" s="61"/>
      <c r="D1" s="61"/>
      <c r="E1" s="61"/>
      <c r="F1" s="61"/>
    </row>
    <row r="2" spans="1:14" x14ac:dyDescent="0.25">
      <c r="G2" s="51"/>
      <c r="H2" s="51"/>
      <c r="I2" s="51"/>
      <c r="J2" s="51"/>
      <c r="K2" s="51"/>
      <c r="L2" s="51"/>
      <c r="M2" s="51"/>
      <c r="N2" s="51"/>
    </row>
    <row r="3" spans="1:14" x14ac:dyDescent="0.25">
      <c r="A3" s="72" t="s">
        <v>61</v>
      </c>
      <c r="B3" s="56"/>
      <c r="C3" s="64" t="s">
        <v>153</v>
      </c>
      <c r="D3" s="64" t="s">
        <v>154</v>
      </c>
      <c r="E3" s="64" t="s">
        <v>155</v>
      </c>
      <c r="F3" s="64" t="s">
        <v>156</v>
      </c>
      <c r="G3" s="64" t="s">
        <v>157</v>
      </c>
      <c r="H3" s="64" t="s">
        <v>158</v>
      </c>
      <c r="I3" s="64" t="s">
        <v>159</v>
      </c>
      <c r="J3" s="64" t="s">
        <v>160</v>
      </c>
      <c r="K3" s="64" t="s">
        <v>161</v>
      </c>
      <c r="L3" s="64" t="s">
        <v>35</v>
      </c>
      <c r="M3" s="64" t="s">
        <v>36</v>
      </c>
      <c r="N3" s="89" t="s">
        <v>162</v>
      </c>
    </row>
    <row r="4" spans="1:14" ht="15" customHeight="1" x14ac:dyDescent="0.25">
      <c r="A4" s="63">
        <v>2017</v>
      </c>
      <c r="B4" s="70" t="s">
        <v>3</v>
      </c>
      <c r="C4" s="83">
        <v>271.08118726812728</v>
      </c>
      <c r="D4" s="83">
        <v>28.024109095728789</v>
      </c>
      <c r="E4" s="83">
        <v>171.66871371604458</v>
      </c>
      <c r="F4" s="83">
        <v>99.219911865485827</v>
      </c>
      <c r="G4" s="83">
        <v>123.64811966727814</v>
      </c>
      <c r="H4" s="83">
        <v>102.30305521491672</v>
      </c>
      <c r="I4" s="83">
        <v>138.97637292834395</v>
      </c>
      <c r="J4" s="83">
        <v>131.86794200059478</v>
      </c>
      <c r="K4" s="83">
        <v>11.294126888097365</v>
      </c>
      <c r="L4" s="83">
        <v>28.658698856729089</v>
      </c>
      <c r="M4" s="83">
        <v>142.2607472145807</v>
      </c>
      <c r="N4" s="83">
        <v>480.61575369911111</v>
      </c>
    </row>
    <row r="5" spans="1:14" ht="15" customHeight="1" x14ac:dyDescent="0.25">
      <c r="A5" s="94">
        <v>2018</v>
      </c>
      <c r="B5" s="57" t="s">
        <v>0</v>
      </c>
      <c r="C5" s="65">
        <v>347.98540313828562</v>
      </c>
      <c r="D5" s="65">
        <v>35.612145425720527</v>
      </c>
      <c r="E5" s="65">
        <v>196.79616779401368</v>
      </c>
      <c r="F5" s="65">
        <v>120.381037579959</v>
      </c>
      <c r="G5" s="65">
        <v>87.348682041977227</v>
      </c>
      <c r="H5" s="65">
        <v>116.37466746962863</v>
      </c>
      <c r="I5" s="65">
        <v>128.38878277011037</v>
      </c>
      <c r="J5" s="65">
        <v>118.19082087622267</v>
      </c>
      <c r="K5" s="65">
        <v>6.6576601531031203</v>
      </c>
      <c r="L5" s="65">
        <v>27.804007605078581</v>
      </c>
      <c r="M5" s="65">
        <v>94.301951336957373</v>
      </c>
      <c r="N5" s="65">
        <v>489.87274080789007</v>
      </c>
    </row>
    <row r="6" spans="1:14" ht="15" customHeight="1" x14ac:dyDescent="0.25">
      <c r="A6" s="94" t="s">
        <v>5</v>
      </c>
      <c r="B6" s="57" t="s">
        <v>1</v>
      </c>
      <c r="C6" s="65">
        <v>308.78452701492199</v>
      </c>
      <c r="D6" s="65">
        <v>38.825175292500369</v>
      </c>
      <c r="E6" s="65">
        <v>141.01212191259643</v>
      </c>
      <c r="F6" s="65">
        <v>94.532801411591606</v>
      </c>
      <c r="G6" s="65">
        <v>51.602636757892512</v>
      </c>
      <c r="H6" s="65">
        <v>75.947679424752096</v>
      </c>
      <c r="I6" s="65">
        <v>105.06464350187305</v>
      </c>
      <c r="J6" s="65">
        <v>79.432678235202758</v>
      </c>
      <c r="K6" s="65">
        <v>5.6187543356854732</v>
      </c>
      <c r="L6" s="65">
        <v>26.227709133338269</v>
      </c>
      <c r="M6" s="65">
        <v>79.223065696313455</v>
      </c>
      <c r="N6" s="65">
        <v>499.10728448062184</v>
      </c>
    </row>
    <row r="7" spans="1:14" ht="15" customHeight="1" x14ac:dyDescent="0.25">
      <c r="A7" s="94" t="s">
        <v>5</v>
      </c>
      <c r="B7" s="57" t="s">
        <v>2</v>
      </c>
      <c r="C7" s="65">
        <v>316.76634667738125</v>
      </c>
      <c r="D7" s="65">
        <v>46.339945528935132</v>
      </c>
      <c r="E7" s="65">
        <v>60.197697095716364</v>
      </c>
      <c r="F7" s="65">
        <v>27.940171408181673</v>
      </c>
      <c r="G7" s="65">
        <v>65.835111186793043</v>
      </c>
      <c r="H7" s="65">
        <v>41.440909526956176</v>
      </c>
      <c r="I7" s="65">
        <v>155.12377045605822</v>
      </c>
      <c r="J7" s="65">
        <v>107.63695358776225</v>
      </c>
      <c r="K7" s="65">
        <v>6.3918775091223452</v>
      </c>
      <c r="L7" s="65">
        <v>33.038032870345425</v>
      </c>
      <c r="M7" s="65">
        <v>65.552583877370893</v>
      </c>
      <c r="N7" s="65">
        <v>482.73634729262278</v>
      </c>
    </row>
    <row r="8" spans="1:14" ht="15" customHeight="1" x14ac:dyDescent="0.25">
      <c r="A8" s="94" t="s">
        <v>5</v>
      </c>
      <c r="B8" s="70" t="s">
        <v>3</v>
      </c>
      <c r="C8" s="83">
        <v>265.62450191870607</v>
      </c>
      <c r="D8" s="83">
        <v>46.742347582486929</v>
      </c>
      <c r="E8" s="83">
        <v>63.128997508783904</v>
      </c>
      <c r="F8" s="83">
        <v>46.298096079013348</v>
      </c>
      <c r="G8" s="83">
        <v>60.763442254814073</v>
      </c>
      <c r="H8" s="83">
        <v>51.513237891404103</v>
      </c>
      <c r="I8" s="83">
        <v>135.78808849345404</v>
      </c>
      <c r="J8" s="83">
        <v>64.325019357937606</v>
      </c>
      <c r="K8" s="83">
        <v>12.359192452907195</v>
      </c>
      <c r="L8" s="83">
        <v>33.790917962340686</v>
      </c>
      <c r="M8" s="83">
        <v>39.584098348143009</v>
      </c>
      <c r="N8" s="83">
        <v>441.77110185485094</v>
      </c>
    </row>
    <row r="9" spans="1:14" ht="15" customHeight="1" x14ac:dyDescent="0.25">
      <c r="A9" s="94">
        <v>2019</v>
      </c>
      <c r="B9" s="57" t="s">
        <v>0</v>
      </c>
      <c r="C9" s="65">
        <v>342.52725393048297</v>
      </c>
      <c r="D9" s="65">
        <v>44.560285205146357</v>
      </c>
      <c r="E9" s="65">
        <v>67.649301045570837</v>
      </c>
      <c r="F9" s="65">
        <v>87.738548520691083</v>
      </c>
      <c r="G9" s="65">
        <v>86.32973111613164</v>
      </c>
      <c r="H9" s="65">
        <v>90.463568854690564</v>
      </c>
      <c r="I9" s="65">
        <v>185.88669389337696</v>
      </c>
      <c r="J9" s="65">
        <v>69.50514749483942</v>
      </c>
      <c r="K9" s="65">
        <v>19.957709176848631</v>
      </c>
      <c r="L9" s="65">
        <v>38.02044818921739</v>
      </c>
      <c r="M9" s="65">
        <v>56.711959223110263</v>
      </c>
      <c r="N9" s="65">
        <v>443.86477427951263</v>
      </c>
    </row>
    <row r="10" spans="1:14" ht="15" customHeight="1" x14ac:dyDescent="0.25">
      <c r="A10" s="94" t="s">
        <v>5</v>
      </c>
      <c r="B10" s="57" t="s">
        <v>1</v>
      </c>
      <c r="C10" s="65">
        <v>402.58115487018927</v>
      </c>
      <c r="D10" s="65">
        <v>42.615260537460045</v>
      </c>
      <c r="E10" s="65">
        <v>88.048968573740552</v>
      </c>
      <c r="F10" s="65">
        <v>41.385197340828135</v>
      </c>
      <c r="G10" s="65">
        <v>100.12783569269259</v>
      </c>
      <c r="H10" s="65">
        <v>56.075469272906545</v>
      </c>
      <c r="I10" s="65">
        <v>157.38980162840232</v>
      </c>
      <c r="J10" s="65">
        <v>87.504447560433618</v>
      </c>
      <c r="K10" s="65">
        <v>16.670414269530252</v>
      </c>
      <c r="L10" s="65">
        <v>29.085155379679357</v>
      </c>
      <c r="M10" s="65">
        <v>74.708582506919356</v>
      </c>
      <c r="N10" s="65">
        <v>423.322348360413</v>
      </c>
    </row>
    <row r="11" spans="1:14" ht="15" customHeight="1" x14ac:dyDescent="0.25">
      <c r="A11" s="94"/>
      <c r="B11" s="57" t="s">
        <v>2</v>
      </c>
      <c r="C11" s="65">
        <v>444.0927203617814</v>
      </c>
      <c r="D11" s="65">
        <v>47.469728378372565</v>
      </c>
      <c r="E11" s="65">
        <v>107.25508499758539</v>
      </c>
      <c r="F11" s="65">
        <v>44.277606997893081</v>
      </c>
      <c r="G11" s="65">
        <v>121.40742819204237</v>
      </c>
      <c r="H11" s="65">
        <v>36.406316129240039</v>
      </c>
      <c r="I11" s="65">
        <v>112.89893192349776</v>
      </c>
      <c r="J11" s="65">
        <v>119.15164559231675</v>
      </c>
      <c r="K11" s="65">
        <v>20.99048782440746</v>
      </c>
      <c r="L11" s="65">
        <v>6.6151650427867246</v>
      </c>
      <c r="M11" s="65">
        <v>58.672644270509736</v>
      </c>
      <c r="N11" s="65">
        <v>344.77211484076253</v>
      </c>
    </row>
    <row r="12" spans="1:14" ht="15" customHeight="1" x14ac:dyDescent="0.25">
      <c r="A12" s="94" t="s">
        <v>5</v>
      </c>
      <c r="B12" s="70" t="s">
        <v>3</v>
      </c>
      <c r="C12" s="83">
        <v>516.37910016139847</v>
      </c>
      <c r="D12" s="83">
        <v>62.381204004940159</v>
      </c>
      <c r="E12" s="83">
        <v>139.39167938875951</v>
      </c>
      <c r="F12" s="83">
        <v>33.321038153843752</v>
      </c>
      <c r="G12" s="83">
        <v>137.09491294930498</v>
      </c>
      <c r="H12" s="83">
        <v>23.793027156740195</v>
      </c>
      <c r="I12" s="83">
        <v>47.18635426133595</v>
      </c>
      <c r="J12" s="83">
        <v>76.956069207707927</v>
      </c>
      <c r="K12" s="83">
        <v>20.133779046995787</v>
      </c>
      <c r="L12" s="83">
        <v>4.8701302667623514</v>
      </c>
      <c r="M12" s="83">
        <v>104.71783063665794</v>
      </c>
      <c r="N12" s="83">
        <v>384.49561907558757</v>
      </c>
    </row>
    <row r="13" spans="1:14" ht="15.75" customHeight="1" x14ac:dyDescent="0.25">
      <c r="C13" s="69"/>
      <c r="D13" s="69"/>
      <c r="E13" s="69"/>
      <c r="F13" s="69"/>
      <c r="G13" s="69"/>
      <c r="H13" s="69"/>
      <c r="I13" s="69"/>
      <c r="J13" s="69"/>
      <c r="K13" s="69"/>
      <c r="L13" s="69"/>
      <c r="M13" s="69"/>
    </row>
    <row r="14" spans="1:14" x14ac:dyDescent="0.25">
      <c r="A14" s="66" t="s">
        <v>55</v>
      </c>
    </row>
  </sheetData>
  <mergeCells count="2">
    <mergeCell ref="A5:A8"/>
    <mergeCell ref="A9:A1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sheetPr>
  <dimension ref="A1:G47"/>
  <sheetViews>
    <sheetView zoomScaleNormal="100" workbookViewId="0">
      <selection activeCell="A2" sqref="A2"/>
    </sheetView>
  </sheetViews>
  <sheetFormatPr defaultColWidth="9.140625" defaultRowHeight="15" x14ac:dyDescent="0.25"/>
  <cols>
    <col min="1" max="1" width="13.5703125" style="2" customWidth="1"/>
    <col min="2" max="6" width="15.42578125" style="2" customWidth="1"/>
    <col min="7" max="7" width="14.42578125" style="2" customWidth="1"/>
    <col min="8" max="8" width="12.28515625" style="1" customWidth="1"/>
    <col min="9" max="9" width="2.85546875" style="1" customWidth="1"/>
    <col min="10" max="10" width="14.42578125" style="1" customWidth="1"/>
    <col min="11" max="11" width="14" style="1" customWidth="1"/>
    <col min="12" max="16384" width="9.140625" style="1"/>
  </cols>
  <sheetData>
    <row r="1" spans="1:7" s="23" customFormat="1" ht="18.75" x14ac:dyDescent="0.3">
      <c r="A1" s="22" t="s">
        <v>66</v>
      </c>
      <c r="B1" s="22"/>
      <c r="C1" s="22"/>
      <c r="D1" s="22"/>
      <c r="E1" s="22"/>
      <c r="F1" s="22"/>
      <c r="G1" s="22"/>
    </row>
    <row r="3" spans="1:7" x14ac:dyDescent="0.25">
      <c r="A3" s="17" t="s">
        <v>14</v>
      </c>
      <c r="B3" s="64" t="s">
        <v>9</v>
      </c>
      <c r="C3" s="64" t="s">
        <v>6</v>
      </c>
      <c r="D3" s="64" t="s">
        <v>4</v>
      </c>
      <c r="E3" s="64" t="s">
        <v>8</v>
      </c>
      <c r="F3" s="64" t="s">
        <v>13</v>
      </c>
      <c r="G3" s="1"/>
    </row>
    <row r="4" spans="1:7" x14ac:dyDescent="0.25">
      <c r="A4" s="43" t="s">
        <v>67</v>
      </c>
      <c r="B4" s="65">
        <v>63.86</v>
      </c>
      <c r="C4" s="65">
        <v>115.8</v>
      </c>
      <c r="D4" s="65">
        <v>112.84</v>
      </c>
      <c r="E4" s="65">
        <v>58.21</v>
      </c>
      <c r="F4" s="65">
        <v>96.8</v>
      </c>
      <c r="G4" s="44" t="s">
        <v>68</v>
      </c>
    </row>
    <row r="5" spans="1:7" x14ac:dyDescent="0.25">
      <c r="A5" s="43" t="s">
        <v>69</v>
      </c>
      <c r="B5" s="65">
        <v>66.3</v>
      </c>
      <c r="C5" s="65">
        <v>112.64</v>
      </c>
      <c r="D5" s="65">
        <v>116.92</v>
      </c>
      <c r="E5" s="65">
        <v>81.849999999999994</v>
      </c>
      <c r="F5" s="65">
        <v>135.27000000000001</v>
      </c>
      <c r="G5" s="1"/>
    </row>
    <row r="6" spans="1:7" x14ac:dyDescent="0.25">
      <c r="A6" s="43" t="s">
        <v>70</v>
      </c>
      <c r="B6" s="65">
        <v>86.44</v>
      </c>
      <c r="C6" s="65">
        <v>91.56</v>
      </c>
      <c r="D6" s="65">
        <v>97.8</v>
      </c>
      <c r="E6" s="65">
        <v>75.03</v>
      </c>
      <c r="F6" s="65">
        <v>112.24</v>
      </c>
      <c r="G6" s="1"/>
    </row>
    <row r="7" spans="1:7" x14ac:dyDescent="0.25">
      <c r="A7" s="43" t="s">
        <v>71</v>
      </c>
      <c r="B7" s="65">
        <v>77.319999999999993</v>
      </c>
      <c r="C7" s="65">
        <v>84.66</v>
      </c>
      <c r="D7" s="65">
        <v>87.04</v>
      </c>
      <c r="E7" s="65">
        <v>68.290000000000006</v>
      </c>
      <c r="F7" s="65">
        <v>98.12</v>
      </c>
      <c r="G7" s="1"/>
    </row>
    <row r="8" spans="1:7" x14ac:dyDescent="0.25">
      <c r="A8" s="43" t="s">
        <v>72</v>
      </c>
      <c r="B8" s="65">
        <v>86.33</v>
      </c>
      <c r="C8" s="65">
        <v>113.98</v>
      </c>
      <c r="D8" s="65">
        <v>102.75</v>
      </c>
      <c r="E8" s="65">
        <v>78.150000000000006</v>
      </c>
      <c r="F8" s="65">
        <v>89.23</v>
      </c>
      <c r="G8" s="1"/>
    </row>
    <row r="9" spans="1:7" x14ac:dyDescent="0.25">
      <c r="A9" s="43" t="s">
        <v>73</v>
      </c>
      <c r="B9" s="65">
        <v>59.07</v>
      </c>
      <c r="C9" s="65">
        <v>70</v>
      </c>
      <c r="D9" s="65">
        <v>70.05</v>
      </c>
      <c r="E9" s="65">
        <v>43.01</v>
      </c>
      <c r="F9" s="65">
        <v>90.92</v>
      </c>
      <c r="G9" s="1"/>
    </row>
    <row r="10" spans="1:7" x14ac:dyDescent="0.25">
      <c r="A10" s="43" t="s">
        <v>74</v>
      </c>
      <c r="B10" s="65">
        <v>59.15</v>
      </c>
      <c r="C10" s="65">
        <v>74.03</v>
      </c>
      <c r="D10" s="65">
        <v>69.28</v>
      </c>
      <c r="E10" s="65">
        <v>54.25</v>
      </c>
      <c r="F10" s="65">
        <v>49.26</v>
      </c>
      <c r="G10" s="1"/>
    </row>
    <row r="11" spans="1:7" x14ac:dyDescent="0.25">
      <c r="A11" s="43" t="s">
        <v>75</v>
      </c>
      <c r="B11" s="65">
        <v>66.040000000000006</v>
      </c>
      <c r="C11" s="65">
        <v>69.22</v>
      </c>
      <c r="D11" s="65">
        <v>70.87</v>
      </c>
      <c r="E11" s="65">
        <v>70.92</v>
      </c>
      <c r="F11" s="65">
        <v>58.41</v>
      </c>
      <c r="G11" s="1"/>
    </row>
    <row r="12" spans="1:7" x14ac:dyDescent="0.25">
      <c r="A12" s="43" t="s">
        <v>76</v>
      </c>
      <c r="B12" s="65">
        <v>63.86</v>
      </c>
      <c r="C12" s="65">
        <v>65.14</v>
      </c>
      <c r="D12" s="65">
        <v>62.69</v>
      </c>
      <c r="E12" s="65">
        <v>51.38</v>
      </c>
      <c r="F12" s="65">
        <v>71.64</v>
      </c>
      <c r="G12" s="1"/>
    </row>
    <row r="13" spans="1:7" x14ac:dyDescent="0.25">
      <c r="A13" s="43" t="s">
        <v>77</v>
      </c>
      <c r="B13" s="65">
        <v>57.41</v>
      </c>
      <c r="C13" s="65">
        <v>51.49</v>
      </c>
      <c r="D13" s="65">
        <v>35.85</v>
      </c>
      <c r="E13" s="65">
        <v>37.229999999999997</v>
      </c>
      <c r="F13" s="65">
        <v>32.71</v>
      </c>
      <c r="G13" s="1"/>
    </row>
    <row r="14" spans="1:7" x14ac:dyDescent="0.25">
      <c r="A14" s="43" t="s">
        <v>78</v>
      </c>
      <c r="B14" s="65">
        <v>67.86</v>
      </c>
      <c r="C14" s="65">
        <v>56.71</v>
      </c>
      <c r="D14" s="65">
        <v>54.16</v>
      </c>
      <c r="E14" s="65">
        <v>52.61</v>
      </c>
      <c r="F14" s="65">
        <v>53.25</v>
      </c>
      <c r="G14" s="1"/>
    </row>
    <row r="15" spans="1:7" x14ac:dyDescent="0.25">
      <c r="A15" s="43" t="s">
        <v>79</v>
      </c>
      <c r="B15" s="65">
        <v>55.52</v>
      </c>
      <c r="C15" s="65">
        <v>55.9</v>
      </c>
      <c r="D15" s="65">
        <v>101.58</v>
      </c>
      <c r="E15" s="65">
        <v>284.82</v>
      </c>
      <c r="F15" s="65">
        <v>52.81</v>
      </c>
      <c r="G15" s="1"/>
    </row>
    <row r="16" spans="1:7" x14ac:dyDescent="0.25">
      <c r="A16" s="43" t="s">
        <v>80</v>
      </c>
      <c r="B16" s="65">
        <v>46.51</v>
      </c>
      <c r="C16" s="65">
        <v>47.41</v>
      </c>
      <c r="D16" s="65">
        <v>49.49</v>
      </c>
      <c r="E16" s="65">
        <v>65.77</v>
      </c>
      <c r="F16" s="65">
        <v>61.76</v>
      </c>
      <c r="G16" s="1"/>
    </row>
    <row r="17" spans="1:7" x14ac:dyDescent="0.25">
      <c r="A17" s="43" t="s">
        <v>81</v>
      </c>
      <c r="B17" s="65">
        <v>52.21</v>
      </c>
      <c r="C17" s="65">
        <v>54.65</v>
      </c>
      <c r="D17" s="65">
        <v>157.29</v>
      </c>
      <c r="E17" s="65">
        <v>98.29</v>
      </c>
      <c r="F17" s="65">
        <v>72.239999999999995</v>
      </c>
      <c r="G17" s="44" t="s">
        <v>68</v>
      </c>
    </row>
    <row r="18" spans="1:7" x14ac:dyDescent="0.25">
      <c r="G18" s="1"/>
    </row>
    <row r="19" spans="1:7" x14ac:dyDescent="0.25">
      <c r="A19" s="5" t="s">
        <v>82</v>
      </c>
      <c r="G19" s="1"/>
    </row>
    <row r="20" spans="1:7" x14ac:dyDescent="0.25">
      <c r="A20" s="26" t="s">
        <v>169</v>
      </c>
      <c r="B20" s="21"/>
      <c r="C20" s="21"/>
      <c r="D20" s="21"/>
      <c r="E20" s="21"/>
      <c r="F20" s="21"/>
      <c r="G20" s="21"/>
    </row>
    <row r="46" spans="1:7" x14ac:dyDescent="0.25">
      <c r="A46" s="3"/>
      <c r="B46" s="3"/>
      <c r="C46" s="3"/>
      <c r="D46" s="3"/>
      <c r="E46" s="3"/>
      <c r="F46" s="3"/>
      <c r="G46" s="3"/>
    </row>
    <row r="47" spans="1:7" x14ac:dyDescent="0.25">
      <c r="A47" s="4"/>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sheetPr>
  <dimension ref="A1:H98"/>
  <sheetViews>
    <sheetView zoomScaleNormal="100" workbookViewId="0">
      <selection activeCell="A2" sqref="A2"/>
    </sheetView>
  </sheetViews>
  <sheetFormatPr defaultColWidth="9.140625" defaultRowHeight="15" x14ac:dyDescent="0.25"/>
  <cols>
    <col min="1" max="1" width="12" style="2" customWidth="1"/>
    <col min="2" max="5" width="16.5703125" style="51" customWidth="1"/>
    <col min="6" max="6" width="14.7109375" style="2" customWidth="1"/>
    <col min="7" max="7" width="4.28515625" style="1" customWidth="1"/>
    <col min="8" max="8" width="13" style="1" customWidth="1"/>
    <col min="9" max="9" width="14.42578125" style="1" customWidth="1"/>
    <col min="10" max="10" width="14" style="1" customWidth="1"/>
    <col min="11" max="16384" width="9.140625" style="1"/>
  </cols>
  <sheetData>
    <row r="1" spans="1:8" s="23" customFormat="1" ht="18.75" x14ac:dyDescent="0.3">
      <c r="A1" s="22" t="s">
        <v>83</v>
      </c>
      <c r="B1" s="84"/>
      <c r="C1" s="84"/>
      <c r="D1" s="84"/>
      <c r="E1" s="84"/>
      <c r="F1" s="22"/>
    </row>
    <row r="3" spans="1:8" x14ac:dyDescent="0.25">
      <c r="A3" s="17" t="s">
        <v>14</v>
      </c>
      <c r="B3" s="64" t="s">
        <v>9</v>
      </c>
      <c r="C3" s="64" t="s">
        <v>6</v>
      </c>
      <c r="D3" s="64" t="s">
        <v>4</v>
      </c>
      <c r="E3" s="64" t="s">
        <v>8</v>
      </c>
    </row>
    <row r="4" spans="1:8" x14ac:dyDescent="0.25">
      <c r="A4" s="43">
        <v>43739</v>
      </c>
      <c r="B4" s="65">
        <v>98.01</v>
      </c>
      <c r="C4" s="65">
        <v>113.93</v>
      </c>
      <c r="D4" s="65">
        <v>155.5</v>
      </c>
      <c r="E4" s="65">
        <v>156.25</v>
      </c>
      <c r="H4" s="45"/>
    </row>
    <row r="5" spans="1:8" x14ac:dyDescent="0.25">
      <c r="A5" s="43">
        <v>43740</v>
      </c>
      <c r="B5" s="65">
        <v>97.1</v>
      </c>
      <c r="C5" s="65">
        <v>113.75</v>
      </c>
      <c r="D5" s="65">
        <v>155.22</v>
      </c>
      <c r="E5" s="65">
        <v>156.25</v>
      </c>
      <c r="H5" s="45"/>
    </row>
    <row r="6" spans="1:8" x14ac:dyDescent="0.25">
      <c r="A6" s="43">
        <v>43741</v>
      </c>
      <c r="B6" s="65">
        <v>98.12</v>
      </c>
      <c r="C6" s="65">
        <v>114.25</v>
      </c>
      <c r="D6" s="65">
        <v>155.22</v>
      </c>
      <c r="E6" s="65">
        <v>156.25</v>
      </c>
      <c r="H6" s="45"/>
    </row>
    <row r="7" spans="1:8" x14ac:dyDescent="0.25">
      <c r="A7" s="43">
        <v>43742</v>
      </c>
      <c r="B7" s="65">
        <v>98.12</v>
      </c>
      <c r="C7" s="65">
        <v>115</v>
      </c>
      <c r="D7" s="65">
        <v>157.31</v>
      </c>
      <c r="E7" s="65">
        <v>156.25</v>
      </c>
      <c r="H7" s="45"/>
    </row>
    <row r="8" spans="1:8" x14ac:dyDescent="0.25">
      <c r="A8" s="43">
        <v>43745</v>
      </c>
      <c r="B8" s="65">
        <v>98.12</v>
      </c>
      <c r="C8" s="65">
        <v>115</v>
      </c>
      <c r="D8" s="65">
        <v>156</v>
      </c>
      <c r="E8" s="65">
        <v>156.25</v>
      </c>
      <c r="H8" s="45"/>
    </row>
    <row r="9" spans="1:8" x14ac:dyDescent="0.25">
      <c r="A9" s="43">
        <v>43746</v>
      </c>
      <c r="B9" s="65">
        <v>97.14</v>
      </c>
      <c r="C9" s="65">
        <v>115.75</v>
      </c>
      <c r="D9" s="65">
        <v>156.01</v>
      </c>
      <c r="E9" s="65">
        <v>156.25</v>
      </c>
      <c r="H9" s="45"/>
    </row>
    <row r="10" spans="1:8" x14ac:dyDescent="0.25">
      <c r="A10" s="43">
        <v>43747</v>
      </c>
      <c r="B10" s="65">
        <v>97</v>
      </c>
      <c r="C10" s="65">
        <v>117</v>
      </c>
      <c r="D10" s="65">
        <v>157.25</v>
      </c>
      <c r="E10" s="65">
        <v>156.25</v>
      </c>
      <c r="H10" s="45"/>
    </row>
    <row r="11" spans="1:8" x14ac:dyDescent="0.25">
      <c r="A11" s="43">
        <v>43748</v>
      </c>
      <c r="B11" s="65">
        <v>96.84</v>
      </c>
      <c r="C11" s="65">
        <v>117</v>
      </c>
      <c r="D11" s="65">
        <v>157.25</v>
      </c>
      <c r="E11" s="65">
        <v>156.5</v>
      </c>
      <c r="H11" s="45"/>
    </row>
    <row r="12" spans="1:8" x14ac:dyDescent="0.25">
      <c r="A12" s="43">
        <v>43749</v>
      </c>
      <c r="B12" s="65">
        <v>96.84</v>
      </c>
      <c r="C12" s="65">
        <v>117</v>
      </c>
      <c r="D12" s="65">
        <v>157.25</v>
      </c>
      <c r="E12" s="65">
        <v>156.5</v>
      </c>
      <c r="H12" s="45"/>
    </row>
    <row r="13" spans="1:8" x14ac:dyDescent="0.25">
      <c r="A13" s="43">
        <v>43752</v>
      </c>
      <c r="B13" s="65">
        <v>97.2</v>
      </c>
      <c r="C13" s="65">
        <v>117</v>
      </c>
      <c r="D13" s="65">
        <v>157.25</v>
      </c>
      <c r="E13" s="65">
        <v>156.5</v>
      </c>
      <c r="H13" s="45"/>
    </row>
    <row r="14" spans="1:8" x14ac:dyDescent="0.25">
      <c r="A14" s="43">
        <v>43753</v>
      </c>
      <c r="B14" s="65">
        <v>97.66</v>
      </c>
      <c r="C14" s="65">
        <v>116.04</v>
      </c>
      <c r="D14" s="65">
        <v>156.80000000000001</v>
      </c>
      <c r="E14" s="65">
        <v>156.5</v>
      </c>
      <c r="H14" s="45"/>
    </row>
    <row r="15" spans="1:8" x14ac:dyDescent="0.25">
      <c r="A15" s="43">
        <v>43754</v>
      </c>
      <c r="B15" s="65">
        <v>97</v>
      </c>
      <c r="C15" s="65">
        <v>114.8</v>
      </c>
      <c r="D15" s="65">
        <v>156.59</v>
      </c>
      <c r="E15" s="65">
        <v>156</v>
      </c>
      <c r="H15" s="45"/>
    </row>
    <row r="16" spans="1:8" x14ac:dyDescent="0.25">
      <c r="A16" s="43">
        <v>43755</v>
      </c>
      <c r="B16" s="65">
        <v>97.07</v>
      </c>
      <c r="C16" s="65">
        <v>114.5</v>
      </c>
      <c r="D16" s="65">
        <v>157</v>
      </c>
      <c r="E16" s="65">
        <v>156</v>
      </c>
      <c r="H16" s="45"/>
    </row>
    <row r="17" spans="1:8" x14ac:dyDescent="0.25">
      <c r="A17" s="43">
        <v>43756</v>
      </c>
      <c r="B17" s="65">
        <v>96.75</v>
      </c>
      <c r="C17" s="65">
        <v>113</v>
      </c>
      <c r="D17" s="65">
        <v>157</v>
      </c>
      <c r="E17" s="65">
        <v>156</v>
      </c>
      <c r="H17" s="45"/>
    </row>
    <row r="18" spans="1:8" x14ac:dyDescent="0.25">
      <c r="A18" s="43">
        <v>43759</v>
      </c>
      <c r="B18" s="65">
        <v>97.05</v>
      </c>
      <c r="C18" s="65">
        <v>113.75</v>
      </c>
      <c r="D18" s="65">
        <v>157</v>
      </c>
      <c r="E18" s="65">
        <v>156</v>
      </c>
      <c r="H18" s="45"/>
    </row>
    <row r="19" spans="1:8" x14ac:dyDescent="0.25">
      <c r="A19" s="43">
        <v>43760</v>
      </c>
      <c r="B19" s="65">
        <v>97.5</v>
      </c>
      <c r="C19" s="65">
        <v>115</v>
      </c>
      <c r="D19" s="65">
        <v>157.5</v>
      </c>
      <c r="E19" s="65">
        <v>156</v>
      </c>
      <c r="H19" s="45"/>
    </row>
    <row r="20" spans="1:8" x14ac:dyDescent="0.25">
      <c r="A20" s="43">
        <v>43761</v>
      </c>
      <c r="B20" s="65">
        <v>96.6</v>
      </c>
      <c r="C20" s="65">
        <v>114.84</v>
      </c>
      <c r="D20" s="65">
        <v>157.5</v>
      </c>
      <c r="E20" s="65">
        <v>156</v>
      </c>
      <c r="H20" s="45"/>
    </row>
    <row r="21" spans="1:8" x14ac:dyDescent="0.25">
      <c r="A21" s="43">
        <v>43762</v>
      </c>
      <c r="B21" s="65">
        <v>96</v>
      </c>
      <c r="C21" s="65">
        <v>113.75</v>
      </c>
      <c r="D21" s="65">
        <v>157</v>
      </c>
      <c r="E21" s="65">
        <v>156</v>
      </c>
      <c r="H21" s="45"/>
    </row>
    <row r="22" spans="1:8" x14ac:dyDescent="0.25">
      <c r="A22" s="43">
        <v>43763</v>
      </c>
      <c r="B22" s="65">
        <v>96</v>
      </c>
      <c r="C22" s="65">
        <v>113.75</v>
      </c>
      <c r="D22" s="65">
        <v>158</v>
      </c>
      <c r="E22" s="65">
        <v>156</v>
      </c>
      <c r="H22" s="45"/>
    </row>
    <row r="23" spans="1:8" x14ac:dyDescent="0.25">
      <c r="A23" s="43">
        <v>43766</v>
      </c>
      <c r="B23" s="65">
        <v>95.17</v>
      </c>
      <c r="C23" s="65">
        <v>113.11</v>
      </c>
      <c r="D23" s="65">
        <v>157.76</v>
      </c>
      <c r="E23" s="65">
        <v>156</v>
      </c>
      <c r="H23" s="45"/>
    </row>
    <row r="24" spans="1:8" x14ac:dyDescent="0.25">
      <c r="A24" s="43">
        <v>43767</v>
      </c>
      <c r="B24" s="65">
        <v>95.17</v>
      </c>
      <c r="C24" s="65">
        <v>113.46</v>
      </c>
      <c r="D24" s="65">
        <v>157.76</v>
      </c>
      <c r="E24" s="65">
        <v>156</v>
      </c>
      <c r="H24" s="45"/>
    </row>
    <row r="25" spans="1:8" x14ac:dyDescent="0.25">
      <c r="A25" s="43">
        <v>43768</v>
      </c>
      <c r="B25" s="65">
        <v>94.67</v>
      </c>
      <c r="C25" s="65">
        <v>111.75</v>
      </c>
      <c r="D25" s="65">
        <v>156.75</v>
      </c>
      <c r="E25" s="65">
        <v>156</v>
      </c>
      <c r="H25" s="45"/>
    </row>
    <row r="26" spans="1:8" x14ac:dyDescent="0.25">
      <c r="A26" s="43">
        <v>43769</v>
      </c>
      <c r="B26" s="65">
        <v>93.99</v>
      </c>
      <c r="C26" s="65">
        <v>110.57</v>
      </c>
      <c r="D26" s="65">
        <v>155.71</v>
      </c>
      <c r="E26" s="65">
        <v>154</v>
      </c>
      <c r="H26" s="45"/>
    </row>
    <row r="27" spans="1:8" x14ac:dyDescent="0.25">
      <c r="A27" s="43">
        <v>43770</v>
      </c>
      <c r="B27" s="65">
        <v>94.35</v>
      </c>
      <c r="C27" s="65">
        <v>110.57</v>
      </c>
      <c r="D27" s="65">
        <v>156.5</v>
      </c>
      <c r="E27" s="65">
        <v>154</v>
      </c>
      <c r="H27" s="45"/>
    </row>
    <row r="28" spans="1:8" x14ac:dyDescent="0.25">
      <c r="A28" s="43">
        <v>43773</v>
      </c>
      <c r="B28" s="65">
        <v>92.85</v>
      </c>
      <c r="C28" s="65">
        <v>109</v>
      </c>
      <c r="D28" s="65">
        <v>155</v>
      </c>
      <c r="E28" s="65">
        <v>154</v>
      </c>
      <c r="H28" s="45"/>
    </row>
    <row r="29" spans="1:8" x14ac:dyDescent="0.25">
      <c r="A29" s="43">
        <v>43774</v>
      </c>
      <c r="B29" s="65">
        <v>93.1</v>
      </c>
      <c r="C29" s="65">
        <v>108</v>
      </c>
      <c r="D29" s="65">
        <v>154</v>
      </c>
      <c r="E29" s="65">
        <v>154</v>
      </c>
      <c r="H29" s="45"/>
    </row>
    <row r="30" spans="1:8" x14ac:dyDescent="0.25">
      <c r="A30" s="43">
        <v>43775</v>
      </c>
      <c r="B30" s="65">
        <v>92.84</v>
      </c>
      <c r="C30" s="65">
        <v>106.66</v>
      </c>
      <c r="D30" s="65">
        <v>153.5</v>
      </c>
      <c r="E30" s="65">
        <v>153.65</v>
      </c>
      <c r="H30" s="45"/>
    </row>
    <row r="31" spans="1:8" x14ac:dyDescent="0.25">
      <c r="A31" s="43">
        <v>43776</v>
      </c>
      <c r="B31" s="65">
        <v>92.25</v>
      </c>
      <c r="C31" s="65">
        <v>106.1</v>
      </c>
      <c r="D31" s="65">
        <v>151.91999999999999</v>
      </c>
      <c r="E31" s="65">
        <v>148.86000000000001</v>
      </c>
      <c r="H31" s="45"/>
    </row>
    <row r="32" spans="1:8" x14ac:dyDescent="0.25">
      <c r="A32" s="43">
        <v>43777</v>
      </c>
      <c r="B32" s="65">
        <v>91.14</v>
      </c>
      <c r="C32" s="65">
        <v>105</v>
      </c>
      <c r="D32" s="65">
        <v>151</v>
      </c>
      <c r="E32" s="65">
        <v>148.86000000000001</v>
      </c>
      <c r="H32" s="45"/>
    </row>
    <row r="33" spans="1:8" x14ac:dyDescent="0.25">
      <c r="A33" s="43">
        <v>43780</v>
      </c>
      <c r="B33" s="65">
        <v>89.27</v>
      </c>
      <c r="C33" s="65">
        <v>102.75</v>
      </c>
      <c r="D33" s="65">
        <v>148</v>
      </c>
      <c r="E33" s="65">
        <v>145</v>
      </c>
      <c r="H33" s="45"/>
    </row>
    <row r="34" spans="1:8" x14ac:dyDescent="0.25">
      <c r="A34" s="43">
        <v>43781</v>
      </c>
      <c r="B34" s="65">
        <v>90</v>
      </c>
      <c r="C34" s="65">
        <v>104</v>
      </c>
      <c r="D34" s="65">
        <v>147.75</v>
      </c>
      <c r="E34" s="65">
        <v>140</v>
      </c>
      <c r="H34" s="45"/>
    </row>
    <row r="35" spans="1:8" x14ac:dyDescent="0.25">
      <c r="A35" s="43">
        <v>43782</v>
      </c>
      <c r="B35" s="65">
        <v>89.75</v>
      </c>
      <c r="C35" s="65">
        <v>104.75</v>
      </c>
      <c r="D35" s="65">
        <v>147.25</v>
      </c>
      <c r="E35" s="65">
        <v>140</v>
      </c>
      <c r="H35" s="45"/>
    </row>
    <row r="36" spans="1:8" x14ac:dyDescent="0.25">
      <c r="A36" s="43">
        <v>43783</v>
      </c>
      <c r="B36" s="65">
        <v>88.41</v>
      </c>
      <c r="C36" s="65">
        <v>103.13</v>
      </c>
      <c r="D36" s="65">
        <v>147</v>
      </c>
      <c r="E36" s="65">
        <v>138</v>
      </c>
      <c r="H36" s="45"/>
    </row>
    <row r="37" spans="1:8" x14ac:dyDescent="0.25">
      <c r="A37" s="43">
        <v>43784</v>
      </c>
      <c r="B37" s="65">
        <v>87.89</v>
      </c>
      <c r="C37" s="65">
        <v>103.69</v>
      </c>
      <c r="D37" s="65">
        <v>147.25</v>
      </c>
      <c r="E37" s="65">
        <v>138</v>
      </c>
      <c r="H37" s="45"/>
    </row>
    <row r="38" spans="1:8" x14ac:dyDescent="0.25">
      <c r="A38" s="43">
        <v>43787</v>
      </c>
      <c r="B38" s="65">
        <v>87.5</v>
      </c>
      <c r="C38" s="65">
        <v>102</v>
      </c>
      <c r="D38" s="65">
        <v>145.5</v>
      </c>
      <c r="E38" s="65">
        <v>135</v>
      </c>
      <c r="H38" s="45"/>
    </row>
    <row r="39" spans="1:8" x14ac:dyDescent="0.25">
      <c r="A39" s="43">
        <v>43788</v>
      </c>
      <c r="B39" s="65">
        <v>87.8</v>
      </c>
      <c r="C39" s="65">
        <v>101</v>
      </c>
      <c r="D39" s="65">
        <v>145.75</v>
      </c>
      <c r="E39" s="65">
        <v>133.1</v>
      </c>
      <c r="H39" s="45"/>
    </row>
    <row r="40" spans="1:8" x14ac:dyDescent="0.25">
      <c r="A40" s="43">
        <v>43789</v>
      </c>
      <c r="B40" s="65">
        <v>87.25</v>
      </c>
      <c r="C40" s="65">
        <v>99.5</v>
      </c>
      <c r="D40" s="65">
        <v>144</v>
      </c>
      <c r="E40" s="65">
        <v>132</v>
      </c>
      <c r="H40" s="45"/>
    </row>
    <row r="41" spans="1:8" x14ac:dyDescent="0.25">
      <c r="A41" s="43">
        <v>43790</v>
      </c>
      <c r="B41" s="65">
        <v>87.25</v>
      </c>
      <c r="C41" s="65">
        <v>99</v>
      </c>
      <c r="D41" s="65">
        <v>143</v>
      </c>
      <c r="E41" s="65">
        <v>131.1</v>
      </c>
      <c r="H41" s="45"/>
    </row>
    <row r="42" spans="1:8" x14ac:dyDescent="0.25">
      <c r="A42" s="43">
        <v>43791</v>
      </c>
      <c r="B42" s="65">
        <v>87.25</v>
      </c>
      <c r="C42" s="65">
        <v>99</v>
      </c>
      <c r="D42" s="65">
        <v>142.25</v>
      </c>
      <c r="E42" s="65">
        <v>131.1</v>
      </c>
      <c r="H42" s="45"/>
    </row>
    <row r="43" spans="1:8" x14ac:dyDescent="0.25">
      <c r="A43" s="43">
        <v>43794</v>
      </c>
      <c r="B43" s="65">
        <v>86.1</v>
      </c>
      <c r="C43" s="65">
        <v>98.1</v>
      </c>
      <c r="D43" s="65">
        <v>139.25</v>
      </c>
      <c r="E43" s="65">
        <v>129.5</v>
      </c>
      <c r="H43" s="45"/>
    </row>
    <row r="44" spans="1:8" x14ac:dyDescent="0.25">
      <c r="A44" s="43">
        <v>43795</v>
      </c>
      <c r="B44" s="65">
        <v>85.5</v>
      </c>
      <c r="C44" s="65">
        <v>97.5</v>
      </c>
      <c r="D44" s="65">
        <v>138.75</v>
      </c>
      <c r="E44" s="65">
        <v>128</v>
      </c>
      <c r="H44" s="45"/>
    </row>
    <row r="45" spans="1:8" x14ac:dyDescent="0.25">
      <c r="A45" s="43">
        <v>43796</v>
      </c>
      <c r="B45" s="65">
        <v>83.99</v>
      </c>
      <c r="C45" s="65">
        <v>96</v>
      </c>
      <c r="D45" s="65">
        <v>138</v>
      </c>
      <c r="E45" s="65">
        <v>127.6</v>
      </c>
      <c r="H45" s="45"/>
    </row>
    <row r="46" spans="1:8" x14ac:dyDescent="0.25">
      <c r="A46" s="43">
        <v>43797</v>
      </c>
      <c r="B46" s="65">
        <v>84.12</v>
      </c>
      <c r="C46" s="65">
        <v>95.75</v>
      </c>
      <c r="D46" s="65">
        <v>138.15</v>
      </c>
      <c r="E46" s="65">
        <v>127.6</v>
      </c>
      <c r="H46" s="45"/>
    </row>
    <row r="47" spans="1:8" x14ac:dyDescent="0.25">
      <c r="A47" s="43">
        <v>43798</v>
      </c>
      <c r="B47" s="65">
        <v>84.12</v>
      </c>
      <c r="C47" s="65">
        <v>95.75</v>
      </c>
      <c r="D47" s="65">
        <v>139</v>
      </c>
      <c r="E47" s="65">
        <v>127.6</v>
      </c>
      <c r="H47" s="45"/>
    </row>
    <row r="48" spans="1:8" x14ac:dyDescent="0.25">
      <c r="A48" s="43">
        <v>43801</v>
      </c>
      <c r="B48" s="65">
        <v>84</v>
      </c>
      <c r="C48" s="65">
        <v>93.3</v>
      </c>
      <c r="D48" s="65">
        <v>137.74</v>
      </c>
      <c r="E48" s="65">
        <v>127.6</v>
      </c>
      <c r="H48" s="45"/>
    </row>
    <row r="49" spans="1:8" x14ac:dyDescent="0.25">
      <c r="A49" s="43">
        <v>43802</v>
      </c>
      <c r="B49" s="65">
        <v>82</v>
      </c>
      <c r="C49" s="65">
        <v>91.5</v>
      </c>
      <c r="D49" s="65">
        <v>135</v>
      </c>
      <c r="E49" s="65">
        <v>125</v>
      </c>
      <c r="H49" s="45"/>
    </row>
    <row r="50" spans="1:8" x14ac:dyDescent="0.25">
      <c r="A50" s="43">
        <v>43803</v>
      </c>
      <c r="B50" s="65">
        <v>80.94</v>
      </c>
      <c r="C50" s="65">
        <v>91.94</v>
      </c>
      <c r="D50" s="65">
        <v>135</v>
      </c>
      <c r="E50" s="65">
        <v>125</v>
      </c>
      <c r="H50" s="45"/>
    </row>
    <row r="51" spans="1:8" x14ac:dyDescent="0.25">
      <c r="A51" s="43">
        <v>43804</v>
      </c>
      <c r="B51" s="65">
        <v>80</v>
      </c>
      <c r="C51" s="65">
        <v>92.25</v>
      </c>
      <c r="D51" s="65">
        <v>136.03</v>
      </c>
      <c r="E51" s="65">
        <v>125.3</v>
      </c>
      <c r="H51" s="45"/>
    </row>
    <row r="52" spans="1:8" x14ac:dyDescent="0.25">
      <c r="A52" s="43">
        <v>43805</v>
      </c>
      <c r="B52" s="65">
        <v>80.5</v>
      </c>
      <c r="C52" s="65">
        <v>92.06</v>
      </c>
      <c r="D52" s="65">
        <v>137.05000000000001</v>
      </c>
      <c r="E52" s="65">
        <v>126.75</v>
      </c>
      <c r="H52" s="45"/>
    </row>
    <row r="53" spans="1:8" x14ac:dyDescent="0.25">
      <c r="A53" s="43">
        <v>43808</v>
      </c>
      <c r="B53" s="65">
        <v>79.75</v>
      </c>
      <c r="C53" s="65">
        <v>90.5</v>
      </c>
      <c r="D53" s="65">
        <v>134</v>
      </c>
      <c r="E53" s="65">
        <v>125.33</v>
      </c>
      <c r="H53" s="45"/>
    </row>
    <row r="54" spans="1:8" x14ac:dyDescent="0.25">
      <c r="A54" s="43">
        <v>43809</v>
      </c>
      <c r="B54" s="65">
        <v>81.25</v>
      </c>
      <c r="C54" s="65">
        <v>91.5</v>
      </c>
      <c r="D54" s="65">
        <v>135.75</v>
      </c>
      <c r="E54" s="65">
        <v>128.25</v>
      </c>
      <c r="H54" s="45"/>
    </row>
    <row r="55" spans="1:8" x14ac:dyDescent="0.25">
      <c r="A55" s="43">
        <v>43810</v>
      </c>
      <c r="B55" s="65">
        <v>82</v>
      </c>
      <c r="C55" s="65">
        <v>92.5</v>
      </c>
      <c r="D55" s="65">
        <v>138</v>
      </c>
      <c r="E55" s="65">
        <v>130.5</v>
      </c>
      <c r="H55" s="45"/>
    </row>
    <row r="56" spans="1:8" x14ac:dyDescent="0.25">
      <c r="A56" s="43">
        <v>43811</v>
      </c>
      <c r="B56" s="65">
        <v>81.5</v>
      </c>
      <c r="C56" s="65">
        <v>91</v>
      </c>
      <c r="D56" s="65">
        <v>136</v>
      </c>
      <c r="E56" s="65">
        <v>130.5</v>
      </c>
      <c r="H56" s="45"/>
    </row>
    <row r="57" spans="1:8" x14ac:dyDescent="0.25">
      <c r="A57" s="43">
        <v>43812</v>
      </c>
      <c r="B57" s="65">
        <v>82.5</v>
      </c>
      <c r="C57" s="65">
        <v>92.22</v>
      </c>
      <c r="D57" s="65">
        <v>136</v>
      </c>
      <c r="E57" s="65">
        <v>130.5</v>
      </c>
      <c r="H57" s="45"/>
    </row>
    <row r="58" spans="1:8" x14ac:dyDescent="0.25">
      <c r="A58" s="43">
        <v>43815</v>
      </c>
      <c r="B58" s="65">
        <v>82.25</v>
      </c>
      <c r="C58" s="65">
        <v>92.75</v>
      </c>
      <c r="D58" s="65">
        <v>139.1</v>
      </c>
      <c r="E58" s="65">
        <v>131.5</v>
      </c>
      <c r="H58" s="45"/>
    </row>
    <row r="59" spans="1:8" x14ac:dyDescent="0.25">
      <c r="A59" s="43">
        <v>43816</v>
      </c>
      <c r="B59" s="65">
        <v>81.7</v>
      </c>
      <c r="C59" s="65">
        <v>92.75</v>
      </c>
      <c r="D59" s="65">
        <v>138.99</v>
      </c>
      <c r="E59" s="65">
        <v>132</v>
      </c>
      <c r="H59" s="45"/>
    </row>
    <row r="60" spans="1:8" x14ac:dyDescent="0.25">
      <c r="A60" s="43">
        <v>43817</v>
      </c>
      <c r="B60" s="65">
        <v>81.99</v>
      </c>
      <c r="C60" s="65">
        <v>91.5</v>
      </c>
      <c r="D60" s="65">
        <v>134</v>
      </c>
      <c r="E60" s="65">
        <v>132</v>
      </c>
      <c r="H60" s="45"/>
    </row>
    <row r="61" spans="1:8" x14ac:dyDescent="0.25">
      <c r="A61" s="43">
        <v>43818</v>
      </c>
      <c r="B61" s="65">
        <v>80.75</v>
      </c>
      <c r="C61" s="65">
        <v>90</v>
      </c>
      <c r="D61" s="65">
        <v>131</v>
      </c>
      <c r="E61" s="65">
        <v>127.43</v>
      </c>
      <c r="H61" s="45"/>
    </row>
    <row r="62" spans="1:8" x14ac:dyDescent="0.25">
      <c r="A62" s="43">
        <v>43819</v>
      </c>
      <c r="B62" s="65">
        <v>79</v>
      </c>
      <c r="C62" s="65">
        <v>87.25</v>
      </c>
      <c r="D62" s="65">
        <v>128.5</v>
      </c>
      <c r="E62" s="65">
        <v>129</v>
      </c>
      <c r="H62" s="45"/>
    </row>
    <row r="63" spans="1:8" x14ac:dyDescent="0.25">
      <c r="A63" s="43">
        <v>43822</v>
      </c>
      <c r="B63" s="65">
        <v>79</v>
      </c>
      <c r="C63" s="65">
        <v>87.25</v>
      </c>
      <c r="D63" s="65">
        <v>130</v>
      </c>
      <c r="E63" s="65">
        <v>129</v>
      </c>
      <c r="H63" s="45"/>
    </row>
    <row r="64" spans="1:8" x14ac:dyDescent="0.25">
      <c r="A64" s="43">
        <v>43823</v>
      </c>
      <c r="B64" s="65">
        <v>78.900000000000006</v>
      </c>
      <c r="C64" s="65">
        <v>85.75</v>
      </c>
      <c r="D64" s="65">
        <v>129.25</v>
      </c>
      <c r="E64" s="65">
        <v>129</v>
      </c>
      <c r="H64" s="45"/>
    </row>
    <row r="65" spans="1:8" x14ac:dyDescent="0.25">
      <c r="A65" s="43">
        <v>43826</v>
      </c>
      <c r="B65" s="65">
        <v>78.900000000000006</v>
      </c>
      <c r="C65" s="65">
        <v>86</v>
      </c>
      <c r="D65" s="65">
        <v>129.25</v>
      </c>
      <c r="E65" s="65">
        <v>129</v>
      </c>
      <c r="H65" s="45"/>
    </row>
    <row r="66" spans="1:8" x14ac:dyDescent="0.25">
      <c r="A66" s="43">
        <v>43829</v>
      </c>
      <c r="B66" s="65">
        <v>78.8</v>
      </c>
      <c r="C66" s="65">
        <v>85</v>
      </c>
      <c r="D66" s="65">
        <v>128</v>
      </c>
      <c r="E66" s="65">
        <v>129</v>
      </c>
      <c r="H66" s="45"/>
    </row>
    <row r="67" spans="1:8" x14ac:dyDescent="0.25">
      <c r="A67" s="43">
        <v>43830</v>
      </c>
      <c r="B67" s="65">
        <v>77.75</v>
      </c>
      <c r="C67" s="65">
        <v>85.5</v>
      </c>
      <c r="D67" s="65">
        <v>130</v>
      </c>
      <c r="E67" s="65">
        <v>129</v>
      </c>
      <c r="H67" s="45"/>
    </row>
    <row r="69" spans="1:8" x14ac:dyDescent="0.25">
      <c r="A69" s="5" t="s">
        <v>82</v>
      </c>
    </row>
    <row r="70" spans="1:8" x14ac:dyDescent="0.25">
      <c r="A70" s="26" t="s">
        <v>84</v>
      </c>
      <c r="B70" s="85"/>
      <c r="C70" s="85"/>
      <c r="D70" s="85"/>
      <c r="E70" s="85"/>
      <c r="F70" s="21"/>
      <c r="G70" s="21"/>
      <c r="H70" s="21"/>
    </row>
    <row r="71" spans="1:8" x14ac:dyDescent="0.25">
      <c r="A71" s="5"/>
      <c r="B71" s="85"/>
      <c r="C71" s="85"/>
      <c r="D71" s="85"/>
      <c r="E71" s="85"/>
      <c r="F71" s="21"/>
      <c r="G71" s="21"/>
      <c r="H71" s="21"/>
    </row>
    <row r="72" spans="1:8" x14ac:dyDescent="0.25">
      <c r="A72" s="1"/>
      <c r="B72" s="85"/>
      <c r="C72" s="85"/>
      <c r="D72" s="85"/>
      <c r="E72" s="85"/>
      <c r="F72" s="21"/>
      <c r="G72" s="21"/>
      <c r="H72" s="21"/>
    </row>
    <row r="98" spans="1:1" x14ac:dyDescent="0.25">
      <c r="A98" s="4"/>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sheetPr>
  <dimension ref="A1:H43"/>
  <sheetViews>
    <sheetView zoomScaleNormal="100" workbookViewId="0">
      <selection activeCell="A2" sqref="A2"/>
    </sheetView>
  </sheetViews>
  <sheetFormatPr defaultColWidth="9.140625" defaultRowHeight="15" x14ac:dyDescent="0.25"/>
  <cols>
    <col min="1" max="1" width="12" style="2" customWidth="1"/>
    <col min="2" max="2" width="7.5703125" style="2" customWidth="1"/>
    <col min="3" max="6" width="14.7109375" style="2" customWidth="1"/>
    <col min="7" max="7" width="4.28515625" style="1" customWidth="1"/>
    <col min="8" max="8" width="13" style="1" customWidth="1"/>
    <col min="9" max="9" width="14.42578125" style="1" customWidth="1"/>
    <col min="10" max="10" width="14" style="1" customWidth="1"/>
    <col min="11" max="16384" width="9.140625" style="1"/>
  </cols>
  <sheetData>
    <row r="1" spans="1:8" s="23" customFormat="1" ht="18.75" x14ac:dyDescent="0.3">
      <c r="A1" s="22" t="s">
        <v>85</v>
      </c>
      <c r="B1" s="22"/>
      <c r="C1" s="22"/>
      <c r="D1" s="22"/>
      <c r="E1" s="22"/>
      <c r="F1" s="22"/>
    </row>
    <row r="3" spans="1:8" x14ac:dyDescent="0.25">
      <c r="A3" s="17" t="s">
        <v>14</v>
      </c>
      <c r="B3" s="41"/>
      <c r="C3" s="64" t="s">
        <v>9</v>
      </c>
      <c r="D3" s="64" t="s">
        <v>6</v>
      </c>
      <c r="E3" s="64" t="s">
        <v>4</v>
      </c>
      <c r="F3" s="64" t="s">
        <v>8</v>
      </c>
    </row>
    <row r="4" spans="1:8" x14ac:dyDescent="0.25">
      <c r="A4" s="39">
        <v>2019</v>
      </c>
      <c r="B4" s="70" t="s">
        <v>3</v>
      </c>
      <c r="C4" s="83">
        <v>63.25</v>
      </c>
      <c r="D4" s="83">
        <v>75</v>
      </c>
      <c r="E4" s="83">
        <v>76.5</v>
      </c>
      <c r="F4" s="83">
        <v>66.5</v>
      </c>
      <c r="H4" s="45"/>
    </row>
    <row r="5" spans="1:8" x14ac:dyDescent="0.25">
      <c r="A5" s="91">
        <v>2020</v>
      </c>
      <c r="B5" s="18" t="s">
        <v>0</v>
      </c>
      <c r="C5" s="65">
        <v>78.900000000000006</v>
      </c>
      <c r="D5" s="65">
        <v>86</v>
      </c>
      <c r="E5" s="65">
        <v>129.25</v>
      </c>
      <c r="F5" s="65">
        <v>129</v>
      </c>
    </row>
    <row r="6" spans="1:8" x14ac:dyDescent="0.25">
      <c r="A6" s="92"/>
      <c r="B6" s="18" t="s">
        <v>1</v>
      </c>
      <c r="C6" s="65">
        <v>61.72</v>
      </c>
      <c r="D6" s="65">
        <v>74</v>
      </c>
      <c r="E6" s="65">
        <v>78</v>
      </c>
      <c r="F6" s="65">
        <v>68.5</v>
      </c>
    </row>
    <row r="7" spans="1:8" x14ac:dyDescent="0.25">
      <c r="A7" s="92"/>
      <c r="B7" s="18" t="s">
        <v>2</v>
      </c>
      <c r="C7" s="65">
        <v>57.24</v>
      </c>
      <c r="D7" s="65">
        <v>73.25</v>
      </c>
      <c r="E7" s="65">
        <v>75.75</v>
      </c>
      <c r="F7" s="65">
        <v>64.75</v>
      </c>
    </row>
    <row r="8" spans="1:8" x14ac:dyDescent="0.25">
      <c r="A8" s="93"/>
      <c r="B8" s="70" t="s">
        <v>3</v>
      </c>
      <c r="C8" s="83">
        <v>61.05</v>
      </c>
      <c r="D8" s="83">
        <v>71.75</v>
      </c>
      <c r="E8" s="83">
        <v>76.510000000000005</v>
      </c>
      <c r="F8" s="83">
        <v>67.989999999999995</v>
      </c>
      <c r="H8" s="45"/>
    </row>
    <row r="9" spans="1:8" x14ac:dyDescent="0.25">
      <c r="A9" s="91">
        <v>2021</v>
      </c>
      <c r="B9" s="18" t="s">
        <v>0</v>
      </c>
      <c r="C9" s="65">
        <v>71.97</v>
      </c>
      <c r="D9" s="65">
        <v>81.75</v>
      </c>
      <c r="E9" s="65">
        <v>109.15</v>
      </c>
      <c r="F9" s="65">
        <v>102.54</v>
      </c>
    </row>
    <row r="10" spans="1:8" x14ac:dyDescent="0.25">
      <c r="A10" s="92"/>
      <c r="B10" s="18" t="s">
        <v>1</v>
      </c>
      <c r="C10" s="65">
        <v>51.82</v>
      </c>
      <c r="D10" s="65">
        <v>62.25</v>
      </c>
      <c r="E10" s="65">
        <v>64.08</v>
      </c>
      <c r="F10" s="65">
        <v>61.33</v>
      </c>
    </row>
    <row r="11" spans="1:8" x14ac:dyDescent="0.25">
      <c r="A11" s="92"/>
      <c r="B11" s="18" t="s">
        <v>2</v>
      </c>
      <c r="C11" s="65">
        <v>48.42</v>
      </c>
      <c r="D11" s="65">
        <v>62.5</v>
      </c>
      <c r="E11" s="65">
        <v>62.5</v>
      </c>
      <c r="F11" s="65">
        <v>54.5</v>
      </c>
    </row>
    <row r="12" spans="1:8" x14ac:dyDescent="0.25">
      <c r="A12" s="93"/>
      <c r="B12" s="70" t="s">
        <v>3</v>
      </c>
      <c r="C12" s="83">
        <v>51.3</v>
      </c>
      <c r="D12" s="83">
        <v>62.08</v>
      </c>
      <c r="E12" s="83">
        <v>63.43</v>
      </c>
      <c r="F12" s="83">
        <v>54.25</v>
      </c>
      <c r="H12" s="45"/>
    </row>
    <row r="14" spans="1:8" x14ac:dyDescent="0.25">
      <c r="A14" s="5" t="s">
        <v>55</v>
      </c>
    </row>
    <row r="15" spans="1:8" x14ac:dyDescent="0.25">
      <c r="A15" s="26" t="s">
        <v>86</v>
      </c>
      <c r="B15" s="21"/>
      <c r="C15" s="21"/>
      <c r="D15" s="21"/>
      <c r="E15" s="21"/>
      <c r="F15" s="21"/>
      <c r="G15" s="21"/>
      <c r="H15" s="21"/>
    </row>
    <row r="16" spans="1:8" x14ac:dyDescent="0.25">
      <c r="A16" s="1"/>
      <c r="B16" s="21"/>
      <c r="C16" s="21"/>
      <c r="D16" s="21"/>
      <c r="E16" s="21"/>
      <c r="F16" s="21"/>
      <c r="G16" s="21"/>
      <c r="H16" s="21"/>
    </row>
    <row r="42" spans="1:6" x14ac:dyDescent="0.25">
      <c r="A42" s="3" t="s">
        <v>87</v>
      </c>
      <c r="B42" s="3"/>
      <c r="C42" s="3"/>
      <c r="D42" s="3"/>
      <c r="E42" s="3"/>
      <c r="F42" s="3"/>
    </row>
    <row r="43" spans="1:6" x14ac:dyDescent="0.25">
      <c r="A43" s="4"/>
    </row>
  </sheetData>
  <mergeCells count="2">
    <mergeCell ref="A5:A8"/>
    <mergeCell ref="A9:A1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sheetPr>
  <dimension ref="A1:H98"/>
  <sheetViews>
    <sheetView zoomScaleNormal="100" workbookViewId="0">
      <selection activeCell="A2" sqref="A2"/>
    </sheetView>
  </sheetViews>
  <sheetFormatPr defaultColWidth="9.140625" defaultRowHeight="15" x14ac:dyDescent="0.25"/>
  <cols>
    <col min="1" max="1" width="12" style="2" customWidth="1"/>
    <col min="2" max="5" width="15.7109375" style="51" customWidth="1"/>
    <col min="6" max="6" width="14.7109375" style="2" customWidth="1"/>
    <col min="7" max="7" width="4.28515625" style="1" customWidth="1"/>
    <col min="8" max="8" width="13" style="1" customWidth="1"/>
    <col min="9" max="9" width="14.42578125" style="1" customWidth="1"/>
    <col min="10" max="10" width="14" style="1" customWidth="1"/>
    <col min="11" max="16384" width="9.140625" style="1"/>
  </cols>
  <sheetData>
    <row r="1" spans="1:8" s="23" customFormat="1" ht="18.75" x14ac:dyDescent="0.3">
      <c r="A1" s="22" t="s">
        <v>88</v>
      </c>
      <c r="B1" s="84"/>
      <c r="C1" s="84"/>
      <c r="D1" s="84"/>
      <c r="E1" s="84"/>
      <c r="F1" s="22"/>
    </row>
    <row r="3" spans="1:8" x14ac:dyDescent="0.25">
      <c r="A3" s="17" t="s">
        <v>14</v>
      </c>
      <c r="B3" s="64" t="s">
        <v>9</v>
      </c>
      <c r="C3" s="64" t="s">
        <v>6</v>
      </c>
      <c r="D3" s="64" t="s">
        <v>4</v>
      </c>
      <c r="E3" s="64" t="s">
        <v>8</v>
      </c>
    </row>
    <row r="4" spans="1:8" x14ac:dyDescent="0.25">
      <c r="A4" s="43">
        <v>43739</v>
      </c>
      <c r="B4" s="65">
        <v>15</v>
      </c>
      <c r="C4" s="65">
        <v>20.5</v>
      </c>
      <c r="D4" s="65">
        <v>53.85</v>
      </c>
      <c r="E4" s="65">
        <v>53.5</v>
      </c>
      <c r="H4" s="45"/>
    </row>
    <row r="5" spans="1:8" x14ac:dyDescent="0.25">
      <c r="A5" s="43">
        <v>43740</v>
      </c>
      <c r="B5" s="65">
        <v>14.5</v>
      </c>
      <c r="C5" s="65">
        <v>20.25</v>
      </c>
      <c r="D5" s="65">
        <v>53.5</v>
      </c>
      <c r="E5" s="65">
        <v>53.5</v>
      </c>
      <c r="H5" s="45"/>
    </row>
    <row r="6" spans="1:8" x14ac:dyDescent="0.25">
      <c r="A6" s="43">
        <v>43741</v>
      </c>
      <c r="B6" s="65">
        <v>14.5</v>
      </c>
      <c r="C6" s="65">
        <v>20.5</v>
      </c>
      <c r="D6" s="65">
        <v>53.5</v>
      </c>
      <c r="E6" s="65">
        <v>53.5</v>
      </c>
      <c r="H6" s="45"/>
    </row>
    <row r="7" spans="1:8" x14ac:dyDescent="0.25">
      <c r="A7" s="43">
        <v>43742</v>
      </c>
      <c r="B7" s="65">
        <v>14.5</v>
      </c>
      <c r="C7" s="65">
        <v>20.5</v>
      </c>
      <c r="D7" s="65">
        <v>54.5</v>
      </c>
      <c r="E7" s="65">
        <v>54.25</v>
      </c>
      <c r="H7" s="45"/>
    </row>
    <row r="8" spans="1:8" x14ac:dyDescent="0.25">
      <c r="A8" s="43">
        <v>43745</v>
      </c>
      <c r="B8" s="65">
        <v>14.5</v>
      </c>
      <c r="C8" s="65">
        <v>20.5</v>
      </c>
      <c r="D8" s="65">
        <v>54.5</v>
      </c>
      <c r="E8" s="65">
        <v>54.25</v>
      </c>
      <c r="H8" s="45"/>
    </row>
    <row r="9" spans="1:8" x14ac:dyDescent="0.25">
      <c r="A9" s="43">
        <v>43746</v>
      </c>
      <c r="B9" s="65">
        <v>14.5</v>
      </c>
      <c r="C9" s="65">
        <v>20.5</v>
      </c>
      <c r="D9" s="65">
        <v>54.75</v>
      </c>
      <c r="E9" s="65">
        <v>54.25</v>
      </c>
      <c r="H9" s="45"/>
    </row>
    <row r="10" spans="1:8" x14ac:dyDescent="0.25">
      <c r="A10" s="43">
        <v>43747</v>
      </c>
      <c r="B10" s="65">
        <v>14</v>
      </c>
      <c r="C10" s="65">
        <v>21.15</v>
      </c>
      <c r="D10" s="65">
        <v>54.75</v>
      </c>
      <c r="E10" s="65">
        <v>54.25</v>
      </c>
      <c r="H10" s="45"/>
    </row>
    <row r="11" spans="1:8" x14ac:dyDescent="0.25">
      <c r="A11" s="43">
        <v>43748</v>
      </c>
      <c r="B11" s="65">
        <v>13.75</v>
      </c>
      <c r="C11" s="65">
        <v>20.5</v>
      </c>
      <c r="D11" s="65">
        <v>54.74</v>
      </c>
      <c r="E11" s="65">
        <v>54.25</v>
      </c>
      <c r="H11" s="45"/>
    </row>
    <row r="12" spans="1:8" x14ac:dyDescent="0.25">
      <c r="A12" s="43">
        <v>43749</v>
      </c>
      <c r="B12" s="65">
        <v>13.75</v>
      </c>
      <c r="C12" s="65">
        <v>20.5</v>
      </c>
      <c r="D12" s="65">
        <v>54.25</v>
      </c>
      <c r="E12" s="65">
        <v>54.25</v>
      </c>
      <c r="H12" s="45"/>
    </row>
    <row r="13" spans="1:8" x14ac:dyDescent="0.25">
      <c r="A13" s="43">
        <v>43752</v>
      </c>
      <c r="B13" s="65">
        <v>13.75</v>
      </c>
      <c r="C13" s="65">
        <v>20.5</v>
      </c>
      <c r="D13" s="65">
        <v>54.25</v>
      </c>
      <c r="E13" s="65">
        <v>54.25</v>
      </c>
      <c r="H13" s="45"/>
    </row>
    <row r="14" spans="1:8" x14ac:dyDescent="0.25">
      <c r="A14" s="43">
        <v>43753</v>
      </c>
      <c r="B14" s="65">
        <v>13.75</v>
      </c>
      <c r="C14" s="65">
        <v>20.55</v>
      </c>
      <c r="D14" s="65">
        <v>54.25</v>
      </c>
      <c r="E14" s="65">
        <v>54.25</v>
      </c>
      <c r="H14" s="45"/>
    </row>
    <row r="15" spans="1:8" x14ac:dyDescent="0.25">
      <c r="A15" s="43">
        <v>43754</v>
      </c>
      <c r="B15" s="65">
        <v>13.4</v>
      </c>
      <c r="C15" s="65">
        <v>19.649999999999999</v>
      </c>
      <c r="D15" s="65">
        <v>54</v>
      </c>
      <c r="E15" s="65">
        <v>54.25</v>
      </c>
      <c r="H15" s="45"/>
    </row>
    <row r="16" spans="1:8" x14ac:dyDescent="0.25">
      <c r="A16" s="43">
        <v>43755</v>
      </c>
      <c r="B16" s="65">
        <v>13.4</v>
      </c>
      <c r="C16" s="65">
        <v>19.649999999999999</v>
      </c>
      <c r="D16" s="65">
        <v>54.25</v>
      </c>
      <c r="E16" s="65">
        <v>54.25</v>
      </c>
      <c r="H16" s="45"/>
    </row>
    <row r="17" spans="1:8" x14ac:dyDescent="0.25">
      <c r="A17" s="43">
        <v>43756</v>
      </c>
      <c r="B17" s="65">
        <v>13.25</v>
      </c>
      <c r="C17" s="65">
        <v>19.649999999999999</v>
      </c>
      <c r="D17" s="65">
        <v>54.24</v>
      </c>
      <c r="E17" s="65">
        <v>54.25</v>
      </c>
      <c r="H17" s="45"/>
    </row>
    <row r="18" spans="1:8" x14ac:dyDescent="0.25">
      <c r="A18" s="43">
        <v>43759</v>
      </c>
      <c r="B18" s="65">
        <v>13.25</v>
      </c>
      <c r="C18" s="65">
        <v>19.75</v>
      </c>
      <c r="D18" s="65">
        <v>54.24</v>
      </c>
      <c r="E18" s="65">
        <v>54.25</v>
      </c>
      <c r="H18" s="45"/>
    </row>
    <row r="19" spans="1:8" x14ac:dyDescent="0.25">
      <c r="A19" s="43">
        <v>43760</v>
      </c>
      <c r="B19" s="65">
        <v>13.25</v>
      </c>
      <c r="C19" s="65">
        <v>20.100000000000001</v>
      </c>
      <c r="D19" s="65">
        <v>54.5</v>
      </c>
      <c r="E19" s="65">
        <v>54.25</v>
      </c>
      <c r="H19" s="45"/>
    </row>
    <row r="20" spans="1:8" x14ac:dyDescent="0.25">
      <c r="A20" s="43">
        <v>43761</v>
      </c>
      <c r="B20" s="65">
        <v>13.35</v>
      </c>
      <c r="C20" s="65">
        <v>20.100000000000001</v>
      </c>
      <c r="D20" s="65">
        <v>54.5</v>
      </c>
      <c r="E20" s="65">
        <v>54.5</v>
      </c>
      <c r="H20" s="45"/>
    </row>
    <row r="21" spans="1:8" x14ac:dyDescent="0.25">
      <c r="A21" s="43">
        <v>43762</v>
      </c>
      <c r="B21" s="65">
        <v>13.35</v>
      </c>
      <c r="C21" s="65">
        <v>19.25</v>
      </c>
      <c r="D21" s="65">
        <v>54.49</v>
      </c>
      <c r="E21" s="65">
        <v>54.5</v>
      </c>
      <c r="H21" s="45"/>
    </row>
    <row r="22" spans="1:8" x14ac:dyDescent="0.25">
      <c r="A22" s="43">
        <v>43763</v>
      </c>
      <c r="B22" s="65">
        <v>13</v>
      </c>
      <c r="C22" s="65">
        <v>19.25</v>
      </c>
      <c r="D22" s="65">
        <v>54.49</v>
      </c>
      <c r="E22" s="65">
        <v>54.5</v>
      </c>
      <c r="H22" s="45"/>
    </row>
    <row r="23" spans="1:8" x14ac:dyDescent="0.25">
      <c r="A23" s="43">
        <v>43766</v>
      </c>
      <c r="B23" s="65">
        <v>13</v>
      </c>
      <c r="C23" s="65">
        <v>19.25</v>
      </c>
      <c r="D23" s="65">
        <v>54.49</v>
      </c>
      <c r="E23" s="65">
        <v>54.5</v>
      </c>
      <c r="H23" s="45"/>
    </row>
    <row r="24" spans="1:8" x14ac:dyDescent="0.25">
      <c r="A24" s="43">
        <v>43767</v>
      </c>
      <c r="B24" s="65">
        <v>13</v>
      </c>
      <c r="C24" s="65">
        <v>19.5</v>
      </c>
      <c r="D24" s="65">
        <v>54.49</v>
      </c>
      <c r="E24" s="65">
        <v>54.5</v>
      </c>
      <c r="H24" s="45"/>
    </row>
    <row r="25" spans="1:8" x14ac:dyDescent="0.25">
      <c r="A25" s="43">
        <v>43768</v>
      </c>
      <c r="B25" s="65">
        <v>12.5</v>
      </c>
      <c r="C25" s="65">
        <v>18.75</v>
      </c>
      <c r="D25" s="65">
        <v>54.25</v>
      </c>
      <c r="E25" s="65">
        <v>54.5</v>
      </c>
      <c r="H25" s="45"/>
    </row>
    <row r="26" spans="1:8" x14ac:dyDescent="0.25">
      <c r="A26" s="43">
        <v>43769</v>
      </c>
      <c r="B26" s="65">
        <v>12.35</v>
      </c>
      <c r="C26" s="65">
        <v>18.399999999999999</v>
      </c>
      <c r="D26" s="65">
        <v>53.75</v>
      </c>
      <c r="E26" s="65">
        <v>54.5</v>
      </c>
      <c r="H26" s="45"/>
    </row>
    <row r="27" spans="1:8" x14ac:dyDescent="0.25">
      <c r="A27" s="43">
        <v>43770</v>
      </c>
      <c r="B27" s="65">
        <v>12.35</v>
      </c>
      <c r="C27" s="65">
        <v>18.5</v>
      </c>
      <c r="D27" s="65">
        <v>53.75</v>
      </c>
      <c r="E27" s="65">
        <v>54.5</v>
      </c>
      <c r="H27" s="45"/>
    </row>
    <row r="28" spans="1:8" x14ac:dyDescent="0.25">
      <c r="A28" s="43">
        <v>43773</v>
      </c>
      <c r="B28" s="65">
        <v>12</v>
      </c>
      <c r="C28" s="65">
        <v>18</v>
      </c>
      <c r="D28" s="65">
        <v>53.25</v>
      </c>
      <c r="E28" s="65">
        <v>54.5</v>
      </c>
      <c r="H28" s="45"/>
    </row>
    <row r="29" spans="1:8" x14ac:dyDescent="0.25">
      <c r="A29" s="43">
        <v>43774</v>
      </c>
      <c r="B29" s="65">
        <v>12</v>
      </c>
      <c r="C29" s="65">
        <v>17.5</v>
      </c>
      <c r="D29" s="65">
        <v>53</v>
      </c>
      <c r="E29" s="65">
        <v>54.5</v>
      </c>
      <c r="H29" s="45"/>
    </row>
    <row r="30" spans="1:8" x14ac:dyDescent="0.25">
      <c r="A30" s="43">
        <v>43775</v>
      </c>
      <c r="B30" s="65">
        <v>12</v>
      </c>
      <c r="C30" s="65">
        <v>17</v>
      </c>
      <c r="D30" s="65">
        <v>52</v>
      </c>
      <c r="E30" s="65">
        <v>52</v>
      </c>
      <c r="H30" s="45"/>
    </row>
    <row r="31" spans="1:8" x14ac:dyDescent="0.25">
      <c r="A31" s="43">
        <v>43776</v>
      </c>
      <c r="B31" s="65">
        <v>12</v>
      </c>
      <c r="C31" s="65">
        <v>17.100000000000001</v>
      </c>
      <c r="D31" s="65">
        <v>51.5</v>
      </c>
      <c r="E31" s="65">
        <v>52</v>
      </c>
      <c r="H31" s="45"/>
    </row>
    <row r="32" spans="1:8" x14ac:dyDescent="0.25">
      <c r="A32" s="43">
        <v>43777</v>
      </c>
      <c r="B32" s="65">
        <v>11.75</v>
      </c>
      <c r="C32" s="65">
        <v>17</v>
      </c>
      <c r="D32" s="65">
        <v>50.75</v>
      </c>
      <c r="E32" s="65">
        <v>50</v>
      </c>
      <c r="H32" s="45"/>
    </row>
    <row r="33" spans="1:8" x14ac:dyDescent="0.25">
      <c r="A33" s="43">
        <v>43780</v>
      </c>
      <c r="B33" s="65">
        <v>11.5</v>
      </c>
      <c r="C33" s="65">
        <v>16.600000000000001</v>
      </c>
      <c r="D33" s="65">
        <v>48.75</v>
      </c>
      <c r="E33" s="65">
        <v>50</v>
      </c>
      <c r="H33" s="45"/>
    </row>
    <row r="34" spans="1:8" x14ac:dyDescent="0.25">
      <c r="A34" s="43">
        <v>43781</v>
      </c>
      <c r="B34" s="65">
        <v>11.75</v>
      </c>
      <c r="C34" s="65">
        <v>16.649999999999999</v>
      </c>
      <c r="D34" s="65">
        <v>47.25</v>
      </c>
      <c r="E34" s="65">
        <v>45.95</v>
      </c>
      <c r="H34" s="45"/>
    </row>
    <row r="35" spans="1:8" x14ac:dyDescent="0.25">
      <c r="A35" s="43">
        <v>43782</v>
      </c>
      <c r="B35" s="65">
        <v>11.75</v>
      </c>
      <c r="C35" s="65">
        <v>17</v>
      </c>
      <c r="D35" s="65">
        <v>47.25</v>
      </c>
      <c r="E35" s="65">
        <v>45.95</v>
      </c>
      <c r="H35" s="45"/>
    </row>
    <row r="36" spans="1:8" x14ac:dyDescent="0.25">
      <c r="A36" s="43">
        <v>43783</v>
      </c>
      <c r="B36" s="65">
        <v>11.5</v>
      </c>
      <c r="C36" s="65">
        <v>16.55</v>
      </c>
      <c r="D36" s="65">
        <v>47.55</v>
      </c>
      <c r="E36" s="65">
        <v>45.95</v>
      </c>
      <c r="H36" s="45"/>
    </row>
    <row r="37" spans="1:8" x14ac:dyDescent="0.25">
      <c r="A37" s="43">
        <v>43784</v>
      </c>
      <c r="B37" s="65">
        <v>11.65</v>
      </c>
      <c r="C37" s="65">
        <v>17</v>
      </c>
      <c r="D37" s="65">
        <v>48</v>
      </c>
      <c r="E37" s="65">
        <v>46</v>
      </c>
      <c r="H37" s="45"/>
    </row>
    <row r="38" spans="1:8" x14ac:dyDescent="0.25">
      <c r="A38" s="43">
        <v>43787</v>
      </c>
      <c r="B38" s="65">
        <v>11.5</v>
      </c>
      <c r="C38" s="65">
        <v>16.8</v>
      </c>
      <c r="D38" s="65">
        <v>46.7</v>
      </c>
      <c r="E38" s="65">
        <v>44</v>
      </c>
      <c r="H38" s="45"/>
    </row>
    <row r="39" spans="1:8" x14ac:dyDescent="0.25">
      <c r="A39" s="43">
        <v>43788</v>
      </c>
      <c r="B39" s="65">
        <v>11.5</v>
      </c>
      <c r="C39" s="65">
        <v>16.8</v>
      </c>
      <c r="D39" s="65">
        <v>46.7</v>
      </c>
      <c r="E39" s="65">
        <v>44</v>
      </c>
      <c r="H39" s="45"/>
    </row>
    <row r="40" spans="1:8" x14ac:dyDescent="0.25">
      <c r="A40" s="43">
        <v>43789</v>
      </c>
      <c r="B40" s="65">
        <v>11.4</v>
      </c>
      <c r="C40" s="65">
        <v>16.649999999999999</v>
      </c>
      <c r="D40" s="65">
        <v>47</v>
      </c>
      <c r="E40" s="65">
        <v>44</v>
      </c>
      <c r="H40" s="45"/>
    </row>
    <row r="41" spans="1:8" x14ac:dyDescent="0.25">
      <c r="A41" s="43">
        <v>43790</v>
      </c>
      <c r="B41" s="65">
        <v>11.4</v>
      </c>
      <c r="C41" s="65">
        <v>16.649999999999999</v>
      </c>
      <c r="D41" s="65">
        <v>46.8</v>
      </c>
      <c r="E41" s="65">
        <v>46</v>
      </c>
      <c r="H41" s="45"/>
    </row>
    <row r="42" spans="1:8" x14ac:dyDescent="0.25">
      <c r="A42" s="43">
        <v>43791</v>
      </c>
      <c r="B42" s="65">
        <v>11.4</v>
      </c>
      <c r="C42" s="65">
        <v>16.25</v>
      </c>
      <c r="D42" s="65">
        <v>46.8</v>
      </c>
      <c r="E42" s="65">
        <v>45.85</v>
      </c>
      <c r="H42" s="45"/>
    </row>
    <row r="43" spans="1:8" x14ac:dyDescent="0.25">
      <c r="A43" s="43">
        <v>43794</v>
      </c>
      <c r="B43" s="65">
        <v>11.4</v>
      </c>
      <c r="C43" s="65">
        <v>15.51</v>
      </c>
      <c r="D43" s="65">
        <v>45</v>
      </c>
      <c r="E43" s="65">
        <v>45.85</v>
      </c>
      <c r="H43" s="45"/>
    </row>
    <row r="44" spans="1:8" x14ac:dyDescent="0.25">
      <c r="A44" s="43">
        <v>43795</v>
      </c>
      <c r="B44" s="65">
        <v>11</v>
      </c>
      <c r="C44" s="65">
        <v>15</v>
      </c>
      <c r="D44" s="65">
        <v>45</v>
      </c>
      <c r="E44" s="65">
        <v>44.5</v>
      </c>
      <c r="H44" s="45"/>
    </row>
    <row r="45" spans="1:8" x14ac:dyDescent="0.25">
      <c r="A45" s="43">
        <v>43796</v>
      </c>
      <c r="B45" s="65">
        <v>10</v>
      </c>
      <c r="C45" s="65">
        <v>14</v>
      </c>
      <c r="D45" s="65">
        <v>45</v>
      </c>
      <c r="E45" s="65">
        <v>44.5</v>
      </c>
      <c r="H45" s="45"/>
    </row>
    <row r="46" spans="1:8" x14ac:dyDescent="0.25">
      <c r="A46" s="43">
        <v>43797</v>
      </c>
      <c r="B46" s="65">
        <v>10</v>
      </c>
      <c r="C46" s="65">
        <v>14</v>
      </c>
      <c r="D46" s="65">
        <v>45</v>
      </c>
      <c r="E46" s="65">
        <v>44.5</v>
      </c>
      <c r="H46" s="45"/>
    </row>
    <row r="47" spans="1:8" x14ac:dyDescent="0.25">
      <c r="A47" s="43">
        <v>43798</v>
      </c>
      <c r="B47" s="65">
        <v>10</v>
      </c>
      <c r="C47" s="65">
        <v>14</v>
      </c>
      <c r="D47" s="65">
        <v>47.25</v>
      </c>
      <c r="E47" s="65">
        <v>44.5</v>
      </c>
      <c r="H47" s="45"/>
    </row>
    <row r="48" spans="1:8" x14ac:dyDescent="0.25">
      <c r="A48" s="43">
        <v>43801</v>
      </c>
      <c r="B48" s="65">
        <v>10</v>
      </c>
      <c r="C48" s="65">
        <v>14</v>
      </c>
      <c r="D48" s="65">
        <v>47.25</v>
      </c>
      <c r="E48" s="65">
        <v>45</v>
      </c>
      <c r="H48" s="45"/>
    </row>
    <row r="49" spans="1:8" x14ac:dyDescent="0.25">
      <c r="A49" s="43">
        <v>43802</v>
      </c>
      <c r="B49" s="65">
        <v>9.5</v>
      </c>
      <c r="C49" s="65">
        <v>13.5</v>
      </c>
      <c r="D49" s="65">
        <v>46.5</v>
      </c>
      <c r="E49" s="65">
        <v>44.15</v>
      </c>
      <c r="H49" s="45"/>
    </row>
    <row r="50" spans="1:8" x14ac:dyDescent="0.25">
      <c r="A50" s="43">
        <v>43803</v>
      </c>
      <c r="B50" s="65">
        <v>8.3000000000000007</v>
      </c>
      <c r="C50" s="65">
        <v>14</v>
      </c>
      <c r="D50" s="65">
        <v>46.5</v>
      </c>
      <c r="E50" s="65">
        <v>47.01</v>
      </c>
      <c r="H50" s="45"/>
    </row>
    <row r="51" spans="1:8" x14ac:dyDescent="0.25">
      <c r="A51" s="43">
        <v>43804</v>
      </c>
      <c r="B51" s="65">
        <v>8.5</v>
      </c>
      <c r="C51" s="65">
        <v>14.5</v>
      </c>
      <c r="D51" s="65">
        <v>46.5</v>
      </c>
      <c r="E51" s="65">
        <v>46.11</v>
      </c>
      <c r="H51" s="45"/>
    </row>
    <row r="52" spans="1:8" x14ac:dyDescent="0.25">
      <c r="A52" s="43">
        <v>43805</v>
      </c>
      <c r="B52" s="65">
        <v>8.5</v>
      </c>
      <c r="C52" s="65">
        <v>13.5</v>
      </c>
      <c r="D52" s="65">
        <v>47</v>
      </c>
      <c r="E52" s="65">
        <v>46.56</v>
      </c>
      <c r="H52" s="45"/>
    </row>
    <row r="53" spans="1:8" x14ac:dyDescent="0.25">
      <c r="A53" s="43">
        <v>43808</v>
      </c>
      <c r="B53" s="65">
        <v>8.25</v>
      </c>
      <c r="C53" s="65">
        <v>13</v>
      </c>
      <c r="D53" s="65">
        <v>44</v>
      </c>
      <c r="E53" s="65">
        <v>45</v>
      </c>
      <c r="H53" s="45"/>
    </row>
    <row r="54" spans="1:8" x14ac:dyDescent="0.25">
      <c r="A54" s="43">
        <v>43809</v>
      </c>
      <c r="B54" s="65">
        <v>9.25</v>
      </c>
      <c r="C54" s="65">
        <v>13.99</v>
      </c>
      <c r="D54" s="65">
        <v>46</v>
      </c>
      <c r="E54" s="65">
        <v>46.77</v>
      </c>
      <c r="H54" s="45"/>
    </row>
    <row r="55" spans="1:8" x14ac:dyDescent="0.25">
      <c r="A55" s="43">
        <v>43810</v>
      </c>
      <c r="B55" s="65">
        <v>9.25</v>
      </c>
      <c r="C55" s="65">
        <v>14</v>
      </c>
      <c r="D55" s="65">
        <v>47</v>
      </c>
      <c r="E55" s="65">
        <v>48.36</v>
      </c>
      <c r="H55" s="45"/>
    </row>
    <row r="56" spans="1:8" x14ac:dyDescent="0.25">
      <c r="A56" s="43">
        <v>43811</v>
      </c>
      <c r="B56" s="65">
        <v>9.25</v>
      </c>
      <c r="C56" s="65">
        <v>14</v>
      </c>
      <c r="D56" s="65">
        <v>45.75</v>
      </c>
      <c r="E56" s="65">
        <v>47.5</v>
      </c>
      <c r="H56" s="45"/>
    </row>
    <row r="57" spans="1:8" x14ac:dyDescent="0.25">
      <c r="A57" s="43">
        <v>43812</v>
      </c>
      <c r="B57" s="65">
        <v>9.75</v>
      </c>
      <c r="C57" s="65">
        <v>14.25</v>
      </c>
      <c r="D57" s="65">
        <v>47.5</v>
      </c>
      <c r="E57" s="65">
        <v>49</v>
      </c>
      <c r="H57" s="45"/>
    </row>
    <row r="58" spans="1:8" x14ac:dyDescent="0.25">
      <c r="A58" s="43">
        <v>43815</v>
      </c>
      <c r="B58" s="65">
        <v>10</v>
      </c>
      <c r="C58" s="65">
        <v>14.9</v>
      </c>
      <c r="D58" s="65">
        <v>52</v>
      </c>
      <c r="E58" s="65">
        <v>50</v>
      </c>
      <c r="H58" s="45"/>
    </row>
    <row r="59" spans="1:8" x14ac:dyDescent="0.25">
      <c r="A59" s="43">
        <v>43816</v>
      </c>
      <c r="B59" s="65">
        <v>9</v>
      </c>
      <c r="C59" s="65">
        <v>14.25</v>
      </c>
      <c r="D59" s="65">
        <v>49</v>
      </c>
      <c r="E59" s="65">
        <v>50</v>
      </c>
      <c r="H59" s="45"/>
    </row>
    <row r="60" spans="1:8" x14ac:dyDescent="0.25">
      <c r="A60" s="43">
        <v>43817</v>
      </c>
      <c r="B60" s="65">
        <v>8.6</v>
      </c>
      <c r="C60" s="65">
        <v>14</v>
      </c>
      <c r="D60" s="65">
        <v>47.5</v>
      </c>
      <c r="E60" s="65">
        <v>45</v>
      </c>
      <c r="H60" s="45"/>
    </row>
    <row r="61" spans="1:8" x14ac:dyDescent="0.25">
      <c r="A61" s="43">
        <v>43818</v>
      </c>
      <c r="B61" s="65">
        <v>8.5</v>
      </c>
      <c r="C61" s="65">
        <v>13</v>
      </c>
      <c r="D61" s="65">
        <v>44</v>
      </c>
      <c r="E61" s="65">
        <v>45</v>
      </c>
      <c r="H61" s="45"/>
    </row>
    <row r="62" spans="1:8" x14ac:dyDescent="0.25">
      <c r="A62" s="43">
        <v>43819</v>
      </c>
      <c r="B62" s="65">
        <v>8.75</v>
      </c>
      <c r="C62" s="65">
        <v>12</v>
      </c>
      <c r="D62" s="65">
        <v>46</v>
      </c>
      <c r="E62" s="65">
        <v>45.5</v>
      </c>
      <c r="H62" s="45"/>
    </row>
    <row r="63" spans="1:8" x14ac:dyDescent="0.25">
      <c r="A63" s="43">
        <v>43822</v>
      </c>
      <c r="B63" s="65">
        <v>8.75</v>
      </c>
      <c r="C63" s="65">
        <v>12</v>
      </c>
      <c r="D63" s="65">
        <v>46.5</v>
      </c>
      <c r="E63" s="65">
        <v>45.5</v>
      </c>
      <c r="H63" s="45"/>
    </row>
    <row r="64" spans="1:8" x14ac:dyDescent="0.25">
      <c r="A64" s="43">
        <v>43823</v>
      </c>
      <c r="B64" s="65">
        <v>8.5</v>
      </c>
      <c r="C64" s="65">
        <v>12</v>
      </c>
      <c r="D64" s="65">
        <v>46.25</v>
      </c>
      <c r="E64" s="65">
        <v>46.5</v>
      </c>
      <c r="H64" s="45"/>
    </row>
    <row r="65" spans="1:8" x14ac:dyDescent="0.25">
      <c r="A65" s="43">
        <v>43826</v>
      </c>
      <c r="B65" s="65">
        <v>8.9</v>
      </c>
      <c r="C65" s="65">
        <v>12.25</v>
      </c>
      <c r="D65" s="65">
        <v>45.5</v>
      </c>
      <c r="E65" s="65">
        <v>46.7</v>
      </c>
      <c r="H65" s="45"/>
    </row>
    <row r="66" spans="1:8" x14ac:dyDescent="0.25">
      <c r="A66" s="43">
        <v>43829</v>
      </c>
      <c r="B66" s="65">
        <v>8.9</v>
      </c>
      <c r="C66" s="65">
        <v>12.2</v>
      </c>
      <c r="D66" s="65">
        <v>43.5</v>
      </c>
      <c r="E66" s="65">
        <v>46.5</v>
      </c>
      <c r="H66" s="45"/>
    </row>
    <row r="67" spans="1:8" x14ac:dyDescent="0.25">
      <c r="A67" s="43">
        <v>43830</v>
      </c>
      <c r="B67" s="65">
        <v>8.85</v>
      </c>
      <c r="C67" s="65">
        <v>12.6</v>
      </c>
      <c r="D67" s="65">
        <v>44.65</v>
      </c>
      <c r="E67" s="65">
        <v>46.5</v>
      </c>
      <c r="H67" s="45"/>
    </row>
    <row r="69" spans="1:8" x14ac:dyDescent="0.25">
      <c r="A69" s="5" t="s">
        <v>82</v>
      </c>
    </row>
    <row r="70" spans="1:8" x14ac:dyDescent="0.25">
      <c r="A70" s="26" t="s">
        <v>89</v>
      </c>
      <c r="B70" s="85"/>
      <c r="C70" s="85"/>
      <c r="D70" s="85"/>
      <c r="E70" s="85"/>
      <c r="F70" s="21"/>
      <c r="G70" s="21"/>
      <c r="H70" s="21"/>
    </row>
    <row r="71" spans="1:8" x14ac:dyDescent="0.25">
      <c r="A71" s="5"/>
      <c r="B71" s="85"/>
      <c r="C71" s="85"/>
      <c r="D71" s="85"/>
      <c r="E71" s="85"/>
      <c r="F71" s="21"/>
      <c r="G71" s="21"/>
      <c r="H71" s="21"/>
    </row>
    <row r="72" spans="1:8" x14ac:dyDescent="0.25">
      <c r="A72" s="1"/>
      <c r="B72" s="85"/>
      <c r="C72" s="85"/>
      <c r="D72" s="85"/>
      <c r="E72" s="85"/>
      <c r="F72" s="21"/>
      <c r="G72" s="21"/>
      <c r="H72" s="21"/>
    </row>
    <row r="98" spans="1:1" x14ac:dyDescent="0.25">
      <c r="A98" s="4"/>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126"/>
  <sheetViews>
    <sheetView workbookViewId="0">
      <selection activeCell="A2" sqref="A2"/>
    </sheetView>
  </sheetViews>
  <sheetFormatPr defaultColWidth="9.140625" defaultRowHeight="15" x14ac:dyDescent="0.25"/>
  <cols>
    <col min="1" max="1" width="12" style="2" customWidth="1"/>
    <col min="2" max="5" width="19" style="2" customWidth="1"/>
    <col min="6" max="6" width="14.7109375" style="2" customWidth="1"/>
    <col min="7" max="7" width="4.28515625" style="1" customWidth="1"/>
    <col min="8" max="8" width="13" style="1" customWidth="1"/>
    <col min="9" max="9" width="14.42578125" style="1" customWidth="1"/>
    <col min="10" max="10" width="14" style="1" customWidth="1"/>
    <col min="11" max="16384" width="9.140625" style="1"/>
  </cols>
  <sheetData>
    <row r="1" spans="1:8" s="23" customFormat="1" ht="18.75" x14ac:dyDescent="0.3">
      <c r="A1" s="22" t="s">
        <v>90</v>
      </c>
      <c r="B1" s="22"/>
      <c r="C1" s="22"/>
      <c r="D1" s="22"/>
      <c r="E1" s="22"/>
      <c r="F1" s="22"/>
    </row>
    <row r="3" spans="1:8" ht="30" x14ac:dyDescent="0.25">
      <c r="A3" s="17" t="s">
        <v>91</v>
      </c>
      <c r="B3" s="64" t="s">
        <v>92</v>
      </c>
      <c r="C3" s="64" t="s">
        <v>93</v>
      </c>
      <c r="D3" s="64" t="s">
        <v>94</v>
      </c>
      <c r="E3" s="64" t="s">
        <v>95</v>
      </c>
    </row>
    <row r="4" spans="1:8" x14ac:dyDescent="0.25">
      <c r="A4" s="43">
        <v>43739</v>
      </c>
      <c r="B4" s="65">
        <v>805.69</v>
      </c>
      <c r="C4" s="65">
        <v>580.4</v>
      </c>
      <c r="D4" s="65">
        <v>1617.31</v>
      </c>
      <c r="E4" s="65">
        <v>3397.2</v>
      </c>
      <c r="H4" s="45"/>
    </row>
    <row r="5" spans="1:8" x14ac:dyDescent="0.25">
      <c r="A5" s="43">
        <v>43740</v>
      </c>
      <c r="B5" s="65">
        <v>963.54</v>
      </c>
      <c r="C5" s="65">
        <v>580.4</v>
      </c>
      <c r="D5" s="65">
        <v>1591.46</v>
      </c>
      <c r="E5" s="65">
        <v>3397.2</v>
      </c>
      <c r="H5" s="45"/>
    </row>
    <row r="6" spans="1:8" x14ac:dyDescent="0.25">
      <c r="A6" s="43">
        <v>43741</v>
      </c>
      <c r="B6" s="65">
        <v>798.17</v>
      </c>
      <c r="C6" s="65">
        <v>580.4</v>
      </c>
      <c r="D6" s="65">
        <v>1578.46</v>
      </c>
      <c r="E6" s="65">
        <v>3397.2</v>
      </c>
      <c r="H6" s="45"/>
    </row>
    <row r="7" spans="1:8" x14ac:dyDescent="0.25">
      <c r="A7" s="43">
        <v>43742</v>
      </c>
      <c r="B7" s="65">
        <v>944.06</v>
      </c>
      <c r="C7" s="65">
        <v>580.4</v>
      </c>
      <c r="D7" s="65">
        <v>1609.23</v>
      </c>
      <c r="E7" s="65">
        <v>3397.2</v>
      </c>
      <c r="H7" s="45"/>
    </row>
    <row r="8" spans="1:8" x14ac:dyDescent="0.25">
      <c r="A8" s="43">
        <v>43743</v>
      </c>
      <c r="B8" s="65">
        <v>944.5</v>
      </c>
      <c r="C8" s="65">
        <v>580.4</v>
      </c>
      <c r="D8" s="65">
        <v>1539.56</v>
      </c>
      <c r="E8" s="65">
        <v>3397.2</v>
      </c>
      <c r="H8" s="45"/>
    </row>
    <row r="9" spans="1:8" x14ac:dyDescent="0.25">
      <c r="A9" s="43">
        <v>43744</v>
      </c>
      <c r="B9" s="65">
        <v>1030.3699999999999</v>
      </c>
      <c r="C9" s="65">
        <v>580.4</v>
      </c>
      <c r="D9" s="65">
        <v>1439.78</v>
      </c>
      <c r="E9" s="65">
        <v>3397.2</v>
      </c>
      <c r="H9" s="45"/>
    </row>
    <row r="10" spans="1:8" x14ac:dyDescent="0.25">
      <c r="A10" s="43">
        <v>43745</v>
      </c>
      <c r="B10" s="65">
        <v>748.93</v>
      </c>
      <c r="C10" s="65">
        <v>580.4</v>
      </c>
      <c r="D10" s="65">
        <v>1514.84</v>
      </c>
      <c r="E10" s="65">
        <v>3397.2</v>
      </c>
      <c r="H10" s="45"/>
    </row>
    <row r="11" spans="1:8" x14ac:dyDescent="0.25">
      <c r="A11" s="43">
        <v>43746</v>
      </c>
      <c r="B11" s="65">
        <v>890.5</v>
      </c>
      <c r="C11" s="65">
        <v>580.4</v>
      </c>
      <c r="D11" s="65">
        <v>1726.04</v>
      </c>
      <c r="E11" s="65">
        <v>3397.2</v>
      </c>
      <c r="H11" s="45"/>
    </row>
    <row r="12" spans="1:8" x14ac:dyDescent="0.25">
      <c r="A12" s="43">
        <v>43747</v>
      </c>
      <c r="B12" s="65">
        <v>766.92</v>
      </c>
      <c r="C12" s="65">
        <v>580.4</v>
      </c>
      <c r="D12" s="65">
        <v>1666.24</v>
      </c>
      <c r="E12" s="65">
        <v>3397.2</v>
      </c>
      <c r="H12" s="45"/>
    </row>
    <row r="13" spans="1:8" x14ac:dyDescent="0.25">
      <c r="A13" s="43">
        <v>43748</v>
      </c>
      <c r="B13" s="65">
        <v>729.47</v>
      </c>
      <c r="C13" s="65">
        <v>580.4</v>
      </c>
      <c r="D13" s="65">
        <v>1610.68</v>
      </c>
      <c r="E13" s="65">
        <v>3397.2</v>
      </c>
      <c r="H13" s="45"/>
    </row>
    <row r="14" spans="1:8" x14ac:dyDescent="0.25">
      <c r="A14" s="43">
        <v>43749</v>
      </c>
      <c r="B14" s="65">
        <v>705.41</v>
      </c>
      <c r="C14" s="65">
        <v>580.4</v>
      </c>
      <c r="D14" s="65">
        <v>1514.27</v>
      </c>
      <c r="E14" s="65">
        <v>3397.2</v>
      </c>
      <c r="H14" s="45"/>
    </row>
    <row r="15" spans="1:8" x14ac:dyDescent="0.25">
      <c r="A15" s="43">
        <v>43750</v>
      </c>
      <c r="B15" s="65">
        <v>533.97</v>
      </c>
      <c r="C15" s="65">
        <v>580.4</v>
      </c>
      <c r="D15" s="65">
        <v>1487.53</v>
      </c>
      <c r="E15" s="65">
        <v>3397.2</v>
      </c>
      <c r="H15" s="45"/>
    </row>
    <row r="16" spans="1:8" x14ac:dyDescent="0.25">
      <c r="A16" s="43">
        <v>43751</v>
      </c>
      <c r="B16" s="65">
        <v>1052.27</v>
      </c>
      <c r="C16" s="65">
        <v>580.4</v>
      </c>
      <c r="D16" s="65">
        <v>1438.22</v>
      </c>
      <c r="E16" s="65">
        <v>3397.2</v>
      </c>
      <c r="H16" s="45"/>
    </row>
    <row r="17" spans="1:8" x14ac:dyDescent="0.25">
      <c r="A17" s="43">
        <v>43752</v>
      </c>
      <c r="B17" s="65">
        <v>830.41</v>
      </c>
      <c r="C17" s="65">
        <v>580.4</v>
      </c>
      <c r="D17" s="65">
        <v>1515.34</v>
      </c>
      <c r="E17" s="65">
        <v>3397.2</v>
      </c>
      <c r="H17" s="45"/>
    </row>
    <row r="18" spans="1:8" x14ac:dyDescent="0.25">
      <c r="A18" s="43">
        <v>43753</v>
      </c>
      <c r="B18" s="65">
        <v>821.43</v>
      </c>
      <c r="C18" s="65">
        <v>580.4</v>
      </c>
      <c r="D18" s="65">
        <v>1620.8</v>
      </c>
      <c r="E18" s="65">
        <v>3397.2</v>
      </c>
      <c r="H18" s="45"/>
    </row>
    <row r="19" spans="1:8" x14ac:dyDescent="0.25">
      <c r="A19" s="43">
        <v>43754</v>
      </c>
      <c r="B19" s="65">
        <v>778.58</v>
      </c>
      <c r="C19" s="65">
        <v>580.4</v>
      </c>
      <c r="D19" s="65">
        <v>1666.66</v>
      </c>
      <c r="E19" s="65">
        <v>3397.2</v>
      </c>
      <c r="H19" s="45"/>
    </row>
    <row r="20" spans="1:8" x14ac:dyDescent="0.25">
      <c r="A20" s="43">
        <v>43755</v>
      </c>
      <c r="B20" s="65">
        <v>685.48</v>
      </c>
      <c r="C20" s="65">
        <v>580.4</v>
      </c>
      <c r="D20" s="65">
        <v>1565.31</v>
      </c>
      <c r="E20" s="65">
        <v>3397.2</v>
      </c>
      <c r="H20" s="45"/>
    </row>
    <row r="21" spans="1:8" x14ac:dyDescent="0.25">
      <c r="A21" s="43">
        <v>43756</v>
      </c>
      <c r="B21" s="65">
        <v>761.89</v>
      </c>
      <c r="C21" s="65">
        <v>580.4</v>
      </c>
      <c r="D21" s="65">
        <v>1559.03</v>
      </c>
      <c r="E21" s="65">
        <v>3397.2</v>
      </c>
      <c r="H21" s="45"/>
    </row>
    <row r="22" spans="1:8" x14ac:dyDescent="0.25">
      <c r="A22" s="43">
        <v>43757</v>
      </c>
      <c r="B22" s="65">
        <v>697.46</v>
      </c>
      <c r="C22" s="65">
        <v>580.4</v>
      </c>
      <c r="D22" s="65">
        <v>1503.61</v>
      </c>
      <c r="E22" s="65">
        <v>3397.2</v>
      </c>
      <c r="H22" s="45"/>
    </row>
    <row r="23" spans="1:8" x14ac:dyDescent="0.25">
      <c r="A23" s="43">
        <v>43758</v>
      </c>
      <c r="B23" s="65">
        <v>480.38</v>
      </c>
      <c r="C23" s="65">
        <v>580.4</v>
      </c>
      <c r="D23" s="65">
        <v>1464.25</v>
      </c>
      <c r="E23" s="65">
        <v>3397.2</v>
      </c>
      <c r="H23" s="45"/>
    </row>
    <row r="24" spans="1:8" x14ac:dyDescent="0.25">
      <c r="A24" s="43">
        <v>43759</v>
      </c>
      <c r="B24" s="65">
        <v>750.57</v>
      </c>
      <c r="C24" s="65">
        <v>580.4</v>
      </c>
      <c r="D24" s="65">
        <v>1519.7</v>
      </c>
      <c r="E24" s="65">
        <v>3397.2</v>
      </c>
      <c r="H24" s="45"/>
    </row>
    <row r="25" spans="1:8" x14ac:dyDescent="0.25">
      <c r="A25" s="43">
        <v>43760</v>
      </c>
      <c r="B25" s="65">
        <v>807.46</v>
      </c>
      <c r="C25" s="65">
        <v>580.4</v>
      </c>
      <c r="D25" s="65">
        <v>1564.97</v>
      </c>
      <c r="E25" s="65">
        <v>3397.2</v>
      </c>
      <c r="H25" s="45"/>
    </row>
    <row r="26" spans="1:8" x14ac:dyDescent="0.25">
      <c r="A26" s="43">
        <v>43761</v>
      </c>
      <c r="B26" s="65">
        <v>983.51</v>
      </c>
      <c r="C26" s="65">
        <v>580.4</v>
      </c>
      <c r="D26" s="65">
        <v>1765.07</v>
      </c>
      <c r="E26" s="65">
        <v>3397.2</v>
      </c>
      <c r="H26" s="45"/>
    </row>
    <row r="27" spans="1:8" x14ac:dyDescent="0.25">
      <c r="A27" s="43">
        <v>43762</v>
      </c>
      <c r="B27" s="65">
        <v>1208.6400000000001</v>
      </c>
      <c r="C27" s="65">
        <v>580.4</v>
      </c>
      <c r="D27" s="65">
        <v>2199.56</v>
      </c>
      <c r="E27" s="65">
        <v>3397.2</v>
      </c>
      <c r="H27" s="45"/>
    </row>
    <row r="28" spans="1:8" x14ac:dyDescent="0.25">
      <c r="A28" s="43">
        <v>43763</v>
      </c>
      <c r="B28" s="65">
        <v>877.58</v>
      </c>
      <c r="C28" s="65">
        <v>580.4</v>
      </c>
      <c r="D28" s="65">
        <v>1557.9</v>
      </c>
      <c r="E28" s="65">
        <v>3397.2</v>
      </c>
      <c r="H28" s="45"/>
    </row>
    <row r="29" spans="1:8" x14ac:dyDescent="0.25">
      <c r="A29" s="43">
        <v>43764</v>
      </c>
      <c r="B29" s="65">
        <v>660.39</v>
      </c>
      <c r="C29" s="65">
        <v>580.4</v>
      </c>
      <c r="D29" s="65">
        <v>1441.66</v>
      </c>
      <c r="E29" s="65">
        <v>3397.2</v>
      </c>
      <c r="H29" s="45"/>
    </row>
    <row r="30" spans="1:8" x14ac:dyDescent="0.25">
      <c r="A30" s="43">
        <v>43765</v>
      </c>
      <c r="B30" s="65">
        <v>673.72</v>
      </c>
      <c r="C30" s="65">
        <v>580.4</v>
      </c>
      <c r="D30" s="65">
        <v>1415.93</v>
      </c>
      <c r="E30" s="65">
        <v>3397.2</v>
      </c>
      <c r="H30" s="45"/>
    </row>
    <row r="31" spans="1:8" x14ac:dyDescent="0.25">
      <c r="A31" s="43">
        <v>43766</v>
      </c>
      <c r="B31" s="65">
        <v>718.4</v>
      </c>
      <c r="C31" s="65">
        <v>580.4</v>
      </c>
      <c r="D31" s="65">
        <v>1510.67</v>
      </c>
      <c r="E31" s="65">
        <v>3397.2</v>
      </c>
      <c r="H31" s="45"/>
    </row>
    <row r="32" spans="1:8" x14ac:dyDescent="0.25">
      <c r="A32" s="43">
        <v>43767</v>
      </c>
      <c r="B32" s="65">
        <v>913.63</v>
      </c>
      <c r="C32" s="65">
        <v>580.4</v>
      </c>
      <c r="D32" s="65">
        <v>1744.52</v>
      </c>
      <c r="E32" s="65">
        <v>3397.2</v>
      </c>
      <c r="H32" s="45"/>
    </row>
    <row r="33" spans="1:8" x14ac:dyDescent="0.25">
      <c r="A33" s="43">
        <v>43768</v>
      </c>
      <c r="B33" s="65">
        <v>1111.17</v>
      </c>
      <c r="C33" s="65">
        <v>580.4</v>
      </c>
      <c r="D33" s="65">
        <v>1945.1</v>
      </c>
      <c r="E33" s="65">
        <v>3397.2</v>
      </c>
      <c r="H33" s="45"/>
    </row>
    <row r="34" spans="1:8" x14ac:dyDescent="0.25">
      <c r="A34" s="43">
        <v>43769</v>
      </c>
      <c r="B34" s="65">
        <v>1337.02</v>
      </c>
      <c r="C34" s="65">
        <v>580.4</v>
      </c>
      <c r="D34" s="65">
        <v>2289.65</v>
      </c>
      <c r="E34" s="65">
        <v>3397.2</v>
      </c>
      <c r="H34" s="45"/>
    </row>
    <row r="35" spans="1:8" x14ac:dyDescent="0.25">
      <c r="A35" s="43">
        <v>43770</v>
      </c>
      <c r="B35" s="65">
        <v>1314.86</v>
      </c>
      <c r="C35" s="65">
        <v>580.4</v>
      </c>
      <c r="D35" s="65">
        <v>1731.7</v>
      </c>
      <c r="E35" s="65">
        <v>3397.2</v>
      </c>
      <c r="H35" s="45"/>
    </row>
    <row r="36" spans="1:8" x14ac:dyDescent="0.25">
      <c r="A36" s="43">
        <v>43771</v>
      </c>
      <c r="B36" s="65">
        <v>586.4</v>
      </c>
      <c r="C36" s="65">
        <v>580.4</v>
      </c>
      <c r="D36" s="65">
        <v>1410.51</v>
      </c>
      <c r="E36" s="65">
        <v>3397.2</v>
      </c>
      <c r="H36" s="45"/>
    </row>
    <row r="37" spans="1:8" x14ac:dyDescent="0.25">
      <c r="A37" s="43">
        <v>43772</v>
      </c>
      <c r="B37" s="65">
        <v>568.47</v>
      </c>
      <c r="C37" s="65">
        <v>580.4</v>
      </c>
      <c r="D37" s="65">
        <v>1434.08</v>
      </c>
      <c r="E37" s="65">
        <v>3397.2</v>
      </c>
      <c r="H37" s="45"/>
    </row>
    <row r="38" spans="1:8" x14ac:dyDescent="0.25">
      <c r="A38" s="43">
        <v>43773</v>
      </c>
      <c r="B38" s="65">
        <v>874.57</v>
      </c>
      <c r="C38" s="65">
        <v>580.4</v>
      </c>
      <c r="D38" s="65">
        <v>1561.9</v>
      </c>
      <c r="E38" s="65">
        <v>3397.2</v>
      </c>
      <c r="H38" s="45"/>
    </row>
    <row r="39" spans="1:8" x14ac:dyDescent="0.25">
      <c r="A39" s="43">
        <v>43774</v>
      </c>
      <c r="B39" s="65">
        <v>715.03</v>
      </c>
      <c r="C39" s="65">
        <v>580.4</v>
      </c>
      <c r="D39" s="65">
        <v>1506.34</v>
      </c>
      <c r="E39" s="65">
        <v>3397.2</v>
      </c>
      <c r="H39" s="45"/>
    </row>
    <row r="40" spans="1:8" x14ac:dyDescent="0.25">
      <c r="A40" s="43">
        <v>43775</v>
      </c>
      <c r="B40" s="65">
        <v>810.11</v>
      </c>
      <c r="C40" s="65">
        <v>580.4</v>
      </c>
      <c r="D40" s="65">
        <v>1555.05</v>
      </c>
      <c r="E40" s="65">
        <v>3397.2</v>
      </c>
      <c r="H40" s="45"/>
    </row>
    <row r="41" spans="1:8" x14ac:dyDescent="0.25">
      <c r="A41" s="43">
        <v>43776</v>
      </c>
      <c r="B41" s="65">
        <v>1036.04</v>
      </c>
      <c r="C41" s="65">
        <v>580.4</v>
      </c>
      <c r="D41" s="65">
        <v>1539.52</v>
      </c>
      <c r="E41" s="65">
        <v>3397.2</v>
      </c>
      <c r="H41" s="45"/>
    </row>
    <row r="42" spans="1:8" x14ac:dyDescent="0.25">
      <c r="A42" s="43">
        <v>43777</v>
      </c>
      <c r="B42" s="65">
        <v>836.06</v>
      </c>
      <c r="C42" s="65">
        <v>580.4</v>
      </c>
      <c r="D42" s="65">
        <v>1576.16</v>
      </c>
      <c r="E42" s="65">
        <v>3397.2</v>
      </c>
      <c r="H42" s="45"/>
    </row>
    <row r="43" spans="1:8" x14ac:dyDescent="0.25">
      <c r="A43" s="43">
        <v>43778</v>
      </c>
      <c r="B43" s="65">
        <v>613.34</v>
      </c>
      <c r="C43" s="65">
        <v>580.4</v>
      </c>
      <c r="D43" s="65">
        <v>1477.17</v>
      </c>
      <c r="E43" s="65">
        <v>3397.2</v>
      </c>
      <c r="H43" s="45"/>
    </row>
    <row r="44" spans="1:8" x14ac:dyDescent="0.25">
      <c r="A44" s="43">
        <v>43779</v>
      </c>
      <c r="B44" s="65">
        <v>456.23</v>
      </c>
      <c r="C44" s="65">
        <v>580.4</v>
      </c>
      <c r="D44" s="65">
        <v>1449.33</v>
      </c>
      <c r="E44" s="65">
        <v>3397.2</v>
      </c>
      <c r="H44" s="45"/>
    </row>
    <row r="45" spans="1:8" x14ac:dyDescent="0.25">
      <c r="A45" s="43">
        <v>43780</v>
      </c>
      <c r="B45" s="65">
        <v>891.29</v>
      </c>
      <c r="C45" s="65">
        <v>580.4</v>
      </c>
      <c r="D45" s="65">
        <v>1661.52</v>
      </c>
      <c r="E45" s="65">
        <v>3397.2</v>
      </c>
      <c r="H45" s="45"/>
    </row>
    <row r="46" spans="1:8" x14ac:dyDescent="0.25">
      <c r="A46" s="43">
        <v>43781</v>
      </c>
      <c r="B46" s="65">
        <v>934.46</v>
      </c>
      <c r="C46" s="65">
        <v>580.4</v>
      </c>
      <c r="D46" s="65">
        <v>1556.86</v>
      </c>
      <c r="E46" s="65">
        <v>3397.2</v>
      </c>
      <c r="H46" s="45"/>
    </row>
    <row r="47" spans="1:8" x14ac:dyDescent="0.25">
      <c r="A47" s="43">
        <v>43782</v>
      </c>
      <c r="B47" s="65">
        <v>780.42</v>
      </c>
      <c r="C47" s="65">
        <v>580.4</v>
      </c>
      <c r="D47" s="65">
        <v>1537.03</v>
      </c>
      <c r="E47" s="65">
        <v>3397.2</v>
      </c>
      <c r="H47" s="45"/>
    </row>
    <row r="48" spans="1:8" x14ac:dyDescent="0.25">
      <c r="A48" s="43">
        <v>43783</v>
      </c>
      <c r="B48" s="65">
        <v>835.51</v>
      </c>
      <c r="C48" s="65">
        <v>580.4</v>
      </c>
      <c r="D48" s="65">
        <v>1541.5</v>
      </c>
      <c r="E48" s="65">
        <v>3397.2</v>
      </c>
      <c r="H48" s="45"/>
    </row>
    <row r="49" spans="1:8" x14ac:dyDescent="0.25">
      <c r="A49" s="43">
        <v>43784</v>
      </c>
      <c r="B49" s="65">
        <v>905.51</v>
      </c>
      <c r="C49" s="65">
        <v>580.4</v>
      </c>
      <c r="D49" s="65">
        <v>1526.36</v>
      </c>
      <c r="E49" s="65">
        <v>3397.2</v>
      </c>
      <c r="H49" s="45"/>
    </row>
    <row r="50" spans="1:8" x14ac:dyDescent="0.25">
      <c r="A50" s="43">
        <v>43785</v>
      </c>
      <c r="B50" s="65">
        <v>545.84</v>
      </c>
      <c r="C50" s="65">
        <v>580.4</v>
      </c>
      <c r="D50" s="65">
        <v>1484.82</v>
      </c>
      <c r="E50" s="65">
        <v>3397.2</v>
      </c>
      <c r="H50" s="45"/>
    </row>
    <row r="51" spans="1:8" x14ac:dyDescent="0.25">
      <c r="A51" s="43">
        <v>43786</v>
      </c>
      <c r="B51" s="65">
        <v>554.39</v>
      </c>
      <c r="C51" s="65">
        <v>580.4</v>
      </c>
      <c r="D51" s="65">
        <v>1475.71</v>
      </c>
      <c r="E51" s="65">
        <v>3397.2</v>
      </c>
      <c r="H51" s="45"/>
    </row>
    <row r="52" spans="1:8" x14ac:dyDescent="0.25">
      <c r="A52" s="43">
        <v>43787</v>
      </c>
      <c r="B52" s="65">
        <v>906.9</v>
      </c>
      <c r="C52" s="65">
        <v>580.4</v>
      </c>
      <c r="D52" s="65">
        <v>1796.53</v>
      </c>
      <c r="E52" s="65">
        <v>3397.2</v>
      </c>
      <c r="H52" s="45"/>
    </row>
    <row r="53" spans="1:8" x14ac:dyDescent="0.25">
      <c r="A53" s="43">
        <v>43788</v>
      </c>
      <c r="B53" s="65">
        <v>1009.19</v>
      </c>
      <c r="C53" s="65">
        <v>580.4</v>
      </c>
      <c r="D53" s="65">
        <v>1822.44</v>
      </c>
      <c r="E53" s="65">
        <v>3397.2</v>
      </c>
      <c r="H53" s="45"/>
    </row>
    <row r="54" spans="1:8" x14ac:dyDescent="0.25">
      <c r="A54" s="43">
        <v>43789</v>
      </c>
      <c r="B54" s="65">
        <v>1344.67</v>
      </c>
      <c r="C54" s="65">
        <v>580.4</v>
      </c>
      <c r="D54" s="65">
        <v>2695.9</v>
      </c>
      <c r="E54" s="65">
        <v>3397.2</v>
      </c>
      <c r="H54" s="45"/>
    </row>
    <row r="55" spans="1:8" x14ac:dyDescent="0.25">
      <c r="A55" s="43">
        <v>43790</v>
      </c>
      <c r="B55" s="65">
        <v>986.5</v>
      </c>
      <c r="C55" s="65">
        <v>580.4</v>
      </c>
      <c r="D55" s="65">
        <v>1931.25</v>
      </c>
      <c r="E55" s="65">
        <v>3397.2</v>
      </c>
      <c r="H55" s="45"/>
    </row>
    <row r="56" spans="1:8" x14ac:dyDescent="0.25">
      <c r="A56" s="43">
        <v>43791</v>
      </c>
      <c r="B56" s="65">
        <v>669.34</v>
      </c>
      <c r="C56" s="65">
        <v>580.4</v>
      </c>
      <c r="D56" s="65">
        <v>1485.29</v>
      </c>
      <c r="E56" s="65">
        <v>3397.2</v>
      </c>
      <c r="H56" s="45"/>
    </row>
    <row r="57" spans="1:8" x14ac:dyDescent="0.25">
      <c r="A57" s="43">
        <v>43792</v>
      </c>
      <c r="B57" s="65">
        <v>621.62</v>
      </c>
      <c r="C57" s="65">
        <v>580.4</v>
      </c>
      <c r="D57" s="65">
        <v>1387.19</v>
      </c>
      <c r="E57" s="65">
        <v>3397.2</v>
      </c>
      <c r="H57" s="45"/>
    </row>
    <row r="58" spans="1:8" x14ac:dyDescent="0.25">
      <c r="A58" s="43">
        <v>43793</v>
      </c>
      <c r="B58" s="65">
        <v>520.13</v>
      </c>
      <c r="C58" s="65">
        <v>580.4</v>
      </c>
      <c r="D58" s="65">
        <v>1446.57</v>
      </c>
      <c r="E58" s="65">
        <v>3397.2</v>
      </c>
      <c r="H58" s="45"/>
    </row>
    <row r="59" spans="1:8" x14ac:dyDescent="0.25">
      <c r="A59" s="43">
        <v>43794</v>
      </c>
      <c r="B59" s="65">
        <v>1159.4000000000001</v>
      </c>
      <c r="C59" s="65">
        <v>580.4</v>
      </c>
      <c r="D59" s="65">
        <v>1540.46</v>
      </c>
      <c r="E59" s="65">
        <v>3397.2</v>
      </c>
      <c r="H59" s="45"/>
    </row>
    <row r="60" spans="1:8" x14ac:dyDescent="0.25">
      <c r="A60" s="43">
        <v>43795</v>
      </c>
      <c r="B60" s="65">
        <v>719.7</v>
      </c>
      <c r="C60" s="65">
        <v>580.4</v>
      </c>
      <c r="D60" s="65">
        <v>1486.11</v>
      </c>
      <c r="E60" s="65">
        <v>3397.2</v>
      </c>
      <c r="H60" s="45"/>
    </row>
    <row r="61" spans="1:8" x14ac:dyDescent="0.25">
      <c r="A61" s="43">
        <v>43796</v>
      </c>
      <c r="B61" s="65">
        <v>692.52</v>
      </c>
      <c r="C61" s="65">
        <v>580.4</v>
      </c>
      <c r="D61" s="65">
        <v>1509.4</v>
      </c>
      <c r="E61" s="65">
        <v>3397.2</v>
      </c>
      <c r="H61" s="45"/>
    </row>
    <row r="62" spans="1:8" x14ac:dyDescent="0.25">
      <c r="A62" s="43">
        <v>43797</v>
      </c>
      <c r="B62" s="65">
        <v>761.89</v>
      </c>
      <c r="C62" s="65">
        <v>580.4</v>
      </c>
      <c r="D62" s="65">
        <v>1556.95</v>
      </c>
      <c r="E62" s="65">
        <v>3397.2</v>
      </c>
      <c r="H62" s="45"/>
    </row>
    <row r="63" spans="1:8" x14ac:dyDescent="0.25">
      <c r="A63" s="43">
        <v>43798</v>
      </c>
      <c r="B63" s="65">
        <v>1146.6099999999999</v>
      </c>
      <c r="C63" s="65">
        <v>580.4</v>
      </c>
      <c r="D63" s="65">
        <v>1529.96</v>
      </c>
      <c r="E63" s="65">
        <v>3397.2</v>
      </c>
      <c r="H63" s="45"/>
    </row>
    <row r="64" spans="1:8" x14ac:dyDescent="0.25">
      <c r="A64" s="43">
        <v>43799</v>
      </c>
      <c r="B64" s="65">
        <v>698.95</v>
      </c>
      <c r="C64" s="65">
        <v>580.4</v>
      </c>
      <c r="D64" s="65">
        <v>1483.44</v>
      </c>
      <c r="E64" s="65">
        <v>3397.2</v>
      </c>
      <c r="H64" s="45"/>
    </row>
    <row r="65" spans="1:8" x14ac:dyDescent="0.25">
      <c r="A65" s="43">
        <v>43800</v>
      </c>
      <c r="B65" s="65">
        <v>891.36</v>
      </c>
      <c r="C65" s="65">
        <v>580.4</v>
      </c>
      <c r="D65" s="65">
        <v>1532.57</v>
      </c>
      <c r="E65" s="65">
        <v>3397.2</v>
      </c>
      <c r="H65" s="45"/>
    </row>
    <row r="66" spans="1:8" x14ac:dyDescent="0.25">
      <c r="A66" s="43">
        <v>43801</v>
      </c>
      <c r="B66" s="65">
        <v>919.7</v>
      </c>
      <c r="C66" s="65">
        <v>580.4</v>
      </c>
      <c r="D66" s="65">
        <v>1577.46</v>
      </c>
      <c r="E66" s="65">
        <v>3397.2</v>
      </c>
      <c r="H66" s="45"/>
    </row>
    <row r="67" spans="1:8" x14ac:dyDescent="0.25">
      <c r="A67" s="43">
        <v>43802</v>
      </c>
      <c r="B67" s="65">
        <v>825.61</v>
      </c>
      <c r="C67" s="65">
        <v>580.4</v>
      </c>
      <c r="D67" s="65">
        <v>1560.4</v>
      </c>
      <c r="E67" s="65">
        <v>3397.2</v>
      </c>
      <c r="H67" s="45"/>
    </row>
    <row r="68" spans="1:8" x14ac:dyDescent="0.25">
      <c r="A68" s="43">
        <v>43803</v>
      </c>
      <c r="B68" s="65">
        <v>769.64</v>
      </c>
      <c r="C68" s="65">
        <v>580.4</v>
      </c>
      <c r="D68" s="65">
        <v>1556.93</v>
      </c>
      <c r="E68" s="65">
        <v>3397.2</v>
      </c>
      <c r="H68" s="45"/>
    </row>
    <row r="69" spans="1:8" x14ac:dyDescent="0.25">
      <c r="A69" s="43">
        <v>43804</v>
      </c>
      <c r="B69" s="65">
        <v>817.55</v>
      </c>
      <c r="C69" s="65">
        <v>580.4</v>
      </c>
      <c r="D69" s="65">
        <v>1534.8</v>
      </c>
      <c r="E69" s="65">
        <v>3397.2</v>
      </c>
      <c r="H69" s="45"/>
    </row>
    <row r="70" spans="1:8" x14ac:dyDescent="0.25">
      <c r="A70" s="43">
        <v>43805</v>
      </c>
      <c r="B70" s="65">
        <v>714.88</v>
      </c>
      <c r="C70" s="65">
        <v>580.4</v>
      </c>
      <c r="D70" s="65">
        <v>1470.04</v>
      </c>
      <c r="E70" s="65">
        <v>3397.2</v>
      </c>
      <c r="H70" s="45"/>
    </row>
    <row r="71" spans="1:8" x14ac:dyDescent="0.25">
      <c r="A71" s="43">
        <v>43806</v>
      </c>
      <c r="B71" s="65">
        <v>593.65</v>
      </c>
      <c r="C71" s="65">
        <v>580.4</v>
      </c>
      <c r="D71" s="65">
        <v>1445.81</v>
      </c>
      <c r="E71" s="65">
        <v>3397.2</v>
      </c>
      <c r="H71" s="45"/>
    </row>
    <row r="72" spans="1:8" x14ac:dyDescent="0.25">
      <c r="A72" s="43">
        <v>43807</v>
      </c>
      <c r="B72" s="65">
        <v>873.11</v>
      </c>
      <c r="C72" s="65">
        <v>580.4</v>
      </c>
      <c r="D72" s="65">
        <v>2177.36</v>
      </c>
      <c r="E72" s="65">
        <v>3397.2</v>
      </c>
      <c r="H72" s="45"/>
    </row>
    <row r="73" spans="1:8" x14ac:dyDescent="0.25">
      <c r="A73" s="43">
        <v>43808</v>
      </c>
      <c r="B73" s="65">
        <v>1139.42</v>
      </c>
      <c r="C73" s="65">
        <v>580.4</v>
      </c>
      <c r="D73" s="65">
        <v>1645.05</v>
      </c>
      <c r="E73" s="65">
        <v>3397.2</v>
      </c>
      <c r="H73" s="45"/>
    </row>
    <row r="74" spans="1:8" x14ac:dyDescent="0.25">
      <c r="A74" s="43">
        <v>43809</v>
      </c>
      <c r="B74" s="65">
        <v>726.25</v>
      </c>
      <c r="C74" s="65">
        <v>580.4</v>
      </c>
      <c r="D74" s="65">
        <v>1499.32</v>
      </c>
      <c r="E74" s="65">
        <v>3397.2</v>
      </c>
      <c r="H74" s="45"/>
    </row>
    <row r="75" spans="1:8" x14ac:dyDescent="0.25">
      <c r="A75" s="43">
        <v>43810</v>
      </c>
      <c r="B75" s="65">
        <v>741.79</v>
      </c>
      <c r="C75" s="65">
        <v>580.4</v>
      </c>
      <c r="D75" s="65">
        <v>1497.72</v>
      </c>
      <c r="E75" s="65">
        <v>3397.2</v>
      </c>
      <c r="H75" s="45"/>
    </row>
    <row r="76" spans="1:8" x14ac:dyDescent="0.25">
      <c r="A76" s="43">
        <v>43811</v>
      </c>
      <c r="B76" s="65">
        <v>750.8</v>
      </c>
      <c r="C76" s="65">
        <v>580.4</v>
      </c>
      <c r="D76" s="65">
        <v>1523.18</v>
      </c>
      <c r="E76" s="65">
        <v>3397.2</v>
      </c>
      <c r="H76" s="45"/>
    </row>
    <row r="77" spans="1:8" x14ac:dyDescent="0.25">
      <c r="A77" s="43">
        <v>43812</v>
      </c>
      <c r="B77" s="65">
        <v>691.04</v>
      </c>
      <c r="C77" s="65">
        <v>580.4</v>
      </c>
      <c r="D77" s="65">
        <v>1477.14</v>
      </c>
      <c r="E77" s="65">
        <v>3397.2</v>
      </c>
      <c r="H77" s="45"/>
    </row>
    <row r="78" spans="1:8" x14ac:dyDescent="0.25">
      <c r="A78" s="43">
        <v>43813</v>
      </c>
      <c r="B78" s="65">
        <v>596.16</v>
      </c>
      <c r="C78" s="65">
        <v>580.4</v>
      </c>
      <c r="D78" s="65">
        <v>1463.18</v>
      </c>
      <c r="E78" s="65">
        <v>3397.2</v>
      </c>
      <c r="H78" s="45"/>
    </row>
    <row r="79" spans="1:8" x14ac:dyDescent="0.25">
      <c r="A79" s="43">
        <v>43814</v>
      </c>
      <c r="B79" s="65">
        <v>699.3</v>
      </c>
      <c r="C79" s="65">
        <v>580.4</v>
      </c>
      <c r="D79" s="65">
        <v>1583.4</v>
      </c>
      <c r="E79" s="65">
        <v>3397.2</v>
      </c>
      <c r="H79" s="45"/>
    </row>
    <row r="80" spans="1:8" x14ac:dyDescent="0.25">
      <c r="A80" s="43">
        <v>43815</v>
      </c>
      <c r="B80" s="65">
        <v>1168.42</v>
      </c>
      <c r="C80" s="65">
        <v>580.4</v>
      </c>
      <c r="D80" s="65">
        <v>2189.62</v>
      </c>
      <c r="E80" s="65">
        <v>3397.2</v>
      </c>
      <c r="H80" s="45"/>
    </row>
    <row r="81" spans="1:8" x14ac:dyDescent="0.25">
      <c r="A81" s="43">
        <v>43816</v>
      </c>
      <c r="B81" s="65">
        <v>1425.19</v>
      </c>
      <c r="C81" s="65">
        <v>580.4</v>
      </c>
      <c r="D81" s="65">
        <v>2790.48</v>
      </c>
      <c r="E81" s="65">
        <v>3397.2</v>
      </c>
      <c r="H81" s="45"/>
    </row>
    <row r="82" spans="1:8" x14ac:dyDescent="0.25">
      <c r="A82" s="43">
        <v>43817</v>
      </c>
      <c r="B82" s="65">
        <v>1651.27</v>
      </c>
      <c r="C82" s="65">
        <v>580.4</v>
      </c>
      <c r="D82" s="65">
        <v>3049.44</v>
      </c>
      <c r="E82" s="65">
        <v>3397.2</v>
      </c>
      <c r="H82" s="45"/>
    </row>
    <row r="83" spans="1:8" x14ac:dyDescent="0.25">
      <c r="A83" s="43">
        <v>43818</v>
      </c>
      <c r="B83" s="65">
        <v>1625.92</v>
      </c>
      <c r="C83" s="65">
        <v>580.4</v>
      </c>
      <c r="D83" s="65">
        <v>3221.2</v>
      </c>
      <c r="E83" s="65">
        <v>3397.2</v>
      </c>
      <c r="H83" s="45"/>
    </row>
    <row r="84" spans="1:8" x14ac:dyDescent="0.25">
      <c r="A84" s="43">
        <v>43819</v>
      </c>
      <c r="B84" s="65">
        <v>1677.43</v>
      </c>
      <c r="C84" s="65">
        <v>580.4</v>
      </c>
      <c r="D84" s="65">
        <v>3028.18</v>
      </c>
      <c r="E84" s="65">
        <v>3397.2</v>
      </c>
      <c r="H84" s="45"/>
    </row>
    <row r="85" spans="1:8" x14ac:dyDescent="0.25">
      <c r="A85" s="43">
        <v>43820</v>
      </c>
      <c r="B85" s="65">
        <v>940.59</v>
      </c>
      <c r="C85" s="65">
        <v>580.4</v>
      </c>
      <c r="D85" s="65">
        <v>1670.04</v>
      </c>
      <c r="E85" s="65">
        <v>3397.2</v>
      </c>
      <c r="H85" s="45"/>
    </row>
    <row r="86" spans="1:8" x14ac:dyDescent="0.25">
      <c r="A86" s="43">
        <v>43821</v>
      </c>
      <c r="B86" s="65">
        <v>834.61</v>
      </c>
      <c r="C86" s="65">
        <v>580.4</v>
      </c>
      <c r="D86" s="65">
        <v>1550.98</v>
      </c>
      <c r="E86" s="65">
        <v>3397.2</v>
      </c>
      <c r="H86" s="45"/>
    </row>
    <row r="87" spans="1:8" x14ac:dyDescent="0.25">
      <c r="A87" s="43">
        <v>43822</v>
      </c>
      <c r="B87" s="65">
        <v>1135.26</v>
      </c>
      <c r="C87" s="65">
        <v>580.4</v>
      </c>
      <c r="D87" s="65">
        <v>1901.74</v>
      </c>
      <c r="E87" s="65">
        <v>3397.2</v>
      </c>
      <c r="H87" s="45"/>
    </row>
    <row r="88" spans="1:8" x14ac:dyDescent="0.25">
      <c r="A88" s="43">
        <v>43823</v>
      </c>
      <c r="B88" s="65">
        <v>1052.3699999999999</v>
      </c>
      <c r="C88" s="65">
        <v>580.4</v>
      </c>
      <c r="D88" s="65">
        <v>1824.24</v>
      </c>
      <c r="E88" s="65">
        <v>3397.2</v>
      </c>
      <c r="H88" s="45"/>
    </row>
    <row r="89" spans="1:8" x14ac:dyDescent="0.25">
      <c r="A89" s="43">
        <v>43824</v>
      </c>
      <c r="B89" s="65">
        <v>1076.03</v>
      </c>
      <c r="C89" s="65">
        <v>580.4</v>
      </c>
      <c r="D89" s="65">
        <v>1900.28</v>
      </c>
      <c r="E89" s="65">
        <v>3397.2</v>
      </c>
      <c r="H89" s="45"/>
    </row>
    <row r="90" spans="1:8" x14ac:dyDescent="0.25">
      <c r="A90" s="43">
        <v>43825</v>
      </c>
      <c r="B90" s="65">
        <v>895.31</v>
      </c>
      <c r="C90" s="65">
        <v>580.4</v>
      </c>
      <c r="D90" s="65">
        <v>1894.73</v>
      </c>
      <c r="E90" s="65">
        <v>3397.2</v>
      </c>
      <c r="H90" s="45"/>
    </row>
    <row r="91" spans="1:8" x14ac:dyDescent="0.25">
      <c r="A91" s="43">
        <v>43826</v>
      </c>
      <c r="B91" s="65">
        <v>1359.51</v>
      </c>
      <c r="C91" s="65">
        <v>580.4</v>
      </c>
      <c r="D91" s="65">
        <v>2685.99</v>
      </c>
      <c r="E91" s="65">
        <v>3397.2</v>
      </c>
      <c r="H91" s="45"/>
    </row>
    <row r="92" spans="1:8" x14ac:dyDescent="0.25">
      <c r="A92" s="43">
        <v>43827</v>
      </c>
      <c r="B92" s="65">
        <v>1431.34</v>
      </c>
      <c r="C92" s="65">
        <v>580.4</v>
      </c>
      <c r="D92" s="65">
        <v>2485.4499999999998</v>
      </c>
      <c r="E92" s="65">
        <v>3397.2</v>
      </c>
      <c r="H92" s="45"/>
    </row>
    <row r="93" spans="1:8" x14ac:dyDescent="0.25">
      <c r="A93" s="43">
        <v>43828</v>
      </c>
      <c r="B93" s="65">
        <v>1395.22</v>
      </c>
      <c r="C93" s="65">
        <v>580.4</v>
      </c>
      <c r="D93" s="65">
        <v>2588.39</v>
      </c>
      <c r="E93" s="65">
        <v>3397.2</v>
      </c>
      <c r="H93" s="45"/>
    </row>
    <row r="94" spans="1:8" x14ac:dyDescent="0.25">
      <c r="A94" s="43">
        <v>43829</v>
      </c>
      <c r="B94" s="65">
        <v>1430.9</v>
      </c>
      <c r="C94" s="65">
        <v>580.4</v>
      </c>
      <c r="D94" s="65">
        <v>2478.1</v>
      </c>
      <c r="E94" s="65">
        <v>3397.2</v>
      </c>
      <c r="H94" s="45"/>
    </row>
    <row r="95" spans="1:8" x14ac:dyDescent="0.25">
      <c r="A95" s="43">
        <v>43830</v>
      </c>
      <c r="B95" s="65">
        <v>677.36</v>
      </c>
      <c r="C95" s="65">
        <v>580.4</v>
      </c>
      <c r="D95" s="65">
        <v>1523.09</v>
      </c>
      <c r="E95" s="65">
        <v>3397.2</v>
      </c>
      <c r="H95" s="45"/>
    </row>
    <row r="97" spans="1:8" x14ac:dyDescent="0.25">
      <c r="A97" s="5" t="s">
        <v>55</v>
      </c>
    </row>
    <row r="98" spans="1:8" x14ac:dyDescent="0.25">
      <c r="A98" s="26" t="s">
        <v>96</v>
      </c>
      <c r="B98" s="21"/>
      <c r="C98" s="21"/>
      <c r="D98" s="21"/>
      <c r="E98" s="21"/>
      <c r="F98" s="21"/>
      <c r="G98" s="21"/>
      <c r="H98" s="21"/>
    </row>
    <row r="99" spans="1:8" x14ac:dyDescent="0.25">
      <c r="A99" s="5"/>
      <c r="B99" s="21"/>
      <c r="C99" s="21"/>
      <c r="D99" s="21"/>
      <c r="E99" s="21"/>
      <c r="F99" s="21"/>
      <c r="G99" s="21"/>
      <c r="H99" s="21"/>
    </row>
    <row r="100" spans="1:8" x14ac:dyDescent="0.25">
      <c r="A100" s="1"/>
      <c r="B100" s="21"/>
      <c r="C100" s="21"/>
      <c r="D100" s="21"/>
      <c r="E100" s="21"/>
      <c r="F100" s="21"/>
      <c r="G100" s="21"/>
      <c r="H100" s="21"/>
    </row>
    <row r="126" spans="1:1" x14ac:dyDescent="0.25">
      <c r="A126" s="4"/>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749992370372631"/>
  </sheetPr>
  <dimension ref="A1:F44"/>
  <sheetViews>
    <sheetView workbookViewId="0">
      <selection activeCell="A2" sqref="A2"/>
    </sheetView>
  </sheetViews>
  <sheetFormatPr defaultColWidth="9.140625" defaultRowHeight="15" x14ac:dyDescent="0.25"/>
  <cols>
    <col min="1" max="1" width="12" style="2" customWidth="1"/>
    <col min="2" max="3" width="19" style="2" customWidth="1"/>
    <col min="4" max="4" width="14.7109375" style="2" customWidth="1"/>
    <col min="5" max="5" width="4.28515625" style="1" customWidth="1"/>
    <col min="6" max="6" width="13" style="1" customWidth="1"/>
    <col min="7" max="7" width="14.42578125" style="1" customWidth="1"/>
    <col min="8" max="8" width="14" style="1" customWidth="1"/>
    <col min="9" max="16384" width="9.140625" style="1"/>
  </cols>
  <sheetData>
    <row r="1" spans="1:6" s="23" customFormat="1" ht="18.75" x14ac:dyDescent="0.3">
      <c r="A1" s="22" t="s">
        <v>97</v>
      </c>
      <c r="B1" s="22"/>
      <c r="C1" s="22"/>
      <c r="D1" s="22"/>
    </row>
    <row r="3" spans="1:6" ht="30" x14ac:dyDescent="0.25">
      <c r="A3" s="17" t="s">
        <v>15</v>
      </c>
      <c r="B3" s="40" t="s">
        <v>139</v>
      </c>
      <c r="C3" s="40" t="s">
        <v>140</v>
      </c>
    </row>
    <row r="4" spans="1:6" x14ac:dyDescent="0.25">
      <c r="A4" s="75">
        <v>2010</v>
      </c>
      <c r="B4" s="68">
        <v>7933.89</v>
      </c>
      <c r="C4" s="68">
        <v>10179.219999999999</v>
      </c>
      <c r="F4" s="45"/>
    </row>
    <row r="5" spans="1:6" x14ac:dyDescent="0.25">
      <c r="A5" s="75">
        <v>2011</v>
      </c>
      <c r="B5" s="68">
        <v>7999</v>
      </c>
      <c r="C5" s="68">
        <v>10179.219999999999</v>
      </c>
      <c r="F5" s="45"/>
    </row>
    <row r="6" spans="1:6" x14ac:dyDescent="0.25">
      <c r="A6" s="75">
        <v>2012</v>
      </c>
      <c r="B6" s="68">
        <v>8605.9599999999991</v>
      </c>
      <c r="C6" s="68">
        <v>10179.219999999999</v>
      </c>
      <c r="F6" s="45"/>
    </row>
    <row r="7" spans="1:6" x14ac:dyDescent="0.25">
      <c r="A7" s="75">
        <v>2013</v>
      </c>
      <c r="B7" s="68">
        <v>7521.94</v>
      </c>
      <c r="C7" s="68">
        <v>10179.219999999999</v>
      </c>
      <c r="F7" s="45"/>
    </row>
    <row r="8" spans="1:6" x14ac:dyDescent="0.25">
      <c r="A8" s="75">
        <v>2014</v>
      </c>
      <c r="B8" s="68">
        <v>8582.81</v>
      </c>
      <c r="C8" s="68">
        <v>10179.219999999999</v>
      </c>
      <c r="F8" s="45"/>
    </row>
    <row r="9" spans="1:6" x14ac:dyDescent="0.25">
      <c r="A9" s="75">
        <v>2015</v>
      </c>
      <c r="B9" s="68">
        <v>8510.09</v>
      </c>
      <c r="C9" s="68">
        <v>10179.219999999999</v>
      </c>
      <c r="F9" s="45"/>
    </row>
    <row r="10" spans="1:6" x14ac:dyDescent="0.25">
      <c r="A10" s="75">
        <v>2016</v>
      </c>
      <c r="B10" s="68">
        <v>8882.15</v>
      </c>
      <c r="C10" s="68">
        <v>10179.219999999999</v>
      </c>
      <c r="F10" s="45"/>
    </row>
    <row r="11" spans="1:6" x14ac:dyDescent="0.25">
      <c r="A11" s="75">
        <v>2017</v>
      </c>
      <c r="B11" s="68">
        <v>8645.16</v>
      </c>
      <c r="C11" s="68">
        <v>10179.219999999999</v>
      </c>
      <c r="F11" s="45"/>
    </row>
    <row r="12" spans="1:6" x14ac:dyDescent="0.25">
      <c r="A12" s="75">
        <v>2018</v>
      </c>
      <c r="B12" s="68">
        <v>9659.68</v>
      </c>
      <c r="C12" s="68">
        <v>10179.219999999999</v>
      </c>
      <c r="F12" s="45"/>
    </row>
    <row r="13" spans="1:6" x14ac:dyDescent="0.25">
      <c r="A13" s="75">
        <v>2019</v>
      </c>
      <c r="B13" s="68">
        <v>9514.6299999999992</v>
      </c>
      <c r="C13" s="68">
        <v>10179.219999999999</v>
      </c>
      <c r="F13" s="45"/>
    </row>
    <row r="15" spans="1:6" x14ac:dyDescent="0.25">
      <c r="A15" s="5" t="s">
        <v>55</v>
      </c>
    </row>
    <row r="16" spans="1:6" x14ac:dyDescent="0.25">
      <c r="A16" s="66" t="s">
        <v>171</v>
      </c>
      <c r="B16" s="21"/>
      <c r="C16" s="21"/>
      <c r="D16" s="21"/>
      <c r="E16" s="21"/>
      <c r="F16" s="21"/>
    </row>
    <row r="17" spans="1:6" x14ac:dyDescent="0.25">
      <c r="A17" s="5"/>
      <c r="B17" s="21"/>
      <c r="C17" s="21"/>
      <c r="D17" s="21"/>
      <c r="E17" s="21"/>
      <c r="F17" s="21"/>
    </row>
    <row r="18" spans="1:6" x14ac:dyDescent="0.25">
      <c r="A18" s="1"/>
      <c r="B18" s="21"/>
      <c r="C18" s="21"/>
      <c r="D18" s="21"/>
      <c r="E18" s="21"/>
      <c r="F18" s="21"/>
    </row>
    <row r="44" spans="1:1" x14ac:dyDescent="0.25">
      <c r="A44" s="4"/>
    </row>
  </sheetData>
  <pageMargins left="0.7" right="0.7" top="0.75" bottom="0.75" header="0.3" footer="0.3"/>
  <drawing r:id="rId1"/>
</worksheet>
</file>

<file path=customXML/item.xml>��< ? x m l   v e r s i o n = " 1 . 0 "   e n c o d i n g = " u t f - 1 6 " ? >  
 < p r o p e r t i e s   x m l n s = " h t t p : / / w w w . i m a n a g e . c o m / w o r k / x m l s c h e m a " >  
     < d o c u m e n t i d > A C C C a n d A E R ! 1 0 6 5 0 4 5 6 . 1 < / d o c u m e n t i d >  
     < s e n d e r i d > S M A R K < / s e n d e r i d >  
     < s e n d e r e m a i l > S A M A N T H A . M A R K H A M @ A E R . G O V . A U < / s e n d e r e m a i l >  
     < l a s t m o d i f i e d > 2 0 2 0 - 0 2 - 1 0 T 1 2 : 2 4 : 5 2 . 0 0 0 0 0 0 0 + 1 1 : 0 0 < / l a s t m o d i f i e d >  
     < d a t a b a s e > A C C C a n d A E R < / d a t a b a s e >  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Contents</vt:lpstr>
      <vt:lpstr>Electricity at a glance</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1.18</vt:lpstr>
      <vt:lpstr>Figure 1.19</vt:lpstr>
      <vt:lpstr>Figure 1.20</vt:lpstr>
      <vt:lpstr>Figure 1.21</vt:lpstr>
      <vt:lpstr>Figure 1.22</vt:lpstr>
      <vt:lpstr>Figure 1.23</vt:lpstr>
      <vt:lpstr>Figure 1.24</vt:lpstr>
      <vt:lpstr>Figure 1.25</vt:lpstr>
      <vt:lpstr>Figure 1.26</vt:lpstr>
      <vt:lpstr>Figure 1.27</vt:lpstr>
      <vt:lpstr>Figure 1.28</vt:lpstr>
      <vt:lpstr>Figure 1.29</vt:lpstr>
    </vt:vector>
  </TitlesOfParts>
  <Company>ACCC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Coertzen, Carl</dc:creator>
  <cp:lastModifiedBy>Markham, Samantha</cp:lastModifiedBy>
  <cp:lastPrinted>2019-11-07T02:26:01Z</cp:lastPrinted>
  <dcterms:created xsi:type="dcterms:W3CDTF">2019-10-09T23:27:55Z</dcterms:created>
  <dcterms:modified xsi:type="dcterms:W3CDTF">2020-02-10T01:24:52Z</dcterms:modified>
</cp:coreProperties>
</file>