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ingh\AppData\Roaming\iManage\Work\Recent\AER201398 - Wholesale markets quarterly Q3 2020\"/>
    </mc:Choice>
  </mc:AlternateContent>
  <bookViews>
    <workbookView xWindow="0" yWindow="0" windowWidth="28800" windowHeight="12300" tabRatio="906" firstSheet="5" activeTab="21"/>
  </bookViews>
  <sheets>
    <sheet name="Contents" sheetId="34" r:id="rId1"/>
    <sheet name="Electricity at a glance" sheetId="31" r:id="rId2"/>
    <sheet name="Figure 1.1" sheetId="1" r:id="rId3"/>
    <sheet name="Figure 1.2" sheetId="47" r:id="rId4"/>
    <sheet name="Figure 1.3" sheetId="71" r:id="rId5"/>
    <sheet name="Figure 1.4" sheetId="74" r:id="rId6"/>
    <sheet name="Figure 1.5" sheetId="36" r:id="rId7"/>
    <sheet name="Figure 1.6" sheetId="38" r:id="rId8"/>
    <sheet name="Figure 1.7" sheetId="75" r:id="rId9"/>
    <sheet name="Figure 1.8" sheetId="76" r:id="rId10"/>
    <sheet name="Figure 1.9" sheetId="35" r:id="rId11"/>
    <sheet name="Figure 1.10" sheetId="59" r:id="rId12"/>
    <sheet name="Figure 1.11" sheetId="77" r:id="rId13"/>
    <sheet name="Figure 1.12" sheetId="78" r:id="rId14"/>
    <sheet name="Figure 1.13" sheetId="79" r:id="rId15"/>
    <sheet name="Figure 1.14" sheetId="80" r:id="rId16"/>
    <sheet name="Figure 1.15" sheetId="40" r:id="rId17"/>
    <sheet name="Figure 1.16" sheetId="45" r:id="rId18"/>
    <sheet name="Figure 1.17" sheetId="50" r:id="rId19"/>
    <sheet name="Figure 1.18" sheetId="81" r:id="rId20"/>
    <sheet name="Figure 1.19" sheetId="82" r:id="rId21"/>
    <sheet name="Figure 1.20" sheetId="52" r:id="rId22"/>
    <sheet name="Figure 1.21" sheetId="51" r:id="rId23"/>
    <sheet name="Figure 1.22" sheetId="62" r:id="rId24"/>
    <sheet name="Figure 1.23" sheetId="55" r:id="rId25"/>
    <sheet name="Figure 1.24" sheetId="64" r:id="rId26"/>
    <sheet name="Figure 1.25" sheetId="63" r:id="rId27"/>
    <sheet name="Figure 1.26" sheetId="60" r:id="rId28"/>
    <sheet name="Figure 1.27" sheetId="84" r:id="rId29"/>
    <sheet name="Figure 1.28" sheetId="85" r:id="rId30"/>
    <sheet name="Figure 1.29" sheetId="86" r:id="rId31"/>
    <sheet name="Figure 1.30" sheetId="88" r:id="rId32"/>
  </sheets>
  <calcPr calcId="162913"/>
</workbook>
</file>

<file path=xl/calcChain.xml><?xml version="1.0" encoding="utf-8"?>
<calcChain xmlns="http://schemas.openxmlformats.org/spreadsheetml/2006/main">
  <c r="H25" i="60" l="1"/>
  <c r="H26" i="60"/>
  <c r="H27" i="60"/>
  <c r="H28" i="60"/>
  <c r="H29" i="60"/>
  <c r="H30" i="60"/>
  <c r="H31" i="60"/>
  <c r="H32" i="60"/>
  <c r="H33" i="60"/>
  <c r="H34" i="60"/>
  <c r="H35" i="60"/>
  <c r="H36" i="60"/>
  <c r="H37" i="60"/>
</calcChain>
</file>

<file path=xl/sharedStrings.xml><?xml version="1.0" encoding="utf-8"?>
<sst xmlns="http://schemas.openxmlformats.org/spreadsheetml/2006/main" count="1269" uniqueCount="261">
  <si>
    <t>Q1</t>
  </si>
  <si>
    <t>Q2</t>
  </si>
  <si>
    <t>Q3</t>
  </si>
  <si>
    <t>Q4</t>
  </si>
  <si>
    <t>Victoria</t>
  </si>
  <si>
    <t>Other</t>
  </si>
  <si>
    <t>South Australia</t>
  </si>
  <si>
    <t>Queensland</t>
  </si>
  <si>
    <t xml:space="preserve">Wholesale Electricity Markets </t>
  </si>
  <si>
    <t>Tasmania</t>
  </si>
  <si>
    <t>Unit: $/MWh</t>
  </si>
  <si>
    <t>Unit: MW</t>
  </si>
  <si>
    <t>Gas</t>
  </si>
  <si>
    <t>Hydro</t>
  </si>
  <si>
    <t>Solar</t>
  </si>
  <si>
    <t>Wind</t>
  </si>
  <si>
    <t>Battery</t>
  </si>
  <si>
    <t>TOTAL</t>
  </si>
  <si>
    <t>$0-$50</t>
  </si>
  <si>
    <t>$50-$70</t>
  </si>
  <si>
    <t>$70-$90</t>
  </si>
  <si>
    <t>$90-$110</t>
  </si>
  <si>
    <t>$110-$150</t>
  </si>
  <si>
    <t>$150-$300</t>
  </si>
  <si>
    <t>$300-$500</t>
  </si>
  <si>
    <t>$500-$5000</t>
  </si>
  <si>
    <t>Liquid</t>
  </si>
  <si>
    <t>Source: AER analysis using NEM data.</t>
  </si>
  <si>
    <t>New South Wales</t>
  </si>
  <si>
    <t>Oct</t>
  </si>
  <si>
    <t>Nov</t>
  </si>
  <si>
    <t>Dec</t>
  </si>
  <si>
    <t>Jan</t>
  </si>
  <si>
    <t>Feb</t>
  </si>
  <si>
    <t>Mar</t>
  </si>
  <si>
    <t>Apr</t>
  </si>
  <si>
    <t>May</t>
  </si>
  <si>
    <t>Jun</t>
  </si>
  <si>
    <t>Jul</t>
  </si>
  <si>
    <t>Aug</t>
  </si>
  <si>
    <t>Sep</t>
  </si>
  <si>
    <t>Gas average set price</t>
  </si>
  <si>
    <t>Gas proxy input cost</t>
  </si>
  <si>
    <t>Black coal average set price</t>
  </si>
  <si>
    <t>Black coal proxy input cost</t>
  </si>
  <si>
    <t>Notes: Weeks run Sunday to Saturday and include full weeks at the start and the end of the quarter.</t>
  </si>
  <si>
    <t>Source:  AER Analysis using ASXEnergy data</t>
  </si>
  <si>
    <t>Source: AER analysis using NEM and gas price data.</t>
  </si>
  <si>
    <t>Contingency services</t>
  </si>
  <si>
    <t>Regulation services</t>
  </si>
  <si>
    <t>Unit: $ million</t>
  </si>
  <si>
    <t>2014-15</t>
  </si>
  <si>
    <t>2015-16</t>
  </si>
  <si>
    <t>2016-17</t>
  </si>
  <si>
    <t>2017-18</t>
  </si>
  <si>
    <t>2018-19</t>
  </si>
  <si>
    <t>2019-20</t>
  </si>
  <si>
    <t>Quarter</t>
  </si>
  <si>
    <t>Unit: Number of trading intervals</t>
  </si>
  <si>
    <t>12.30 am</t>
  </si>
  <si>
    <t>1.30 am</t>
  </si>
  <si>
    <t>2.30 am</t>
  </si>
  <si>
    <t>3.30 am</t>
  </si>
  <si>
    <t>4.30 am</t>
  </si>
  <si>
    <t>5.30 am</t>
  </si>
  <si>
    <t>6.30 am</t>
  </si>
  <si>
    <t>7.30 am</t>
  </si>
  <si>
    <t>8.30 am</t>
  </si>
  <si>
    <t>9.30 am</t>
  </si>
  <si>
    <t>10.30 am</t>
  </si>
  <si>
    <t>11.30 am</t>
  </si>
  <si>
    <t>12.30 pm</t>
  </si>
  <si>
    <t>1.30 pm</t>
  </si>
  <si>
    <t>2.30 pm</t>
  </si>
  <si>
    <t>3.30 pm</t>
  </si>
  <si>
    <t>4.30 pm</t>
  </si>
  <si>
    <t>5.30 pm</t>
  </si>
  <si>
    <t>6.30 pm</t>
  </si>
  <si>
    <t>7.30 pm</t>
  </si>
  <si>
    <t>8.30 pm</t>
  </si>
  <si>
    <t>9.30 pm</t>
  </si>
  <si>
    <t>10.30 pm</t>
  </si>
  <si>
    <t>11.30 pm</t>
  </si>
  <si>
    <t>1.00 am</t>
  </si>
  <si>
    <t>2.00 am</t>
  </si>
  <si>
    <t>3.00 am</t>
  </si>
  <si>
    <t>4.00 am</t>
  </si>
  <si>
    <t>5.00 am</t>
  </si>
  <si>
    <t>6.00 am</t>
  </si>
  <si>
    <t>7.00 am</t>
  </si>
  <si>
    <t>8.00 am</t>
  </si>
  <si>
    <t>9.00 am</t>
  </si>
  <si>
    <t>10.00 am</t>
  </si>
  <si>
    <t>11.00 am</t>
  </si>
  <si>
    <t>12.00 pm</t>
  </si>
  <si>
    <t>1.00 pm</t>
  </si>
  <si>
    <t>2.00 pm</t>
  </si>
  <si>
    <t>3.00 pm</t>
  </si>
  <si>
    <t>4.00 pm</t>
  </si>
  <si>
    <t>5.00 pm</t>
  </si>
  <si>
    <t>6.00 pm</t>
  </si>
  <si>
    <t>7.00 pm</t>
  </si>
  <si>
    <t>8.00 pm</t>
  </si>
  <si>
    <t>9.00 pm</t>
  </si>
  <si>
    <t>10.00 pm</t>
  </si>
  <si>
    <t>11.00 pm</t>
  </si>
  <si>
    <t>12.00 am</t>
  </si>
  <si>
    <t>Year</t>
  </si>
  <si>
    <t>&lt;-$500</t>
  </si>
  <si>
    <t>-$500-$0</t>
  </si>
  <si>
    <t>$50-$100</t>
  </si>
  <si>
    <t>$100-$200</t>
  </si>
  <si>
    <t>$200-$500</t>
  </si>
  <si>
    <t>$500-$1000</t>
  </si>
  <si>
    <t>$1000-$2000</t>
  </si>
  <si>
    <t>$2000-$5000</t>
  </si>
  <si>
    <t xml:space="preserve"> &gt;$5000</t>
  </si>
  <si>
    <t xml:space="preserve">Figure 1.23 - FCAS enabled by quarter </t>
  </si>
  <si>
    <t>Unit: $ billion</t>
  </si>
  <si>
    <t>Black coal</t>
  </si>
  <si>
    <t>Brown coal</t>
  </si>
  <si>
    <t>&lt; $0</t>
  </si>
  <si>
    <t>&gt; $5000</t>
  </si>
  <si>
    <t>Percentage of time</t>
  </si>
  <si>
    <t>Average set price</t>
  </si>
  <si>
    <t>April</t>
  </si>
  <si>
    <t>June</t>
  </si>
  <si>
    <t xml:space="preserve">Source:   AER analysis using NEM data. </t>
  </si>
  <si>
    <t>Notes: Count of spot price below $0 per MWh, in each quarter and annually.</t>
  </si>
  <si>
    <t>NEM</t>
  </si>
  <si>
    <t>Brown Coal</t>
  </si>
  <si>
    <t>Black Coal</t>
  </si>
  <si>
    <t>NSW</t>
  </si>
  <si>
    <t>QLD</t>
  </si>
  <si>
    <t>VIC</t>
  </si>
  <si>
    <t>Average annual generation, financial year</t>
  </si>
  <si>
    <t>Infographic 1: Electricity markets at a glance - Q3 2020</t>
  </si>
  <si>
    <t>Wholesale Markets Quarterly - Q3 2020</t>
  </si>
  <si>
    <r>
      <t xml:space="preserve">This document contains an  infographic and charts from AER </t>
    </r>
    <r>
      <rPr>
        <b/>
        <i/>
        <sz val="11"/>
        <color rgb="FF005250"/>
        <rFont val="Calibri"/>
        <family val="2"/>
        <scheme val="minor"/>
      </rPr>
      <t>Wholesale Markets Quarterly report for quarter 3, 2020 (1 July to 30 September) -</t>
    </r>
    <r>
      <rPr>
        <b/>
        <sz val="11"/>
        <color rgb="FF005250"/>
        <rFont val="Calibri"/>
        <family val="2"/>
        <scheme val="minor"/>
      </rPr>
      <t xml:space="preserve"> </t>
    </r>
    <r>
      <rPr>
        <b/>
        <i/>
        <sz val="11"/>
        <color rgb="FF005250"/>
        <rFont val="Calibri"/>
        <family val="2"/>
        <scheme val="minor"/>
      </rPr>
      <t>Wholesale Electricity Markets chapter</t>
    </r>
  </si>
  <si>
    <t>Figure 1.2 - Average prices by quarter (VWA) 2019 and 2020</t>
  </si>
  <si>
    <t>Figure 1.1 - Average quarterly prices (VWA)</t>
  </si>
  <si>
    <t xml:space="preserve">Figure 1.3 - Quarterly count of negative prices </t>
  </si>
  <si>
    <t>Figure 1.3 - Quarterly count of negative prices</t>
  </si>
  <si>
    <t>Source:</t>
  </si>
  <si>
    <t>AER analysis using NEM data.</t>
  </si>
  <si>
    <t>Note:</t>
  </si>
  <si>
    <t>Note: Count of spot prices below $0 per MWh in each quarter.</t>
  </si>
  <si>
    <t>Figure 1.4 - Weekly count of negative prices, Q3 2020</t>
  </si>
  <si>
    <t>Week start</t>
  </si>
  <si>
    <t>2018 Q3</t>
  </si>
  <si>
    <t>2019 Q3</t>
  </si>
  <si>
    <t>2020 Q3</t>
  </si>
  <si>
    <t>Figure 1.6 - Contribution of different price bands to average quarterly wholesale prices</t>
  </si>
  <si>
    <t xml:space="preserve">Figure 1.6 - Contribution of different price bands to average quarterly wholesale prices </t>
  </si>
  <si>
    <t>Figure 1.9 - NEM turnover</t>
  </si>
  <si>
    <t>Figure 1.7 - Queensland-New South Wales Interconnector, export limit from Queensland</t>
  </si>
  <si>
    <t>Constrained dispatch intervals</t>
  </si>
  <si>
    <t>Average spot price</t>
  </si>
  <si>
    <t>Export limit</t>
  </si>
  <si>
    <t>The bars show a count of the dispatch intervals (DIs) when the interconnector was constrained, i.e. could not export anymore into NSW. The limit of each dispatch interval is the average limit only when the dispatch interval was constrained. The average spot price is the average spot price for that dispatch interval across the quarter (including constrained and unconstrained).</t>
  </si>
  <si>
    <t>Figure 1.10 - Forward base future prices</t>
  </si>
  <si>
    <t>Figure 1.8 - Heywood interconnector, export limit from South Australia</t>
  </si>
  <si>
    <t>The bars show a count of the dispatch intervals (DIs) when the interconnector was constrained, i.e. could not export anymore into Victoria. The limit of each dispatch interval is the average limit only when the dispatch interval was constrained. The average spot price is the average spot price for that dispatch interval across the quarter (including constrained and unconstrained).</t>
  </si>
  <si>
    <t>Source:  AER Analysis using NEM data</t>
  </si>
  <si>
    <t xml:space="preserve">Figure 1.10 - Forward base future prices  </t>
  </si>
  <si>
    <t xml:space="preserve">Note:   Closing price of base futures contracts for Q2 2020 to Q1 2022 on the last trading day of Q1 2020 (31 March), Q2 2020 (30 June) and Q3 2020 (30 September). </t>
  </si>
  <si>
    <t>Q1 2021 base futures prices</t>
  </si>
  <si>
    <t>Q1 2021 caps futures prices</t>
  </si>
  <si>
    <t>Date</t>
  </si>
  <si>
    <t xml:space="preserve">Figure 1.16 - Average quarterly offers by price bands, New South Wales black coal </t>
  </si>
  <si>
    <t>Figure 1.12 - Q1 2021 cap prices</t>
  </si>
  <si>
    <t>Figure 1.11 - Q1 2021 base future prices</t>
  </si>
  <si>
    <t>Source: AER analysis using ASX data.</t>
  </si>
  <si>
    <t xml:space="preserve">Figure 1.12 - Q1 2021 cap prices </t>
  </si>
  <si>
    <t>Q3 2020</t>
  </si>
  <si>
    <t>Record demand</t>
  </si>
  <si>
    <t>Q3 demand records</t>
  </si>
  <si>
    <t>Q3 record minimum demand</t>
  </si>
  <si>
    <t>Minimum daily demand</t>
  </si>
  <si>
    <t>Maximum demand</t>
  </si>
  <si>
    <t>Record minimum demand</t>
  </si>
  <si>
    <t>Record max demand</t>
  </si>
  <si>
    <t>Q3 record maximum demand</t>
  </si>
  <si>
    <t>Figure 1.13 - Minimum daily demand, Victoria</t>
  </si>
  <si>
    <t>Figure 1.14 - Minimum daily demand, South Australia</t>
  </si>
  <si>
    <t>Figure 1.15 - Change in average quarterly generation, Q3 2019 to Q3 2020</t>
  </si>
  <si>
    <t>Q3 2020 - Q3 2019</t>
  </si>
  <si>
    <t>Figure 1.17 -  Average quarterly offers by price bands, Queensland gas</t>
  </si>
  <si>
    <t xml:space="preserve">Figure 1.17 - Average quarterly offers by price bands, Queensland gas </t>
  </si>
  <si>
    <t xml:space="preserve">Figure 1.18 - Average quarterly offers by price bands, New South Wales gas </t>
  </si>
  <si>
    <t>Figure 1.18 - Average quarterly offers by price bands, New South Wales gas</t>
  </si>
  <si>
    <t xml:space="preserve">Figure 1.19 - Average quarterly offers by price bands, Tasmania hydro </t>
  </si>
  <si>
    <t>Figure 1.19 - Average quarterly offers by price bands, Tasmania hydro</t>
  </si>
  <si>
    <t>Note: Quarterly average offered capacity within price bands by hydro generators in Tasmania.</t>
  </si>
  <si>
    <t>Figure 1.21 - Price setter by fuel type and region</t>
  </si>
  <si>
    <t>Notes: The lines indicate the average quarterly gas generation by region. The bars indicate total gas generation in the NEM in each quarter.</t>
  </si>
  <si>
    <t>Committed Solar</t>
  </si>
  <si>
    <t>Committed Wind</t>
  </si>
  <si>
    <t>Committed Battery</t>
  </si>
  <si>
    <t>Expected gas closure</t>
  </si>
  <si>
    <t>Figure 1.22 - New entry and exits by fuel type</t>
  </si>
  <si>
    <t xml:space="preserve">Figure 1.22 - New entry and exits by fuel type </t>
  </si>
  <si>
    <t>Figure 1.23 - Total FCAS costs by quarter</t>
  </si>
  <si>
    <t xml:space="preserve">Figure 1.23 - Total FCAS costs by quarter </t>
  </si>
  <si>
    <t>Figure 1.24 - FCAS prices by quarter, global services only</t>
  </si>
  <si>
    <t xml:space="preserve">Figure 1.25 -FCAS enabled by quarter </t>
  </si>
  <si>
    <t>Note: average quarterly  prices</t>
  </si>
  <si>
    <t>Raise regulation</t>
  </si>
  <si>
    <t>Raise 6 sec</t>
  </si>
  <si>
    <t>Raise 60 sec</t>
  </si>
  <si>
    <t>Raise 5 min</t>
  </si>
  <si>
    <t>Lower regulation</t>
  </si>
  <si>
    <t>Lower 6 sec</t>
  </si>
  <si>
    <t>Lower 60 sec</t>
  </si>
  <si>
    <t xml:space="preserve">Lower 5 min   </t>
  </si>
  <si>
    <t>Figure 1.26 - Gas used for electricity generation</t>
  </si>
  <si>
    <t>Figure 1.27 - Average gas generation in the NEM by time of day, Q3 2020</t>
  </si>
  <si>
    <t>Figure 1.28 - Forecast (24 hours) and actual dispatch, gas Victoria, 24 to 26 August</t>
  </si>
  <si>
    <t xml:space="preserve">Figure 1.29 - South West Queensland Pipeline capacity won on the Day Ahead Auction </t>
  </si>
  <si>
    <t>Figure 1.30 - Pumped hydro (Wivenhoe), load and generation by time of day, Q3 2020</t>
  </si>
  <si>
    <t>Unit: PJ</t>
  </si>
  <si>
    <t>Source: NEM data, ACIL Allen data.</t>
  </si>
  <si>
    <t>Note: Gas usage estimates are conversion of electricity generation output using average heat rates (GJ per MWh).</t>
  </si>
  <si>
    <t>Time</t>
  </si>
  <si>
    <t xml:space="preserve">Actual dispatch </t>
  </si>
  <si>
    <t>Forecast dispatch (24 hours)</t>
  </si>
  <si>
    <t>Volume of Gas South West Queensland Pipeline (TJ)</t>
  </si>
  <si>
    <t>Note: Quantities shown are the auction products allocated on the South West Queensland Pipeline (SWQP) and do not necessarily represent the physical volumes of gas that flowed on the day. The SWQP is used to move gas from Queensland markets to southern markets.</t>
  </si>
  <si>
    <t>Source: DAA auction results data.</t>
  </si>
  <si>
    <t>Time of day</t>
  </si>
  <si>
    <t>Load (pumping)</t>
  </si>
  <si>
    <t>Generation</t>
  </si>
  <si>
    <t>Average dispatch price</t>
  </si>
  <si>
    <t>Note: Wivenhoe load dispatched and generation dispatched averaged by trading interval in Q3 2020. Average dispatch price is the Queensland dispatch price averaged by trading interval in Q3 2020.</t>
  </si>
  <si>
    <t>Source: AER analysis of NEM data.</t>
  </si>
  <si>
    <t xml:space="preserve">Figure 1.13 - Minimum daily demand, Victoria </t>
  </si>
  <si>
    <t>Gas, average quarterly generation (not in report)</t>
  </si>
  <si>
    <t xml:space="preserve">Note: Count of spot prices below $0 per MWh in each week of Q3 2020.
Weeks run Sunday to Saturday and include full weeks at the start and the end of the quarter. </t>
  </si>
  <si>
    <t>Figure 1.5 - Count of negative prices by time of day in Q3</t>
  </si>
  <si>
    <t>Note: Quarterly average offered capacity by Queensland gas generators within price bands.</t>
  </si>
  <si>
    <t>Note: Quarterly average offered capacity by NSW gas generators within price bands.</t>
  </si>
  <si>
    <t>Figure 1.20 - Average price set and proxy input cost</t>
  </si>
  <si>
    <t>Note:  Average gas generation for that trading interval across the quarter.</t>
  </si>
  <si>
    <t>Note:  Volume weighted average price is weighted using native demand in each region.</t>
  </si>
  <si>
    <t>Note:   Compares average quarterly spot prices (VWA) in 2020 with the same quarter in 2019.</t>
  </si>
  <si>
    <r>
      <t xml:space="preserve">Note:   Count of spot prices below $0 per MWh by time of day for </t>
    </r>
    <r>
      <rPr>
        <sz val="9"/>
        <rFont val="Arial"/>
        <family val="2"/>
      </rPr>
      <t>Q3 2020</t>
    </r>
    <r>
      <rPr>
        <sz val="8"/>
        <rFont val="Arial"/>
        <family val="2"/>
      </rPr>
      <t>.</t>
    </r>
  </si>
  <si>
    <t>Note:   Shows the extent to which different spot prices within defined bands contributed to the volume weighted average wholesale prices in each region.</t>
  </si>
  <si>
    <t>Note:  NEM turnover is volume generated multiplied by average spot price in each region.</t>
  </si>
  <si>
    <t>Source:  AER analysis using NEM data.</t>
  </si>
  <si>
    <t>Note:  Uses daily minimum native demand. Record refers to the lowest record native demand that has occurred in the region since market start. Q3 record refers to the lowest record native demand that has occurred in the region in quarter three since market start.</t>
  </si>
  <si>
    <t>Note:  Uses daily minimum native demand. Record refers to the lowest record native demand that has occurred in South Australia since market start. Q3 record refers to the lowest record native demand that has occurred in the region in quarter three since market start.</t>
  </si>
  <si>
    <t>Note: Change in quarterly average metered generation output by fuel type, from Q3 2019 to Q3 2020. Solar generation includes large scale generation only. Rooftop solar PV is not included as it affects demand not grid-supplied generation output.</t>
  </si>
  <si>
    <t>Note: Quarterly average offered capacity by NSW black coal generators within price bands.</t>
  </si>
  <si>
    <t>Note: Black coal proxy input cost is derived from the Newcastle coal index (USD$ per tonne), converted to AUD$ per MWh with RBA exchange rate, and average heat rate for coal generators. The gas proxy input cost is derived from the Short Term Trading Market (STTM) price (AUD$ per GJ) of a respective region, converted to AUD$ per MWh with average heat rate for gas generators.</t>
  </si>
  <si>
    <t>Note: More than one generator or fuel type may set the price, leading to totals of greater than 100 per cent. The height of the bars is the per cent of the time each fuel type set the price in the region. The price is the quarterly average price set by that fuel type.</t>
  </si>
  <si>
    <t>Note:   New entry is recorded using registered capacity. New entry is allocated to a particular year based on the first day the station produces energy. If an existing station is upgraded it is not counted as new entry. Closures are denoted below the line.</t>
  </si>
  <si>
    <t>Note: Total costs by ancillary service are available as part of our quarterly online statistics.</t>
  </si>
  <si>
    <t>Note:  Daily closing price for Q1 2021 caps from 1 April 2020 to 30 September 2020.</t>
  </si>
  <si>
    <t>Note:  Daily closing price for Q1 2021 base futures from 1 April 2020 to 30 September 2020.</t>
  </si>
  <si>
    <t>Figure 1.24 - FCAS prices</t>
  </si>
  <si>
    <t>Source: AER analysis using GlobalCOAL Newcastle coal index  (www.globalcoal.com) and gas Short Term Trading Market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</si>
</sst>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d\ mmm"/>
    <numFmt numFmtId="166" formatCode="d\ mmm\ yy"/>
    <numFmt numFmtId="167" formatCode="h\.mm\ a/p&quot;m&quot;"/>
    <numFmt numFmtId="168" formatCode="[$]h\.mm\ a/p&quot;m&quot;;@"/>
    <numFmt numFmtId="169" formatCode="_(* #,##0_);_(* \(#,##0\);_(* &quot;-&quot;??_);_(@_)"/>
  </numFmts>
  <fonts count="29" x14ac:knownFonts="1">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2"/>
      <color theme="1"/>
      <name val="Calibri"/>
      <family val="2"/>
      <charset val="204"/>
      <scheme val="minor"/>
    </font>
    <font>
      <sz val="8"/>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u/>
      <sz val="11"/>
      <color theme="1"/>
      <name val="Calibri"/>
      <family val="2"/>
      <scheme val="minor"/>
    </font>
    <font>
      <b/>
      <sz val="14"/>
      <color theme="4"/>
      <name val="Calibri"/>
      <family val="2"/>
      <scheme val="minor"/>
    </font>
    <font>
      <sz val="14"/>
      <color theme="4"/>
      <name val="Calibri"/>
      <family val="2"/>
      <scheme val="minor"/>
    </font>
    <font>
      <sz val="8"/>
      <color theme="1"/>
      <name val="Arial"/>
      <family val="2"/>
    </font>
    <font>
      <sz val="11"/>
      <color rgb="FF006100"/>
      <name val="Calibri"/>
      <family val="2"/>
      <scheme val="minor"/>
    </font>
    <font>
      <sz val="11"/>
      <color theme="0"/>
      <name val="Calibri"/>
      <family val="2"/>
      <scheme val="minor"/>
    </font>
    <font>
      <sz val="11"/>
      <name val="Calibri"/>
      <family val="2"/>
      <scheme val="minor"/>
    </font>
    <font>
      <i/>
      <sz val="11"/>
      <name val="Calibri"/>
      <family val="2"/>
      <scheme val="minor"/>
    </font>
    <font>
      <sz val="12"/>
      <name val="Calibri"/>
      <family val="2"/>
      <scheme val="minor"/>
    </font>
    <font>
      <b/>
      <sz val="12"/>
      <name val="Calibri"/>
      <family val="2"/>
      <scheme val="minor"/>
    </font>
    <font>
      <sz val="9"/>
      <name val="Arial"/>
      <family val="2"/>
    </font>
    <font>
      <sz val="12"/>
      <color theme="1"/>
      <name val="Calibri"/>
      <family val="2"/>
      <scheme val="minor"/>
    </font>
    <font>
      <u/>
      <sz val="12"/>
      <color theme="10"/>
      <name val="Calibri"/>
      <family val="2"/>
      <charset val="204"/>
      <scheme val="minor"/>
    </font>
    <font>
      <sz val="8"/>
      <color theme="1"/>
      <name val="Calibri"/>
      <family val="2"/>
      <scheme val="minor"/>
    </font>
    <font>
      <b/>
      <i/>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0" tint="-9.9978637043366805E-2"/>
        <bgColor indexed="64"/>
      </patternFill>
    </fill>
    <fill>
      <patternFill patternType="solid">
        <fgColor rgb="FFC6EFCE"/>
      </patternFill>
    </fill>
    <fill>
      <patternFill patternType="solid">
        <fgColor theme="4"/>
      </patternFill>
    </fill>
    <fill>
      <patternFill patternType="solid">
        <fgColor theme="2"/>
        <bgColor indexed="64"/>
      </patternFill>
    </fill>
    <fill>
      <patternFill patternType="solid">
        <fgColor theme="6" tint="0.39997558519241921"/>
        <bgColor indexed="64"/>
      </patternFill>
    </fill>
    <fill>
      <patternFill patternType="solid">
        <fgColor theme="3"/>
        <bgColor indexed="64"/>
      </patternFill>
    </fill>
  </fills>
  <borders count="6">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top style="thin">
        <color auto="1"/>
      </top>
      <bottom style="thin">
        <color auto="1"/>
      </bottom>
      <diagonal/>
    </border>
  </borders>
  <cellStyleXfs count="14">
    <xf numFmtId="0" fontId="0" fillId="0" borderId="0"/>
    <xf numFmtId="0" fontId="3" fillId="0" borderId="0"/>
    <xf numFmtId="0" fontId="4" fillId="0" borderId="0"/>
    <xf numFmtId="0" fontId="13" fillId="0" borderId="0" applyNumberFormat="0" applyFill="0" applyBorder="0" applyAlignment="0" applyProtection="0"/>
    <xf numFmtId="0" fontId="2" fillId="0" borderId="0"/>
    <xf numFmtId="0" fontId="18" fillId="5" borderId="0" applyNumberFormat="0" applyBorder="0" applyAlignment="0" applyProtection="0"/>
    <xf numFmtId="0" fontId="19" fillId="6" borderId="0" applyNumberFormat="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5" fillId="0" borderId="0"/>
    <xf numFmtId="0" fontId="26" fillId="0" borderId="0" applyNumberFormat="0" applyFill="0" applyBorder="0" applyAlignment="0" applyProtection="0"/>
  </cellStyleXfs>
  <cellXfs count="216">
    <xf numFmtId="0" fontId="0" fillId="0" borderId="0" xfId="0"/>
    <xf numFmtId="0" fontId="0" fillId="2" borderId="0" xfId="0" applyFill="1"/>
    <xf numFmtId="0" fontId="0" fillId="2" borderId="0" xfId="0" applyFill="1" applyAlignment="1">
      <alignment horizontal="center"/>
    </xf>
    <xf numFmtId="0" fontId="0" fillId="2" borderId="0" xfId="0" applyFill="1" applyAlignment="1"/>
    <xf numFmtId="0" fontId="0" fillId="2" borderId="0" xfId="0" quotePrefix="1" applyFill="1" applyAlignment="1">
      <alignment horizontal="left"/>
    </xf>
    <xf numFmtId="0" fontId="5" fillId="2" borderId="0" xfId="0" applyFont="1" applyFill="1" applyAlignment="1">
      <alignment vertical="center"/>
    </xf>
    <xf numFmtId="0" fontId="6" fillId="2" borderId="0" xfId="0" applyFont="1" applyFill="1" applyAlignment="1">
      <alignment horizontal="center"/>
    </xf>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3" fillId="2" borderId="0" xfId="3" quotePrefix="1" applyFill="1"/>
    <xf numFmtId="0" fontId="13" fillId="2" borderId="0" xfId="3" applyFill="1"/>
    <xf numFmtId="0" fontId="13" fillId="2" borderId="0" xfId="3" applyFont="1" applyFill="1"/>
    <xf numFmtId="0" fontId="14" fillId="2" borderId="0" xfId="0" applyFont="1" applyFill="1"/>
    <xf numFmtId="2" fontId="6" fillId="2" borderId="0" xfId="0" applyNumberFormat="1" applyFont="1" applyFill="1" applyAlignment="1">
      <alignment horizontal="center"/>
    </xf>
    <xf numFmtId="0" fontId="0" fillId="2" borderId="0" xfId="0" applyFont="1" applyFill="1"/>
    <xf numFmtId="0" fontId="15" fillId="2" borderId="0" xfId="0" applyFont="1" applyFill="1" applyAlignment="1"/>
    <xf numFmtId="0" fontId="16" fillId="2" borderId="0" xfId="0" applyFont="1" applyFill="1"/>
    <xf numFmtId="0" fontId="17" fillId="2" borderId="0" xfId="0" applyFont="1" applyFill="1" applyAlignment="1">
      <alignment vertical="center"/>
    </xf>
    <xf numFmtId="2" fontId="0" fillId="2" borderId="0" xfId="0" applyNumberFormat="1" applyFill="1"/>
    <xf numFmtId="0" fontId="17" fillId="2" borderId="0" xfId="0" applyFont="1" applyFill="1" applyAlignment="1">
      <alignment vertical="center" wrapText="1"/>
    </xf>
    <xf numFmtId="0" fontId="0" fillId="2" borderId="0" xfId="0" applyFill="1"/>
    <xf numFmtId="0" fontId="0" fillId="2" borderId="0" xfId="0" applyFill="1" applyAlignment="1">
      <alignment horizontal="center"/>
    </xf>
    <xf numFmtId="0" fontId="0" fillId="2" borderId="0" xfId="0" applyFill="1" applyAlignment="1"/>
    <xf numFmtId="0" fontId="0" fillId="2" borderId="0" xfId="0" quotePrefix="1" applyFill="1" applyAlignment="1">
      <alignment horizontal="left"/>
    </xf>
    <xf numFmtId="0" fontId="5" fillId="2" borderId="0" xfId="0" applyFont="1" applyFill="1" applyAlignment="1">
      <alignment vertical="center"/>
    </xf>
    <xf numFmtId="0" fontId="6" fillId="2" borderId="0" xfId="0" applyFont="1" applyFill="1" applyAlignment="1">
      <alignment horizontal="center"/>
    </xf>
    <xf numFmtId="0" fontId="6" fillId="3" borderId="1" xfId="0" applyFont="1" applyFill="1" applyBorder="1" applyAlignment="1">
      <alignment horizontal="center"/>
    </xf>
    <xf numFmtId="0" fontId="1" fillId="2" borderId="1" xfId="0" applyFont="1" applyFill="1" applyBorder="1" applyAlignment="1">
      <alignment horizontal="center"/>
    </xf>
    <xf numFmtId="2" fontId="6" fillId="2" borderId="0" xfId="0" applyNumberFormat="1" applyFont="1" applyFill="1" applyAlignment="1">
      <alignment horizontal="center"/>
    </xf>
    <xf numFmtId="0" fontId="0" fillId="2" borderId="0" xfId="0" applyFont="1" applyFill="1"/>
    <xf numFmtId="0" fontId="15" fillId="2" borderId="0" xfId="0" applyFont="1" applyFill="1" applyAlignment="1"/>
    <xf numFmtId="0" fontId="16" fillId="2" borderId="0" xfId="0" applyFont="1" applyFill="1"/>
    <xf numFmtId="0" fontId="17" fillId="2" borderId="0" xfId="0" applyFont="1" applyFill="1" applyAlignment="1">
      <alignment vertical="center"/>
    </xf>
    <xf numFmtId="0" fontId="1" fillId="4" borderId="1" xfId="0" applyFont="1" applyFill="1" applyBorder="1" applyAlignment="1">
      <alignment horizontal="center"/>
    </xf>
    <xf numFmtId="0" fontId="15" fillId="2" borderId="0" xfId="0" applyFont="1" applyFill="1" applyAlignment="1">
      <alignment horizontal="center"/>
    </xf>
    <xf numFmtId="0" fontId="16" fillId="2" borderId="0" xfId="0" applyFont="1" applyFill="1" applyAlignment="1">
      <alignment horizontal="center"/>
    </xf>
    <xf numFmtId="0" fontId="0" fillId="3" borderId="1" xfId="0" applyFont="1" applyFill="1" applyBorder="1" applyAlignment="1">
      <alignment horizontal="center"/>
    </xf>
    <xf numFmtId="0" fontId="6" fillId="3" borderId="1" xfId="0" applyFont="1" applyFill="1" applyBorder="1" applyAlignment="1">
      <alignment horizontal="center" vertical="center"/>
    </xf>
    <xf numFmtId="0" fontId="1" fillId="2" borderId="1" xfId="0" applyFont="1" applyFill="1" applyBorder="1" applyAlignment="1">
      <alignment horizontal="center" vertical="center"/>
    </xf>
    <xf numFmtId="0" fontId="8" fillId="3" borderId="1" xfId="6" applyFont="1" applyFill="1" applyBorder="1" applyAlignment="1">
      <alignment horizontal="center" vertical="center"/>
    </xf>
    <xf numFmtId="165" fontId="1" fillId="2" borderId="1" xfId="0" applyNumberFormat="1" applyFont="1" applyFill="1" applyBorder="1" applyAlignment="1">
      <alignment horizontal="center"/>
    </xf>
    <xf numFmtId="0" fontId="17" fillId="2" borderId="0" xfId="0" applyFont="1" applyFill="1" applyAlignment="1">
      <alignment horizontal="left" vertical="center"/>
    </xf>
    <xf numFmtId="0" fontId="21" fillId="3" borderId="1" xfId="6" applyFont="1" applyFill="1" applyBorder="1" applyAlignment="1">
      <alignment horizontal="center" vertical="center"/>
    </xf>
    <xf numFmtId="0" fontId="8" fillId="3" borderId="1" xfId="6" applyFont="1" applyFill="1" applyBorder="1" applyAlignment="1">
      <alignment horizontal="center" vertical="center" wrapText="1"/>
    </xf>
    <xf numFmtId="0" fontId="0" fillId="2" borderId="0" xfId="0" applyFill="1" applyAlignment="1">
      <alignment wrapText="1"/>
    </xf>
    <xf numFmtId="0" fontId="21"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1" fontId="8" fillId="3" borderId="1" xfId="5" applyNumberFormat="1" applyFont="1" applyFill="1" applyBorder="1" applyAlignment="1">
      <alignment horizontal="center" vertical="center" wrapText="1"/>
    </xf>
    <xf numFmtId="1" fontId="21" fillId="3" borderId="1" xfId="5" applyNumberFormat="1" applyFont="1" applyFill="1" applyBorder="1" applyAlignment="1">
      <alignment horizontal="center" vertical="center" wrapText="1"/>
    </xf>
    <xf numFmtId="0" fontId="2" fillId="2" borderId="0" xfId="0" applyFont="1" applyFill="1" applyAlignment="1">
      <alignment wrapText="1"/>
    </xf>
    <xf numFmtId="0" fontId="8" fillId="2" borderId="1" xfId="5" applyFont="1" applyFill="1" applyBorder="1" applyAlignment="1">
      <alignment horizontal="center" vertical="center"/>
    </xf>
    <xf numFmtId="0" fontId="1" fillId="4" borderId="1" xfId="0" applyFont="1" applyFill="1" applyBorder="1" applyAlignment="1">
      <alignment horizontal="center" vertical="center"/>
    </xf>
    <xf numFmtId="0" fontId="17" fillId="2" borderId="0" xfId="0" applyFont="1" applyFill="1"/>
    <xf numFmtId="0" fontId="0" fillId="2" borderId="0" xfId="0" applyFill="1" applyAlignment="1">
      <alignment vertical="center"/>
    </xf>
    <xf numFmtId="0" fontId="21" fillId="3" borderId="1" xfId="5" applyFont="1" applyFill="1" applyBorder="1" applyAlignment="1">
      <alignment horizontal="center" vertical="center"/>
    </xf>
    <xf numFmtId="0" fontId="1" fillId="4" borderId="2" xfId="0" applyFont="1" applyFill="1" applyBorder="1" applyAlignment="1">
      <alignment horizontal="center" vertical="center"/>
    </xf>
    <xf numFmtId="0" fontId="0" fillId="2" borderId="0" xfId="0" applyFill="1" applyAlignment="1">
      <alignment horizontal="left"/>
    </xf>
    <xf numFmtId="0" fontId="1" fillId="2" borderId="3"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7" fillId="2" borderId="0" xfId="0" applyFont="1" applyFill="1" applyAlignment="1">
      <alignment horizontal="left" vertical="center" wrapText="1"/>
    </xf>
    <xf numFmtId="0" fontId="1"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3" fillId="2" borderId="0" xfId="3" quotePrefix="1" applyFill="1" applyAlignment="1">
      <alignment horizontal="left"/>
    </xf>
    <xf numFmtId="0" fontId="1" fillId="3" borderId="1" xfId="0" applyFont="1" applyFill="1" applyBorder="1" applyAlignment="1">
      <alignment horizontal="center" vertical="center" wrapText="1"/>
    </xf>
    <xf numFmtId="1" fontId="0" fillId="2" borderId="1" xfId="0" applyNumberFormat="1" applyFont="1" applyFill="1" applyBorder="1" applyAlignment="1">
      <alignment horizontal="right"/>
    </xf>
    <xf numFmtId="1" fontId="0" fillId="4" borderId="1" xfId="0" applyNumberFormat="1" applyFont="1" applyFill="1" applyBorder="1" applyAlignment="1">
      <alignment horizontal="right"/>
    </xf>
    <xf numFmtId="0" fontId="1" fillId="3" borderId="1" xfId="0" applyFont="1" applyFill="1" applyBorder="1" applyAlignment="1">
      <alignment horizontal="right" vertical="center" wrapText="1"/>
    </xf>
    <xf numFmtId="0" fontId="6" fillId="3" borderId="1" xfId="0" applyFont="1" applyFill="1" applyBorder="1" applyAlignment="1">
      <alignment horizontal="center" vertical="top" wrapText="1"/>
    </xf>
    <xf numFmtId="0" fontId="8" fillId="3" borderId="1" xfId="6" applyFont="1" applyFill="1" applyBorder="1" applyAlignment="1">
      <alignment horizontal="center" vertical="top"/>
    </xf>
    <xf numFmtId="0" fontId="0" fillId="2" borderId="0" xfId="0" applyFill="1" applyBorder="1"/>
    <xf numFmtId="0" fontId="8" fillId="3" borderId="1" xfId="6" applyFont="1" applyFill="1" applyBorder="1" applyAlignment="1">
      <alignment horizontal="right" vertical="top"/>
    </xf>
    <xf numFmtId="1" fontId="0" fillId="2" borderId="1" xfId="0" applyNumberFormat="1" applyFill="1" applyBorder="1" applyAlignment="1">
      <alignment horizontal="right" vertical="center"/>
    </xf>
    <xf numFmtId="1" fontId="0" fillId="2" borderId="5" xfId="0" applyNumberFormat="1" applyFont="1" applyFill="1" applyBorder="1" applyAlignment="1">
      <alignment horizontal="right"/>
    </xf>
    <xf numFmtId="2" fontId="0" fillId="2" borderId="1" xfId="0" applyNumberFormat="1" applyFont="1" applyFill="1" applyBorder="1" applyAlignment="1">
      <alignment horizontal="right"/>
    </xf>
    <xf numFmtId="0" fontId="8" fillId="3" borderId="1" xfId="5" applyFont="1" applyFill="1" applyBorder="1" applyAlignment="1">
      <alignment horizontal="right" vertical="center"/>
    </xf>
    <xf numFmtId="1" fontId="20" fillId="2" borderId="1" xfId="5" applyNumberFormat="1" applyFont="1" applyFill="1" applyBorder="1" applyAlignment="1">
      <alignment horizontal="right" vertical="center"/>
    </xf>
    <xf numFmtId="0" fontId="8" fillId="3" borderId="1" xfId="0" applyFont="1" applyFill="1" applyBorder="1" applyAlignment="1">
      <alignment horizontal="right" vertical="center"/>
    </xf>
    <xf numFmtId="1" fontId="22" fillId="2" borderId="2" xfId="0" applyNumberFormat="1" applyFont="1" applyFill="1" applyBorder="1" applyAlignment="1">
      <alignment horizontal="right" vertical="center"/>
    </xf>
    <xf numFmtId="0" fontId="8" fillId="3" borderId="1" xfId="0" applyFont="1" applyFill="1" applyBorder="1" applyAlignment="1">
      <alignment horizontal="right" vertical="center" wrapText="1"/>
    </xf>
    <xf numFmtId="0" fontId="8" fillId="3" borderId="1" xfId="0" applyFont="1" applyFill="1" applyBorder="1" applyAlignment="1">
      <alignment horizontal="left" vertical="center"/>
    </xf>
    <xf numFmtId="1" fontId="0" fillId="4" borderId="1" xfId="0" applyNumberFormat="1" applyFill="1" applyBorder="1" applyAlignment="1">
      <alignment horizontal="right" vertical="center"/>
    </xf>
    <xf numFmtId="1" fontId="8" fillId="3" borderId="1" xfId="5" applyNumberFormat="1" applyFont="1" applyFill="1" applyBorder="1" applyAlignment="1">
      <alignment horizontal="right" vertical="center" wrapText="1"/>
    </xf>
    <xf numFmtId="0" fontId="5" fillId="2" borderId="0" xfId="0" applyFont="1" applyFill="1" applyAlignment="1">
      <alignment vertical="center" wrapText="1"/>
    </xf>
    <xf numFmtId="0" fontId="1" fillId="3" borderId="1" xfId="0" applyFont="1" applyFill="1" applyBorder="1" applyAlignment="1">
      <alignment horizontal="right" vertical="center"/>
    </xf>
    <xf numFmtId="0" fontId="6" fillId="3" borderId="1" xfId="0" applyFont="1" applyFill="1" applyBorder="1" applyAlignment="1">
      <alignment vertical="center"/>
    </xf>
    <xf numFmtId="0" fontId="1" fillId="3" borderId="3" xfId="0" applyFont="1" applyFill="1" applyBorder="1" applyAlignment="1">
      <alignment horizontal="right" vertical="center" wrapText="1"/>
    </xf>
    <xf numFmtId="0" fontId="1" fillId="3" borderId="1" xfId="0" applyFont="1" applyFill="1" applyBorder="1" applyAlignment="1">
      <alignment horizontal="right" vertical="top" wrapText="1"/>
    </xf>
    <xf numFmtId="0" fontId="8" fillId="3" borderId="1" xfId="6" applyFont="1" applyFill="1" applyBorder="1" applyAlignment="1">
      <alignment horizontal="right" vertical="center"/>
    </xf>
    <xf numFmtId="0" fontId="8" fillId="3" borderId="1" xfId="6" applyFont="1" applyFill="1" applyBorder="1" applyAlignment="1">
      <alignment horizontal="right" vertical="center" wrapText="1"/>
    </xf>
    <xf numFmtId="0" fontId="1" fillId="3" borderId="1" xfId="0" applyFont="1" applyFill="1" applyBorder="1" applyAlignment="1">
      <alignment horizontal="right"/>
    </xf>
    <xf numFmtId="0" fontId="1" fillId="3" borderId="5" xfId="0" applyFont="1" applyFill="1" applyBorder="1" applyAlignment="1">
      <alignment horizontal="right"/>
    </xf>
    <xf numFmtId="0" fontId="1" fillId="3" borderId="1" xfId="0" applyFont="1" applyFill="1" applyBorder="1" applyAlignment="1">
      <alignment horizontal="center"/>
    </xf>
    <xf numFmtId="1" fontId="1" fillId="4" borderId="1" xfId="0" applyNumberFormat="1" applyFont="1" applyFill="1" applyBorder="1" applyAlignment="1">
      <alignment horizontal="right" vertical="center"/>
    </xf>
    <xf numFmtId="1" fontId="1" fillId="2" borderId="1" xfId="0" applyNumberFormat="1" applyFont="1" applyFill="1" applyBorder="1" applyAlignment="1">
      <alignment horizontal="right" vertical="center"/>
    </xf>
    <xf numFmtId="1" fontId="1" fillId="2" borderId="1" xfId="0" applyNumberFormat="1" applyFont="1" applyFill="1" applyBorder="1" applyAlignment="1">
      <alignment horizontal="right"/>
    </xf>
    <xf numFmtId="1" fontId="8" fillId="3" borderId="1" xfId="5" applyNumberFormat="1" applyFont="1" applyFill="1" applyBorder="1" applyAlignment="1">
      <alignment horizontal="left" vertical="center" wrapText="1"/>
    </xf>
    <xf numFmtId="1" fontId="8" fillId="2" borderId="1" xfId="5" applyNumberFormat="1" applyFont="1" applyFill="1" applyBorder="1" applyAlignment="1">
      <alignment horizontal="left" vertical="center"/>
    </xf>
    <xf numFmtId="0" fontId="17" fillId="2" borderId="0" xfId="0" applyFont="1" applyFill="1" applyAlignment="1">
      <alignment horizontal="left" vertical="center" wrapText="1"/>
    </xf>
    <xf numFmtId="0" fontId="8" fillId="3" borderId="1" xfId="5" applyFont="1" applyFill="1" applyBorder="1" applyAlignment="1">
      <alignment horizontal="left" vertical="center"/>
    </xf>
    <xf numFmtId="0" fontId="1" fillId="3" borderId="1" xfId="0" applyFont="1" applyFill="1" applyBorder="1" applyAlignment="1">
      <alignment horizontal="center" vertical="center" wrapText="1"/>
    </xf>
    <xf numFmtId="0" fontId="17" fillId="2" borderId="0" xfId="0" applyFont="1" applyFill="1" applyAlignment="1">
      <alignment horizontal="left" vertical="center" wrapText="1"/>
    </xf>
    <xf numFmtId="0" fontId="6" fillId="3" borderId="1" xfId="0" applyFont="1" applyFill="1" applyBorder="1" applyAlignment="1">
      <alignment horizontal="center" vertical="center" wrapText="1"/>
    </xf>
    <xf numFmtId="0" fontId="1" fillId="2" borderId="2" xfId="0" applyFont="1" applyFill="1" applyBorder="1" applyAlignment="1">
      <alignment horizontal="center" vertical="center"/>
    </xf>
    <xf numFmtId="0" fontId="23" fillId="2" borderId="2" xfId="0" applyNumberFormat="1"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3" borderId="1" xfId="0" applyFont="1" applyFill="1" applyBorder="1" applyAlignment="1">
      <alignment vertical="center"/>
    </xf>
    <xf numFmtId="0" fontId="1" fillId="2" borderId="1" xfId="0" applyFont="1" applyFill="1" applyBorder="1" applyAlignment="1">
      <alignment horizontal="center" vertical="center" wrapText="1"/>
    </xf>
    <xf numFmtId="0" fontId="6" fillId="3" borderId="1" xfId="0" applyFont="1" applyFill="1" applyBorder="1" applyAlignment="1">
      <alignment horizontal="left" vertical="top"/>
    </xf>
    <xf numFmtId="0" fontId="2" fillId="7" borderId="0" xfId="4" applyFill="1"/>
    <xf numFmtId="1" fontId="2" fillId="7" borderId="1" xfId="4" applyNumberFormat="1" applyFill="1" applyBorder="1"/>
    <xf numFmtId="0" fontId="2" fillId="7" borderId="0" xfId="10" applyFill="1"/>
    <xf numFmtId="0" fontId="2" fillId="7" borderId="0" xfId="10" applyFill="1" applyAlignment="1">
      <alignment horizontal="right"/>
    </xf>
    <xf numFmtId="0" fontId="25" fillId="7" borderId="0" xfId="12" applyFill="1"/>
    <xf numFmtId="0" fontId="27" fillId="7" borderId="0" xfId="10" applyFont="1" applyFill="1"/>
    <xf numFmtId="0" fontId="27" fillId="7" borderId="0" xfId="4" applyFont="1" applyFill="1"/>
    <xf numFmtId="0" fontId="6" fillId="8" borderId="1" xfId="0" applyFont="1" applyFill="1" applyBorder="1" applyAlignment="1">
      <alignment horizontal="left" vertical="top"/>
    </xf>
    <xf numFmtId="0" fontId="1" fillId="8" borderId="1" xfId="0" applyFont="1" applyFill="1" applyBorder="1" applyAlignment="1">
      <alignment horizontal="right"/>
    </xf>
    <xf numFmtId="0" fontId="0" fillId="2" borderId="0" xfId="0" applyFill="1" applyAlignment="1">
      <alignment horizontal="center" vertical="center"/>
    </xf>
    <xf numFmtId="1" fontId="0" fillId="4" borderId="1" xfId="0" applyNumberFormat="1" applyFill="1" applyBorder="1" applyAlignment="1">
      <alignment horizontal="center" vertical="center"/>
    </xf>
    <xf numFmtId="1" fontId="0" fillId="2" borderId="1" xfId="0" applyNumberFormat="1" applyFill="1" applyBorder="1" applyAlignment="1">
      <alignment horizontal="center" vertical="center"/>
    </xf>
    <xf numFmtId="0" fontId="0" fillId="4" borderId="2" xfId="0" applyFill="1" applyBorder="1" applyAlignment="1">
      <alignment horizontal="center" vertical="center"/>
    </xf>
    <xf numFmtId="0" fontId="0" fillId="2" borderId="2" xfId="0" applyFill="1" applyBorder="1" applyAlignment="1">
      <alignment horizontal="center" vertical="center"/>
    </xf>
    <xf numFmtId="0" fontId="6" fillId="3" borderId="1" xfId="8" applyFont="1" applyFill="1" applyBorder="1" applyAlignment="1">
      <alignment horizontal="center" vertical="center"/>
    </xf>
    <xf numFmtId="0" fontId="1" fillId="3" borderId="1" xfId="8" applyFont="1" applyFill="1" applyBorder="1" applyAlignment="1">
      <alignment horizontal="center" vertical="center"/>
    </xf>
    <xf numFmtId="0" fontId="1" fillId="4" borderId="1" xfId="8" applyFont="1" applyFill="1" applyBorder="1" applyAlignment="1">
      <alignment horizontal="center" vertical="center"/>
    </xf>
    <xf numFmtId="1" fontId="2" fillId="4" borderId="1" xfId="9" applyNumberFormat="1" applyFont="1" applyFill="1" applyBorder="1" applyAlignment="1">
      <alignment horizontal="center" vertical="center"/>
    </xf>
    <xf numFmtId="0" fontId="1" fillId="2" borderId="1" xfId="8" applyFont="1" applyFill="1" applyBorder="1" applyAlignment="1">
      <alignment horizontal="center" vertical="center"/>
    </xf>
    <xf numFmtId="1" fontId="2" fillId="2" borderId="1" xfId="9" applyNumberFormat="1" applyFont="1" applyFill="1" applyBorder="1" applyAlignment="1">
      <alignment horizontal="center" vertical="center"/>
    </xf>
    <xf numFmtId="0" fontId="17" fillId="2" borderId="0" xfId="0" applyFont="1" applyFill="1" applyAlignment="1">
      <alignment horizontal="left" vertical="center" wrapText="1"/>
    </xf>
    <xf numFmtId="0" fontId="5" fillId="2" borderId="0" xfId="0" applyFont="1" applyFill="1" applyAlignment="1">
      <alignment horizontal="center" vertical="center"/>
    </xf>
    <xf numFmtId="0" fontId="8" fillId="3" borderId="1" xfId="5" applyFont="1" applyFill="1" applyBorder="1" applyAlignment="1">
      <alignment horizontal="right" vertical="center" wrapText="1"/>
    </xf>
    <xf numFmtId="0" fontId="8" fillId="2" borderId="3" xfId="5" applyFont="1" applyFill="1" applyBorder="1" applyAlignment="1">
      <alignment horizontal="center" vertical="center"/>
    </xf>
    <xf numFmtId="0" fontId="27" fillId="2" borderId="0" xfId="0" applyFont="1" applyFill="1" applyAlignment="1">
      <alignment horizontal="left"/>
    </xf>
    <xf numFmtId="0" fontId="15" fillId="9" borderId="0" xfId="0" applyFont="1" applyFill="1" applyAlignment="1"/>
    <xf numFmtId="0" fontId="0" fillId="9" borderId="0" xfId="0" applyFill="1"/>
    <xf numFmtId="167" fontId="1" fillId="9" borderId="1" xfId="0" applyNumberFormat="1" applyFont="1" applyFill="1" applyBorder="1" applyAlignment="1">
      <alignment horizontal="right"/>
    </xf>
    <xf numFmtId="1" fontId="0" fillId="9" borderId="1" xfId="0" applyNumberFormat="1" applyFont="1" applyFill="1" applyBorder="1" applyAlignment="1">
      <alignment horizontal="right"/>
    </xf>
    <xf numFmtId="0" fontId="5" fillId="9" borderId="0" xfId="0" applyFont="1" applyFill="1" applyAlignment="1">
      <alignment vertical="center"/>
    </xf>
    <xf numFmtId="0" fontId="1" fillId="9" borderId="0" xfId="0" applyFont="1" applyFill="1" applyAlignment="1">
      <alignment horizontal="center"/>
    </xf>
    <xf numFmtId="0" fontId="1" fillId="9" borderId="0" xfId="0" applyFont="1" applyFill="1"/>
    <xf numFmtId="1" fontId="20" fillId="9" borderId="1" xfId="5" applyNumberFormat="1" applyFont="1" applyFill="1" applyBorder="1"/>
    <xf numFmtId="0" fontId="1" fillId="9" borderId="2" xfId="0" applyFont="1" applyFill="1" applyBorder="1"/>
    <xf numFmtId="0" fontId="1" fillId="3" borderId="0" xfId="0" applyFont="1" applyFill="1"/>
    <xf numFmtId="0" fontId="0" fillId="9" borderId="2" xfId="0" applyFill="1" applyBorder="1"/>
    <xf numFmtId="0" fontId="0" fillId="9" borderId="1" xfId="0" applyFill="1" applyBorder="1"/>
    <xf numFmtId="0" fontId="1" fillId="3" borderId="0" xfId="0" applyFont="1" applyFill="1" applyAlignment="1">
      <alignment horizontal="center"/>
    </xf>
    <xf numFmtId="165" fontId="8" fillId="9" borderId="2" xfId="5" applyNumberFormat="1" applyFont="1" applyFill="1" applyBorder="1" applyAlignment="1">
      <alignment horizontal="center"/>
    </xf>
    <xf numFmtId="165" fontId="8" fillId="9" borderId="1" xfId="5" applyNumberFormat="1" applyFont="1" applyFill="1" applyBorder="1" applyAlignment="1">
      <alignment horizontal="center"/>
    </xf>
    <xf numFmtId="0" fontId="27" fillId="9" borderId="0" xfId="0" applyFont="1" applyFill="1"/>
    <xf numFmtId="168" fontId="8" fillId="9" borderId="1" xfId="5" applyNumberFormat="1" applyFont="1" applyFill="1" applyBorder="1" applyAlignment="1">
      <alignment horizontal="center" vertical="center"/>
    </xf>
    <xf numFmtId="0" fontId="13" fillId="0" borderId="0" xfId="3"/>
    <xf numFmtId="0" fontId="1" fillId="7" borderId="0" xfId="10" applyFont="1" applyFill="1" applyAlignment="1">
      <alignment horizontal="center"/>
    </xf>
    <xf numFmtId="0" fontId="28" fillId="3" borderId="1" xfId="0" applyFont="1" applyFill="1" applyBorder="1" applyAlignment="1">
      <alignment horizontal="center" vertical="top"/>
    </xf>
    <xf numFmtId="0" fontId="1" fillId="3" borderId="5" xfId="0" applyFont="1" applyFill="1" applyBorder="1" applyAlignment="1">
      <alignment horizontal="center" vertical="top"/>
    </xf>
    <xf numFmtId="0" fontId="15" fillId="7" borderId="0" xfId="0" applyFont="1" applyFill="1" applyAlignment="1">
      <alignment horizontal="left"/>
    </xf>
    <xf numFmtId="165" fontId="1" fillId="7" borderId="1" xfId="10" applyNumberFormat="1" applyFont="1" applyFill="1" applyBorder="1" applyAlignment="1">
      <alignment horizontal="center" vertical="center"/>
    </xf>
    <xf numFmtId="1" fontId="2" fillId="7" borderId="1" xfId="10" applyNumberFormat="1" applyFill="1" applyBorder="1" applyAlignment="1">
      <alignment horizontal="right"/>
    </xf>
    <xf numFmtId="1" fontId="2" fillId="7" borderId="1" xfId="10" applyNumberFormat="1" applyFill="1" applyBorder="1"/>
    <xf numFmtId="0" fontId="1" fillId="8" borderId="5" xfId="0" applyFont="1" applyFill="1" applyBorder="1" applyAlignment="1">
      <alignment horizontal="center" vertical="top"/>
    </xf>
    <xf numFmtId="166" fontId="1" fillId="7" borderId="1" xfId="4" applyNumberFormat="1" applyFont="1" applyFill="1" applyBorder="1" applyAlignment="1">
      <alignment horizontal="center"/>
    </xf>
    <xf numFmtId="0" fontId="2" fillId="7" borderId="0" xfId="4" applyFill="1" applyAlignment="1">
      <alignment horizontal="center"/>
    </xf>
    <xf numFmtId="14" fontId="1" fillId="2" borderId="1" xfId="0" applyNumberFormat="1" applyFont="1" applyFill="1" applyBorder="1" applyAlignment="1">
      <alignment horizontal="center"/>
    </xf>
    <xf numFmtId="0" fontId="15" fillId="2" borderId="0" xfId="0" applyFont="1" applyFill="1" applyAlignment="1">
      <alignment horizontal="left"/>
    </xf>
    <xf numFmtId="0" fontId="6" fillId="3" borderId="1" xfId="0" applyFont="1" applyFill="1" applyBorder="1" applyAlignment="1">
      <alignment horizontal="left" vertical="top" wrapText="1"/>
    </xf>
    <xf numFmtId="169" fontId="1" fillId="2" borderId="1" xfId="11" applyNumberFormat="1" applyFont="1" applyFill="1" applyBorder="1" applyAlignment="1">
      <alignment horizontal="right"/>
    </xf>
    <xf numFmtId="169" fontId="2" fillId="2" borderId="1" xfId="11" applyNumberFormat="1" applyFont="1" applyFill="1" applyBorder="1" applyAlignment="1">
      <alignment horizontal="right"/>
    </xf>
    <xf numFmtId="169" fontId="0" fillId="2" borderId="0" xfId="0" applyNumberFormat="1" applyFill="1"/>
    <xf numFmtId="1" fontId="0" fillId="2" borderId="1" xfId="0" applyNumberFormat="1" applyFill="1" applyBorder="1"/>
    <xf numFmtId="0" fontId="5" fillId="2" borderId="0" xfId="0" applyFont="1" applyFill="1" applyAlignment="1">
      <alignment horizontal="left" vertical="center"/>
    </xf>
    <xf numFmtId="0" fontId="27" fillId="7" borderId="0" xfId="10" applyFont="1" applyFill="1" applyAlignment="1">
      <alignment wrapText="1"/>
    </xf>
    <xf numFmtId="1" fontId="1" fillId="4" borderId="1" xfId="0" applyNumberFormat="1" applyFont="1" applyFill="1" applyBorder="1" applyAlignment="1">
      <alignment horizontal="right"/>
    </xf>
    <xf numFmtId="2" fontId="0" fillId="4" borderId="1" xfId="0" applyNumberFormat="1" applyFont="1" applyFill="1" applyBorder="1" applyAlignment="1">
      <alignment horizontal="right"/>
    </xf>
    <xf numFmtId="169" fontId="2" fillId="4" borderId="1" xfId="11" applyNumberFormat="1" applyFont="1" applyFill="1" applyBorder="1" applyAlignment="1">
      <alignment horizontal="right"/>
    </xf>
    <xf numFmtId="169" fontId="1" fillId="4" borderId="1" xfId="11" applyNumberFormat="1" applyFont="1" applyFill="1" applyBorder="1" applyAlignment="1">
      <alignment horizontal="right"/>
    </xf>
    <xf numFmtId="0" fontId="27" fillId="9" borderId="0" xfId="0" applyFont="1" applyFill="1" applyAlignment="1">
      <alignment horizontal="left" vertical="top"/>
    </xf>
    <xf numFmtId="0" fontId="0" fillId="9" borderId="0" xfId="0" applyFill="1" applyAlignment="1">
      <alignment horizontal="left" vertical="top"/>
    </xf>
    <xf numFmtId="0" fontId="27" fillId="9" borderId="0" xfId="0" applyFont="1" applyFill="1" applyAlignment="1">
      <alignment vertical="top"/>
    </xf>
    <xf numFmtId="0" fontId="0" fillId="9" borderId="0" xfId="0" applyFill="1" applyAlignment="1"/>
    <xf numFmtId="0" fontId="27" fillId="7" borderId="0" xfId="10" applyFont="1" applyFill="1" applyAlignment="1"/>
    <xf numFmtId="1" fontId="22" fillId="4" borderId="2" xfId="0" applyNumberFormat="1" applyFont="1" applyFill="1" applyBorder="1" applyAlignment="1">
      <alignment horizontal="right" vertical="center"/>
    </xf>
    <xf numFmtId="1" fontId="0" fillId="2" borderId="2" xfId="0" applyNumberFormat="1" applyFill="1" applyBorder="1" applyAlignment="1">
      <alignment horizontal="center" vertical="center"/>
    </xf>
    <xf numFmtId="0" fontId="1" fillId="2" borderId="3"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7" fillId="2" borderId="0" xfId="0" applyFont="1" applyFill="1" applyAlignment="1">
      <alignment horizontal="left" wrapText="1"/>
    </xf>
    <xf numFmtId="0" fontId="17" fillId="2" borderId="0" xfId="0" applyFont="1" applyFill="1" applyAlignment="1">
      <alignment horizontal="left" vertical="center" wrapText="1"/>
    </xf>
    <xf numFmtId="0" fontId="1" fillId="2" borderId="3"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2" xfId="0" applyFont="1" applyFill="1" applyBorder="1" applyAlignment="1">
      <alignment horizontal="center" vertical="center"/>
    </xf>
    <xf numFmtId="0" fontId="8" fillId="3" borderId="1" xfId="6" applyFont="1" applyFill="1" applyBorder="1" applyAlignment="1">
      <alignment horizontal="left" vertical="top"/>
    </xf>
    <xf numFmtId="0" fontId="17" fillId="2" borderId="0" xfId="0" applyFont="1" applyFill="1" applyAlignment="1">
      <alignment horizontal="left" vertical="top" wrapText="1"/>
    </xf>
    <xf numFmtId="1" fontId="1" fillId="2" borderId="3" xfId="0" applyNumberFormat="1" applyFont="1" applyFill="1" applyBorder="1" applyAlignment="1">
      <alignment horizontal="center" vertical="center"/>
    </xf>
    <xf numFmtId="1" fontId="1" fillId="2" borderId="2"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17" fontId="1" fillId="3" borderId="5" xfId="0" applyNumberFormat="1" applyFont="1" applyFill="1" applyBorder="1" applyAlignment="1">
      <alignment horizontal="center"/>
    </xf>
    <xf numFmtId="17" fontId="1" fillId="3" borderId="1" xfId="0" applyNumberFormat="1" applyFont="1" applyFill="1" applyBorder="1" applyAlignment="1">
      <alignment horizontal="center"/>
    </xf>
    <xf numFmtId="17" fontId="1" fillId="3" borderId="4" xfId="0" applyNumberFormat="1" applyFont="1" applyFill="1" applyBorder="1" applyAlignment="1">
      <alignment horizontal="center"/>
    </xf>
    <xf numFmtId="0" fontId="1" fillId="3" borderId="1" xfId="0" applyFont="1" applyFill="1" applyBorder="1" applyAlignment="1">
      <alignment horizontal="center" vertical="top"/>
    </xf>
    <xf numFmtId="0" fontId="27" fillId="7" borderId="0" xfId="10" applyFont="1" applyFill="1" applyAlignment="1">
      <alignment horizontal="left" vertical="top" wrapText="1"/>
    </xf>
    <xf numFmtId="0" fontId="27" fillId="7" borderId="0" xfId="10" applyFont="1" applyFill="1" applyAlignment="1">
      <alignment horizontal="left" wrapText="1"/>
    </xf>
    <xf numFmtId="0" fontId="1" fillId="2" borderId="3" xfId="8" applyFont="1" applyFill="1" applyBorder="1" applyAlignment="1">
      <alignment horizontal="center" vertical="center"/>
    </xf>
    <xf numFmtId="0" fontId="1" fillId="2" borderId="0" xfId="8" applyFont="1" applyFill="1" applyBorder="1" applyAlignment="1">
      <alignment horizontal="center" vertical="center"/>
    </xf>
    <xf numFmtId="0" fontId="1" fillId="2" borderId="2" xfId="8" applyFont="1" applyFill="1" applyBorder="1" applyAlignment="1">
      <alignment horizontal="center" vertical="center"/>
    </xf>
    <xf numFmtId="0" fontId="5" fillId="2" borderId="0" xfId="0" applyFont="1" applyFill="1" applyAlignment="1">
      <alignment horizontal="left" vertical="center" wrapText="1"/>
    </xf>
    <xf numFmtId="0" fontId="5" fillId="2" borderId="0" xfId="0" applyFont="1" applyFill="1" applyAlignment="1">
      <alignment horizontal="left" vertical="top" wrapText="1"/>
    </xf>
    <xf numFmtId="165" fontId="8" fillId="9" borderId="0" xfId="5" applyNumberFormat="1" applyFont="1" applyFill="1" applyAlignment="1">
      <alignment horizontal="center" vertical="top"/>
    </xf>
    <xf numFmtId="165" fontId="8" fillId="9" borderId="0" xfId="5" applyNumberFormat="1" applyFont="1" applyFill="1" applyBorder="1" applyAlignment="1">
      <alignment horizontal="center" vertical="top"/>
    </xf>
    <xf numFmtId="165" fontId="8" fillId="9" borderId="2" xfId="5" applyNumberFormat="1" applyFont="1" applyFill="1" applyBorder="1" applyAlignment="1">
      <alignment horizontal="center" vertical="top"/>
    </xf>
    <xf numFmtId="0" fontId="27" fillId="9" borderId="0" xfId="0" applyFont="1" applyFill="1" applyAlignment="1">
      <alignment horizontal="left" wrapText="1"/>
    </xf>
    <xf numFmtId="0" fontId="27" fillId="9" borderId="0" xfId="0" applyFont="1" applyFill="1" applyAlignment="1">
      <alignment horizontal="left" vertical="top" wrapText="1"/>
    </xf>
  </cellXfs>
  <cellStyles count="14">
    <cellStyle name="Accent1" xfId="6" builtinId="29"/>
    <cellStyle name="Comma" xfId="11" builtinId="3"/>
    <cellStyle name="Comma 2" xfId="9"/>
    <cellStyle name="Good" xfId="5" builtinId="26"/>
    <cellStyle name="Hyperlink" xfId="3" builtinId="8"/>
    <cellStyle name="Hyperlink 2" xfId="13"/>
    <cellStyle name="Normal" xfId="0" builtinId="0"/>
    <cellStyle name="Normal 2" xfId="1"/>
    <cellStyle name="Normal 3" xfId="2"/>
    <cellStyle name="Normal 4" xfId="4"/>
    <cellStyle name="Normal 4 2" xfId="7"/>
    <cellStyle name="Normal 4 4" xfId="10"/>
    <cellStyle name="Normal 5" xfId="8"/>
    <cellStyle name="Normal 6" xfId="12"/>
  </cellStyles>
  <dxfs count="0"/>
  <tableStyles count="0" defaultTableStyle="TableStyleMedium2" defaultPivotStyle="PivotStyleLight16"/>
  <colors>
    <mruColors>
      <color rgb="FFDDDDDD"/>
      <color rgb="FFFFFFFF"/>
      <color rgb="FFB2B2B2"/>
      <color rgb="FFEAEAEA"/>
      <color rgb="FFBABABA"/>
      <color rgb="FF477666"/>
      <color rgb="FFFFE48F"/>
      <color rgb="FFECA079"/>
      <color rgb="FF595959"/>
      <color rgb="FFA38F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64948519105302E-2"/>
          <c:y val="2.2368709470193503E-2"/>
          <c:w val="0.88644644835431885"/>
          <c:h val="0.76306068945161598"/>
        </c:manualLayout>
      </c:layout>
      <c:barChart>
        <c:barDir val="col"/>
        <c:grouping val="clustered"/>
        <c:varyColors val="0"/>
        <c:ser>
          <c:idx val="5"/>
          <c:order val="5"/>
          <c:tx>
            <c:strRef>
              <c:f>'Figure 1.26'!$H$24</c:f>
              <c:strCache>
                <c:ptCount val="1"/>
                <c:pt idx="0">
                  <c:v>NEM</c:v>
                </c:pt>
              </c:strCache>
            </c:strRef>
          </c:tx>
          <c:spPr>
            <a:solidFill>
              <a:srgbClr val="B2B2B2"/>
            </a:solidFill>
            <a:ln>
              <a:noFill/>
            </a:ln>
            <a:effectLst/>
          </c:spPr>
          <c:invertIfNegative val="0"/>
          <c:cat>
            <c:multiLvlStrRef>
              <c:f>'Figure 1.26'!$A$25:$B$39</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2017</c:v>
                  </c:pt>
                  <c:pt idx="4">
                    <c:v>2018</c:v>
                  </c:pt>
                  <c:pt idx="8">
                    <c:v>2019</c:v>
                  </c:pt>
                  <c:pt idx="12">
                    <c:v>2020</c:v>
                  </c:pt>
                </c:lvl>
              </c:multiLvlStrCache>
            </c:multiLvlStrRef>
          </c:cat>
          <c:val>
            <c:numRef>
              <c:f>'Figure 1.26'!$H$25:$H$39</c:f>
              <c:numCache>
                <c:formatCode>0</c:formatCode>
                <c:ptCount val="15"/>
                <c:pt idx="0">
                  <c:v>2523.0728634259272</c:v>
                </c:pt>
                <c:pt idx="1">
                  <c:v>2559.8554624542153</c:v>
                </c:pt>
                <c:pt idx="2">
                  <c:v>2207.1382744565208</c:v>
                </c:pt>
                <c:pt idx="3">
                  <c:v>2473.141173007245</c:v>
                </c:pt>
                <c:pt idx="4">
                  <c:v>2241.4468958333214</c:v>
                </c:pt>
                <c:pt idx="5">
                  <c:v>1857.5856913919458</c:v>
                </c:pt>
                <c:pt idx="6">
                  <c:v>1632.0143976449303</c:v>
                </c:pt>
                <c:pt idx="7">
                  <c:v>1374.8534669384067</c:v>
                </c:pt>
                <c:pt idx="8">
                  <c:v>2392.8191990740761</c:v>
                </c:pt>
                <c:pt idx="9">
                  <c:v>1834.0293635531179</c:v>
                </c:pt>
                <c:pt idx="10">
                  <c:v>2249.3051585144876</c:v>
                </c:pt>
                <c:pt idx="11">
                  <c:v>1730.8027355072386</c:v>
                </c:pt>
                <c:pt idx="12">
                  <c:v>1831.3869894688721</c:v>
                </c:pt>
                <c:pt idx="13">
                  <c:v>1695.82</c:v>
                </c:pt>
                <c:pt idx="14">
                  <c:v>1821.67</c:v>
                </c:pt>
              </c:numCache>
            </c:numRef>
          </c:val>
          <c:extLst>
            <c:ext xmlns:c16="http://schemas.microsoft.com/office/drawing/2014/chart" uri="{C3380CC4-5D6E-409C-BE32-E72D297353CC}">
              <c16:uniqueId val="{00000000-5E3E-4C5E-836D-56E6F908A329}"/>
            </c:ext>
          </c:extLst>
        </c:ser>
        <c:dLbls>
          <c:showLegendKey val="0"/>
          <c:showVal val="0"/>
          <c:showCatName val="0"/>
          <c:showSerName val="0"/>
          <c:showPercent val="0"/>
          <c:showBubbleSize val="0"/>
        </c:dLbls>
        <c:gapWidth val="50"/>
        <c:overlap val="50"/>
        <c:axId val="988409616"/>
        <c:axId val="988404696"/>
      </c:barChart>
      <c:lineChart>
        <c:grouping val="standard"/>
        <c:varyColors val="0"/>
        <c:ser>
          <c:idx val="0"/>
          <c:order val="0"/>
          <c:tx>
            <c:strRef>
              <c:f>'Figure 1.26'!$C$24</c:f>
              <c:strCache>
                <c:ptCount val="1"/>
                <c:pt idx="0">
                  <c:v>Queensland</c:v>
                </c:pt>
              </c:strCache>
            </c:strRef>
          </c:tx>
          <c:spPr>
            <a:ln w="22225" cap="rnd">
              <a:solidFill>
                <a:schemeClr val="accent1"/>
              </a:solidFill>
              <a:round/>
            </a:ln>
            <a:effectLst/>
          </c:spPr>
          <c:marker>
            <c:symbol val="none"/>
          </c:marker>
          <c:cat>
            <c:multiLvlStrRef>
              <c:f>'Figure 1.26'!$A$25:$B$39</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2017</c:v>
                  </c:pt>
                  <c:pt idx="4">
                    <c:v>2018</c:v>
                  </c:pt>
                  <c:pt idx="8">
                    <c:v>2019</c:v>
                  </c:pt>
                  <c:pt idx="12">
                    <c:v>2020</c:v>
                  </c:pt>
                </c:lvl>
              </c:multiLvlStrCache>
            </c:multiLvlStrRef>
          </c:cat>
          <c:val>
            <c:numRef>
              <c:f>'Figure 1.26'!$C$25:$C$39</c:f>
              <c:numCache>
                <c:formatCode>0</c:formatCode>
                <c:ptCount val="15"/>
                <c:pt idx="0">
                  <c:v>1119.2410740740763</c:v>
                </c:pt>
                <c:pt idx="1">
                  <c:v>803.72379578754476</c:v>
                </c:pt>
                <c:pt idx="2">
                  <c:v>487.02885416666646</c:v>
                </c:pt>
                <c:pt idx="3">
                  <c:v>636.30476222826064</c:v>
                </c:pt>
                <c:pt idx="4">
                  <c:v>899.93290277777544</c:v>
                </c:pt>
                <c:pt idx="5">
                  <c:v>733.3951419413919</c:v>
                </c:pt>
                <c:pt idx="6">
                  <c:v>404.21112318840471</c:v>
                </c:pt>
                <c:pt idx="7">
                  <c:v>378.19281250000023</c:v>
                </c:pt>
                <c:pt idx="8">
                  <c:v>852.14078703703842</c:v>
                </c:pt>
                <c:pt idx="9">
                  <c:v>472.79074175824087</c:v>
                </c:pt>
                <c:pt idx="10">
                  <c:v>541.54016983695703</c:v>
                </c:pt>
                <c:pt idx="11">
                  <c:v>511.51384963768055</c:v>
                </c:pt>
                <c:pt idx="12">
                  <c:v>834.74169413919356</c:v>
                </c:pt>
                <c:pt idx="13">
                  <c:v>758.02</c:v>
                </c:pt>
                <c:pt idx="14">
                  <c:v>647.77</c:v>
                </c:pt>
              </c:numCache>
            </c:numRef>
          </c:val>
          <c:smooth val="0"/>
          <c:extLst>
            <c:ext xmlns:c16="http://schemas.microsoft.com/office/drawing/2014/chart" uri="{C3380CC4-5D6E-409C-BE32-E72D297353CC}">
              <c16:uniqueId val="{00000001-5E3E-4C5E-836D-56E6F908A329}"/>
            </c:ext>
          </c:extLst>
        </c:ser>
        <c:ser>
          <c:idx val="2"/>
          <c:order val="1"/>
          <c:tx>
            <c:strRef>
              <c:f>'Figure 1.26'!$D$24</c:f>
              <c:strCache>
                <c:ptCount val="1"/>
                <c:pt idx="0">
                  <c:v>NSW</c:v>
                </c:pt>
              </c:strCache>
            </c:strRef>
          </c:tx>
          <c:spPr>
            <a:ln w="22225" cap="rnd">
              <a:solidFill>
                <a:schemeClr val="accent2"/>
              </a:solidFill>
              <a:round/>
            </a:ln>
            <a:effectLst/>
          </c:spPr>
          <c:marker>
            <c:symbol val="none"/>
          </c:marker>
          <c:cat>
            <c:multiLvlStrRef>
              <c:f>'Figure 1.26'!$A$25:$B$39</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2017</c:v>
                  </c:pt>
                  <c:pt idx="4">
                    <c:v>2018</c:v>
                  </c:pt>
                  <c:pt idx="8">
                    <c:v>2019</c:v>
                  </c:pt>
                  <c:pt idx="12">
                    <c:v>2020</c:v>
                  </c:pt>
                </c:lvl>
              </c:multiLvlStrCache>
            </c:multiLvlStrRef>
          </c:cat>
          <c:val>
            <c:numRef>
              <c:f>'Figure 1.26'!$D$25:$D$39</c:f>
              <c:numCache>
                <c:formatCode>0</c:formatCode>
                <c:ptCount val="15"/>
                <c:pt idx="0">
                  <c:v>339.35784259259168</c:v>
                </c:pt>
                <c:pt idx="1">
                  <c:v>295.17269917582473</c:v>
                </c:pt>
                <c:pt idx="2">
                  <c:v>339.26141983695669</c:v>
                </c:pt>
                <c:pt idx="3">
                  <c:v>381.89915307970966</c:v>
                </c:pt>
                <c:pt idx="4">
                  <c:v>116.01167824073991</c:v>
                </c:pt>
                <c:pt idx="5">
                  <c:v>127.18137362637455</c:v>
                </c:pt>
                <c:pt idx="6">
                  <c:v>239.10092391304443</c:v>
                </c:pt>
                <c:pt idx="7">
                  <c:v>119.34671875000049</c:v>
                </c:pt>
                <c:pt idx="8">
                  <c:v>184.18740046296344</c:v>
                </c:pt>
                <c:pt idx="9">
                  <c:v>71.897900641025871</c:v>
                </c:pt>
                <c:pt idx="10">
                  <c:v>362.55103034419972</c:v>
                </c:pt>
                <c:pt idx="11">
                  <c:v>290.94183423911721</c:v>
                </c:pt>
                <c:pt idx="12">
                  <c:v>147.65056776556958</c:v>
                </c:pt>
                <c:pt idx="13">
                  <c:v>111.62</c:v>
                </c:pt>
                <c:pt idx="14">
                  <c:v>107.25</c:v>
                </c:pt>
              </c:numCache>
            </c:numRef>
          </c:val>
          <c:smooth val="0"/>
          <c:extLst>
            <c:ext xmlns:c16="http://schemas.microsoft.com/office/drawing/2014/chart" uri="{C3380CC4-5D6E-409C-BE32-E72D297353CC}">
              <c16:uniqueId val="{00000002-5E3E-4C5E-836D-56E6F908A329}"/>
            </c:ext>
          </c:extLst>
        </c:ser>
        <c:ser>
          <c:idx val="1"/>
          <c:order val="2"/>
          <c:tx>
            <c:strRef>
              <c:f>'Figure 1.26'!$E$24</c:f>
              <c:strCache>
                <c:ptCount val="1"/>
                <c:pt idx="0">
                  <c:v>Victoria</c:v>
                </c:pt>
              </c:strCache>
            </c:strRef>
          </c:tx>
          <c:spPr>
            <a:ln w="22225" cap="rnd">
              <a:solidFill>
                <a:schemeClr val="accent5">
                  <a:lumMod val="60000"/>
                  <a:lumOff val="40000"/>
                </a:schemeClr>
              </a:solidFill>
              <a:round/>
            </a:ln>
            <a:effectLst/>
          </c:spPr>
          <c:marker>
            <c:symbol val="none"/>
          </c:marker>
          <c:cat>
            <c:multiLvlStrRef>
              <c:f>'Figure 1.26'!$A$25:$B$39</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2017</c:v>
                  </c:pt>
                  <c:pt idx="4">
                    <c:v>2018</c:v>
                  </c:pt>
                  <c:pt idx="8">
                    <c:v>2019</c:v>
                  </c:pt>
                  <c:pt idx="12">
                    <c:v>2020</c:v>
                  </c:pt>
                </c:lvl>
              </c:multiLvlStrCache>
            </c:multiLvlStrRef>
          </c:cat>
          <c:val>
            <c:numRef>
              <c:f>'Figure 1.26'!$E$25:$E$39</c:f>
              <c:numCache>
                <c:formatCode>0</c:formatCode>
                <c:ptCount val="15"/>
                <c:pt idx="0">
                  <c:v>221.85308796296201</c:v>
                </c:pt>
                <c:pt idx="1">
                  <c:v>462.31976190476433</c:v>
                </c:pt>
                <c:pt idx="2">
                  <c:v>414.5314900362315</c:v>
                </c:pt>
                <c:pt idx="3">
                  <c:v>408.45083333333235</c:v>
                </c:pt>
                <c:pt idx="4">
                  <c:v>248.55071296295321</c:v>
                </c:pt>
                <c:pt idx="5">
                  <c:v>284.05304945055286</c:v>
                </c:pt>
                <c:pt idx="6">
                  <c:v>221.64925724638093</c:v>
                </c:pt>
                <c:pt idx="7">
                  <c:v>206.32456068840588</c:v>
                </c:pt>
                <c:pt idx="8">
                  <c:v>374.96555787037119</c:v>
                </c:pt>
                <c:pt idx="9">
                  <c:v>346.59891483516782</c:v>
                </c:pt>
                <c:pt idx="10">
                  <c:v>449.65141304347577</c:v>
                </c:pt>
                <c:pt idx="11">
                  <c:v>238.60569746377243</c:v>
                </c:pt>
                <c:pt idx="12">
                  <c:v>227.33766254579422</c:v>
                </c:pt>
                <c:pt idx="13">
                  <c:v>135.44</c:v>
                </c:pt>
                <c:pt idx="14">
                  <c:v>221.51</c:v>
                </c:pt>
              </c:numCache>
            </c:numRef>
          </c:val>
          <c:smooth val="0"/>
          <c:extLst>
            <c:ext xmlns:c16="http://schemas.microsoft.com/office/drawing/2014/chart" uri="{C3380CC4-5D6E-409C-BE32-E72D297353CC}">
              <c16:uniqueId val="{00000003-5E3E-4C5E-836D-56E6F908A329}"/>
            </c:ext>
          </c:extLst>
        </c:ser>
        <c:ser>
          <c:idx val="3"/>
          <c:order val="3"/>
          <c:tx>
            <c:strRef>
              <c:f>'Figure 1.26'!$F$24</c:f>
              <c:strCache>
                <c:ptCount val="1"/>
                <c:pt idx="0">
                  <c:v>South Australia</c:v>
                </c:pt>
              </c:strCache>
            </c:strRef>
          </c:tx>
          <c:spPr>
            <a:ln w="22225" cap="rnd">
              <a:solidFill>
                <a:schemeClr val="accent3"/>
              </a:solidFill>
              <a:round/>
            </a:ln>
            <a:effectLst/>
          </c:spPr>
          <c:marker>
            <c:symbol val="none"/>
          </c:marker>
          <c:cat>
            <c:multiLvlStrRef>
              <c:f>'Figure 1.26'!$A$25:$B$39</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2017</c:v>
                  </c:pt>
                  <c:pt idx="4">
                    <c:v>2018</c:v>
                  </c:pt>
                  <c:pt idx="8">
                    <c:v>2019</c:v>
                  </c:pt>
                  <c:pt idx="12">
                    <c:v>2020</c:v>
                  </c:pt>
                </c:lvl>
              </c:multiLvlStrCache>
            </c:multiLvlStrRef>
          </c:cat>
          <c:val>
            <c:numRef>
              <c:f>'Figure 1.26'!$F$25:$F$39</c:f>
              <c:numCache>
                <c:formatCode>0</c:formatCode>
                <c:ptCount val="15"/>
                <c:pt idx="0">
                  <c:v>650.10716666666747</c:v>
                </c:pt>
                <c:pt idx="1">
                  <c:v>830.72011217948796</c:v>
                </c:pt>
                <c:pt idx="2">
                  <c:v>915.92543025362261</c:v>
                </c:pt>
                <c:pt idx="3">
                  <c:v>904.49602355072477</c:v>
                </c:pt>
                <c:pt idx="4">
                  <c:v>788.076398148149</c:v>
                </c:pt>
                <c:pt idx="5">
                  <c:v>708.42354395604411</c:v>
                </c:pt>
                <c:pt idx="6">
                  <c:v>748.53897192028876</c:v>
                </c:pt>
                <c:pt idx="7">
                  <c:v>652.86738677536221</c:v>
                </c:pt>
                <c:pt idx="8">
                  <c:v>884.34931944444429</c:v>
                </c:pt>
                <c:pt idx="9">
                  <c:v>855.68848214285913</c:v>
                </c:pt>
                <c:pt idx="10">
                  <c:v>879.30273777173943</c:v>
                </c:pt>
                <c:pt idx="11">
                  <c:v>673.0347441123206</c:v>
                </c:pt>
                <c:pt idx="12">
                  <c:v>617.99577152014626</c:v>
                </c:pt>
                <c:pt idx="13">
                  <c:v>683.2</c:v>
                </c:pt>
                <c:pt idx="14">
                  <c:v>821.42</c:v>
                </c:pt>
              </c:numCache>
            </c:numRef>
          </c:val>
          <c:smooth val="0"/>
          <c:extLst>
            <c:ext xmlns:c16="http://schemas.microsoft.com/office/drawing/2014/chart" uri="{C3380CC4-5D6E-409C-BE32-E72D297353CC}">
              <c16:uniqueId val="{00000004-5E3E-4C5E-836D-56E6F908A329}"/>
            </c:ext>
          </c:extLst>
        </c:ser>
        <c:ser>
          <c:idx val="4"/>
          <c:order val="4"/>
          <c:tx>
            <c:strRef>
              <c:f>'Figure 1.26'!$G$24</c:f>
              <c:strCache>
                <c:ptCount val="1"/>
                <c:pt idx="0">
                  <c:v>Tasmania</c:v>
                </c:pt>
              </c:strCache>
            </c:strRef>
          </c:tx>
          <c:spPr>
            <a:ln w="22225" cap="rnd">
              <a:solidFill>
                <a:schemeClr val="accent5"/>
              </a:solidFill>
              <a:round/>
            </a:ln>
            <a:effectLst/>
          </c:spPr>
          <c:marker>
            <c:symbol val="none"/>
          </c:marker>
          <c:cat>
            <c:multiLvlStrRef>
              <c:f>'Figure 1.26'!$A$25:$B$39</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2017</c:v>
                  </c:pt>
                  <c:pt idx="4">
                    <c:v>2018</c:v>
                  </c:pt>
                  <c:pt idx="8">
                    <c:v>2019</c:v>
                  </c:pt>
                  <c:pt idx="12">
                    <c:v>2020</c:v>
                  </c:pt>
                </c:lvl>
              </c:multiLvlStrCache>
            </c:multiLvlStrRef>
          </c:cat>
          <c:val>
            <c:numRef>
              <c:f>'Figure 1.26'!$G$25:$G$39</c:f>
              <c:numCache>
                <c:formatCode>0</c:formatCode>
                <c:ptCount val="15"/>
                <c:pt idx="0">
                  <c:v>192.51369212962967</c:v>
                </c:pt>
                <c:pt idx="1">
                  <c:v>167.91909340659311</c:v>
                </c:pt>
                <c:pt idx="2">
                  <c:v>50.391080163043526</c:v>
                </c:pt>
                <c:pt idx="3">
                  <c:v>141.99040081521744</c:v>
                </c:pt>
                <c:pt idx="4">
                  <c:v>188.87520370370399</c:v>
                </c:pt>
                <c:pt idx="5">
                  <c:v>4.5325824175824199</c:v>
                </c:pt>
                <c:pt idx="6">
                  <c:v>18.51412137681162</c:v>
                </c:pt>
                <c:pt idx="7">
                  <c:v>18.121988224637715</c:v>
                </c:pt>
                <c:pt idx="8">
                  <c:v>97.176134259259243</c:v>
                </c:pt>
                <c:pt idx="9">
                  <c:v>87.053324175824287</c:v>
                </c:pt>
                <c:pt idx="10">
                  <c:v>16.259807518115966</c:v>
                </c:pt>
                <c:pt idx="11">
                  <c:v>16.706610054347834</c:v>
                </c:pt>
                <c:pt idx="12">
                  <c:v>3.6612934981684861</c:v>
                </c:pt>
                <c:pt idx="13">
                  <c:v>7.55</c:v>
                </c:pt>
                <c:pt idx="14">
                  <c:v>23.72</c:v>
                </c:pt>
              </c:numCache>
            </c:numRef>
          </c:val>
          <c:smooth val="0"/>
          <c:extLst>
            <c:ext xmlns:c16="http://schemas.microsoft.com/office/drawing/2014/chart" uri="{C3380CC4-5D6E-409C-BE32-E72D297353CC}">
              <c16:uniqueId val="{00000005-5E3E-4C5E-836D-56E6F908A329}"/>
            </c:ext>
          </c:extLst>
        </c:ser>
        <c:dLbls>
          <c:showLegendKey val="0"/>
          <c:showVal val="0"/>
          <c:showCatName val="0"/>
          <c:showSerName val="0"/>
          <c:showPercent val="0"/>
          <c:showBubbleSize val="0"/>
        </c:dLbls>
        <c:marker val="1"/>
        <c:smooth val="0"/>
        <c:axId val="988409616"/>
        <c:axId val="988404696"/>
      </c:lineChart>
      <c:catAx>
        <c:axId val="9884096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88404696"/>
        <c:crosses val="autoZero"/>
        <c:auto val="1"/>
        <c:lblAlgn val="ctr"/>
        <c:lblOffset val="100"/>
        <c:noMultiLvlLbl val="0"/>
      </c:catAx>
      <c:valAx>
        <c:axId val="988404696"/>
        <c:scaling>
          <c:orientation val="minMax"/>
        </c:scaling>
        <c:delete val="0"/>
        <c:axPos val="l"/>
        <c:majorGridlines>
          <c:spPr>
            <a:ln w="9525" cap="flat" cmpd="sng" algn="ctr">
              <a:solidFill>
                <a:srgbClr val="FFFFFF"/>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solidFill>
                      <a:schemeClr val="tx1"/>
                    </a:solidFill>
                  </a:rPr>
                  <a:t>Megawatts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88409616"/>
        <c:crosses val="autoZero"/>
        <c:crossBetween val="between"/>
      </c:valAx>
      <c:spPr>
        <a:solidFill>
          <a:srgbClr val="DDDDDD">
            <a:alpha val="52000"/>
          </a:srgbClr>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rgbClr val="FFFF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2505</xdr:colOff>
      <xdr:row>6</xdr:row>
      <xdr:rowOff>60190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61905" cy="1165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800100</xdr:colOff>
      <xdr:row>1</xdr:row>
      <xdr:rowOff>126835</xdr:rowOff>
    </xdr:from>
    <xdr:to>
      <xdr:col>15</xdr:col>
      <xdr:colOff>557596</xdr:colOff>
      <xdr:row>21</xdr:row>
      <xdr:rowOff>151483</xdr:rowOff>
    </xdr:to>
    <xdr:pic>
      <xdr:nvPicPr>
        <xdr:cNvPr id="3" name="Picture 2"/>
        <xdr:cNvPicPr>
          <a:picLocks noChangeAspect="1"/>
        </xdr:cNvPicPr>
      </xdr:nvPicPr>
      <xdr:blipFill>
        <a:blip xmlns:r="http://schemas.openxmlformats.org/officeDocument/2006/relationships" r:embed="rId1"/>
        <a:stretch>
          <a:fillRect/>
        </a:stretch>
      </xdr:blipFill>
      <xdr:spPr>
        <a:xfrm>
          <a:off x="4572000" y="364960"/>
          <a:ext cx="7396546" cy="42156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912574</xdr:colOff>
      <xdr:row>1</xdr:row>
      <xdr:rowOff>142876</xdr:rowOff>
    </xdr:from>
    <xdr:to>
      <xdr:col>17</xdr:col>
      <xdr:colOff>304800</xdr:colOff>
      <xdr:row>24</xdr:row>
      <xdr:rowOff>37634</xdr:rowOff>
    </xdr:to>
    <xdr:pic>
      <xdr:nvPicPr>
        <xdr:cNvPr id="2" name="Picture 1"/>
        <xdr:cNvPicPr>
          <a:picLocks noChangeAspect="1"/>
        </xdr:cNvPicPr>
      </xdr:nvPicPr>
      <xdr:blipFill>
        <a:blip xmlns:r="http://schemas.openxmlformats.org/officeDocument/2006/relationships" r:embed="rId1"/>
        <a:stretch>
          <a:fillRect/>
        </a:stretch>
      </xdr:blipFill>
      <xdr:spPr>
        <a:xfrm>
          <a:off x="7446724" y="381001"/>
          <a:ext cx="7621826" cy="43715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606153</xdr:colOff>
      <xdr:row>2</xdr:row>
      <xdr:rowOff>-1</xdr:rowOff>
    </xdr:from>
    <xdr:to>
      <xdr:col>31</xdr:col>
      <xdr:colOff>572163</xdr:colOff>
      <xdr:row>31</xdr:row>
      <xdr:rowOff>68036</xdr:rowOff>
    </xdr:to>
    <xdr:pic>
      <xdr:nvPicPr>
        <xdr:cNvPr id="2" name="Picture 1"/>
        <xdr:cNvPicPr>
          <a:picLocks noChangeAspect="1"/>
        </xdr:cNvPicPr>
      </xdr:nvPicPr>
      <xdr:blipFill>
        <a:blip xmlns:r="http://schemas.openxmlformats.org/officeDocument/2006/relationships" r:embed="rId1"/>
        <a:stretch>
          <a:fillRect/>
        </a:stretch>
      </xdr:blipFill>
      <xdr:spPr>
        <a:xfrm>
          <a:off x="14648724" y="435428"/>
          <a:ext cx="10375475" cy="582385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0</xdr:colOff>
      <xdr:row>2</xdr:row>
      <xdr:rowOff>1</xdr:rowOff>
    </xdr:from>
    <xdr:to>
      <xdr:col>18</xdr:col>
      <xdr:colOff>619125</xdr:colOff>
      <xdr:row>19</xdr:row>
      <xdr:rowOff>161631</xdr:rowOff>
    </xdr:to>
    <xdr:pic>
      <xdr:nvPicPr>
        <xdr:cNvPr id="4" name="Picture 3"/>
        <xdr:cNvPicPr>
          <a:picLocks noChangeAspect="1"/>
        </xdr:cNvPicPr>
      </xdr:nvPicPr>
      <xdr:blipFill>
        <a:blip xmlns:r="http://schemas.openxmlformats.org/officeDocument/2006/relationships" r:embed="rId1"/>
        <a:stretch>
          <a:fillRect/>
        </a:stretch>
      </xdr:blipFill>
      <xdr:spPr>
        <a:xfrm>
          <a:off x="9048750" y="428626"/>
          <a:ext cx="6029325" cy="34001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8223</xdr:colOff>
      <xdr:row>2</xdr:row>
      <xdr:rowOff>28575</xdr:rowOff>
    </xdr:from>
    <xdr:to>
      <xdr:col>19</xdr:col>
      <xdr:colOff>142875</xdr:colOff>
      <xdr:row>20</xdr:row>
      <xdr:rowOff>136717</xdr:rowOff>
    </xdr:to>
    <xdr:pic>
      <xdr:nvPicPr>
        <xdr:cNvPr id="3" name="Picture 2"/>
        <xdr:cNvPicPr>
          <a:picLocks noChangeAspect="1"/>
        </xdr:cNvPicPr>
      </xdr:nvPicPr>
      <xdr:blipFill>
        <a:blip xmlns:r="http://schemas.openxmlformats.org/officeDocument/2006/relationships" r:embed="rId1"/>
        <a:stretch>
          <a:fillRect/>
        </a:stretch>
      </xdr:blipFill>
      <xdr:spPr>
        <a:xfrm>
          <a:off x="8237823" y="457200"/>
          <a:ext cx="6221127" cy="35371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xdr:colOff>
      <xdr:row>2</xdr:row>
      <xdr:rowOff>0</xdr:rowOff>
    </xdr:from>
    <xdr:to>
      <xdr:col>18</xdr:col>
      <xdr:colOff>142876</xdr:colOff>
      <xdr:row>21</xdr:row>
      <xdr:rowOff>24708</xdr:rowOff>
    </xdr:to>
    <xdr:pic>
      <xdr:nvPicPr>
        <xdr:cNvPr id="5" name="Picture 4"/>
        <xdr:cNvPicPr>
          <a:picLocks noChangeAspect="1"/>
        </xdr:cNvPicPr>
      </xdr:nvPicPr>
      <xdr:blipFill>
        <a:blip xmlns:r="http://schemas.openxmlformats.org/officeDocument/2006/relationships" r:embed="rId1"/>
        <a:stretch>
          <a:fillRect/>
        </a:stretch>
      </xdr:blipFill>
      <xdr:spPr>
        <a:xfrm>
          <a:off x="10906126" y="438150"/>
          <a:ext cx="6572250" cy="37299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561975</xdr:colOff>
      <xdr:row>1</xdr:row>
      <xdr:rowOff>184206</xdr:rowOff>
    </xdr:from>
    <xdr:to>
      <xdr:col>16</xdr:col>
      <xdr:colOff>438647</xdr:colOff>
      <xdr:row>18</xdr:row>
      <xdr:rowOff>0</xdr:rowOff>
    </xdr:to>
    <xdr:pic>
      <xdr:nvPicPr>
        <xdr:cNvPr id="6" name="Picture 5"/>
        <xdr:cNvPicPr>
          <a:picLocks noChangeAspect="1"/>
        </xdr:cNvPicPr>
      </xdr:nvPicPr>
      <xdr:blipFill>
        <a:blip xmlns:r="http://schemas.openxmlformats.org/officeDocument/2006/relationships" r:embed="rId1"/>
        <a:stretch>
          <a:fillRect/>
        </a:stretch>
      </xdr:blipFill>
      <xdr:spPr>
        <a:xfrm>
          <a:off x="10848975" y="422331"/>
          <a:ext cx="5563097" cy="31495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942976</xdr:colOff>
      <xdr:row>0</xdr:row>
      <xdr:rowOff>131759</xdr:rowOff>
    </xdr:from>
    <xdr:to>
      <xdr:col>22</xdr:col>
      <xdr:colOff>171451</xdr:colOff>
      <xdr:row>16</xdr:row>
      <xdr:rowOff>151222</xdr:rowOff>
    </xdr:to>
    <xdr:pic>
      <xdr:nvPicPr>
        <xdr:cNvPr id="2" name="Picture 1"/>
        <xdr:cNvPicPr>
          <a:picLocks noChangeAspect="1"/>
        </xdr:cNvPicPr>
      </xdr:nvPicPr>
      <xdr:blipFill>
        <a:blip xmlns:r="http://schemas.openxmlformats.org/officeDocument/2006/relationships" r:embed="rId1"/>
        <a:stretch>
          <a:fillRect/>
        </a:stretch>
      </xdr:blipFill>
      <xdr:spPr>
        <a:xfrm>
          <a:off x="11372851" y="131759"/>
          <a:ext cx="6610350" cy="344846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95249</xdr:colOff>
      <xdr:row>1</xdr:row>
      <xdr:rowOff>152400</xdr:rowOff>
    </xdr:from>
    <xdr:to>
      <xdr:col>24</xdr:col>
      <xdr:colOff>169826</xdr:colOff>
      <xdr:row>21</xdr:row>
      <xdr:rowOff>187651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229849" y="390525"/>
          <a:ext cx="6780177" cy="38452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593912</xdr:colOff>
      <xdr:row>1</xdr:row>
      <xdr:rowOff>183959</xdr:rowOff>
    </xdr:from>
    <xdr:to>
      <xdr:col>27</xdr:col>
      <xdr:colOff>319314</xdr:colOff>
      <xdr:row>25</xdr:row>
      <xdr:rowOff>100853</xdr:rowOff>
    </xdr:to>
    <xdr:pic>
      <xdr:nvPicPr>
        <xdr:cNvPr id="2" name="Picture 1"/>
        <xdr:cNvPicPr>
          <a:picLocks noChangeAspect="1"/>
        </xdr:cNvPicPr>
      </xdr:nvPicPr>
      <xdr:blipFill>
        <a:blip xmlns:r="http://schemas.openxmlformats.org/officeDocument/2006/relationships" r:embed="rId1"/>
        <a:stretch>
          <a:fillRect/>
        </a:stretch>
      </xdr:blipFill>
      <xdr:spPr>
        <a:xfrm>
          <a:off x="11497236" y="419283"/>
          <a:ext cx="8802166" cy="4724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0</xdr:colOff>
      <xdr:row>52</xdr:row>
      <xdr:rowOff>152402</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8571" y="625929"/>
          <a:ext cx="6776358" cy="948690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9434</xdr:colOff>
      <xdr:row>1</xdr:row>
      <xdr:rowOff>168088</xdr:rowOff>
    </xdr:from>
    <xdr:to>
      <xdr:col>28</xdr:col>
      <xdr:colOff>124441</xdr:colOff>
      <xdr:row>26</xdr:row>
      <xdr:rowOff>65809</xdr:rowOff>
    </xdr:to>
    <xdr:pic>
      <xdr:nvPicPr>
        <xdr:cNvPr id="3" name="Picture 2"/>
        <xdr:cNvPicPr>
          <a:picLocks noChangeAspect="1"/>
        </xdr:cNvPicPr>
      </xdr:nvPicPr>
      <xdr:blipFill>
        <a:blip xmlns:r="http://schemas.openxmlformats.org/officeDocument/2006/relationships" r:embed="rId1"/>
        <a:stretch>
          <a:fillRect/>
        </a:stretch>
      </xdr:blipFill>
      <xdr:spPr>
        <a:xfrm>
          <a:off x="11517875" y="403412"/>
          <a:ext cx="9191772" cy="489554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14942</xdr:colOff>
      <xdr:row>1</xdr:row>
      <xdr:rowOff>179293</xdr:rowOff>
    </xdr:from>
    <xdr:to>
      <xdr:col>27</xdr:col>
      <xdr:colOff>149904</xdr:colOff>
      <xdr:row>24</xdr:row>
      <xdr:rowOff>156881</xdr:rowOff>
    </xdr:to>
    <xdr:pic>
      <xdr:nvPicPr>
        <xdr:cNvPr id="3" name="Picture 2"/>
        <xdr:cNvPicPr>
          <a:picLocks noChangeAspect="1"/>
        </xdr:cNvPicPr>
      </xdr:nvPicPr>
      <xdr:blipFill>
        <a:blip xmlns:r="http://schemas.openxmlformats.org/officeDocument/2006/relationships" r:embed="rId1"/>
        <a:stretch>
          <a:fillRect/>
        </a:stretch>
      </xdr:blipFill>
      <xdr:spPr>
        <a:xfrm>
          <a:off x="11523383" y="414617"/>
          <a:ext cx="8606609" cy="45944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89647</xdr:colOff>
      <xdr:row>1</xdr:row>
      <xdr:rowOff>156882</xdr:rowOff>
    </xdr:from>
    <xdr:to>
      <xdr:col>22</xdr:col>
      <xdr:colOff>385734</xdr:colOff>
      <xdr:row>41</xdr:row>
      <xdr:rowOff>60099</xdr:rowOff>
    </xdr:to>
    <xdr:pic>
      <xdr:nvPicPr>
        <xdr:cNvPr id="2" name="Picture 1"/>
        <xdr:cNvPicPr>
          <a:picLocks noChangeAspect="1"/>
        </xdr:cNvPicPr>
      </xdr:nvPicPr>
      <xdr:blipFill>
        <a:blip xmlns:r="http://schemas.openxmlformats.org/officeDocument/2006/relationships" r:embed="rId1"/>
        <a:stretch>
          <a:fillRect/>
        </a:stretch>
      </xdr:blipFill>
      <xdr:spPr>
        <a:xfrm>
          <a:off x="10690412" y="392206"/>
          <a:ext cx="6952381" cy="778095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22</xdr:col>
      <xdr:colOff>112059</xdr:colOff>
      <xdr:row>2</xdr:row>
      <xdr:rowOff>33618</xdr:rowOff>
    </xdr:from>
    <xdr:to>
      <xdr:col>33</xdr:col>
      <xdr:colOff>414617</xdr:colOff>
      <xdr:row>50</xdr:row>
      <xdr:rowOff>118551</xdr:rowOff>
    </xdr:to>
    <xdr:pic>
      <xdr:nvPicPr>
        <xdr:cNvPr id="2" name="Picture 1"/>
        <xdr:cNvPicPr>
          <a:picLocks noChangeAspect="1"/>
        </xdr:cNvPicPr>
      </xdr:nvPicPr>
      <xdr:blipFill>
        <a:blip xmlns:r="http://schemas.openxmlformats.org/officeDocument/2006/relationships" r:embed="rId1"/>
        <a:stretch>
          <a:fillRect/>
        </a:stretch>
      </xdr:blipFill>
      <xdr:spPr>
        <a:xfrm>
          <a:off x="15105530" y="459442"/>
          <a:ext cx="6958852" cy="100805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1071255</xdr:colOff>
      <xdr:row>1</xdr:row>
      <xdr:rowOff>161926</xdr:rowOff>
    </xdr:from>
    <xdr:to>
      <xdr:col>22</xdr:col>
      <xdr:colOff>38100</xdr:colOff>
      <xdr:row>22</xdr:row>
      <xdr:rowOff>114353</xdr:rowOff>
    </xdr:to>
    <xdr:pic>
      <xdr:nvPicPr>
        <xdr:cNvPr id="2" name="Picture 1"/>
        <xdr:cNvPicPr>
          <a:picLocks noChangeAspect="1"/>
        </xdr:cNvPicPr>
      </xdr:nvPicPr>
      <xdr:blipFill>
        <a:blip xmlns:r="http://schemas.openxmlformats.org/officeDocument/2006/relationships" r:embed="rId1"/>
        <a:stretch>
          <a:fillRect/>
        </a:stretch>
      </xdr:blipFill>
      <xdr:spPr>
        <a:xfrm>
          <a:off x="10224780" y="400051"/>
          <a:ext cx="7320270" cy="414342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57151</xdr:colOff>
      <xdr:row>2</xdr:row>
      <xdr:rowOff>3940</xdr:rowOff>
    </xdr:from>
    <xdr:to>
      <xdr:col>16</xdr:col>
      <xdr:colOff>257176</xdr:colOff>
      <xdr:row>20</xdr:row>
      <xdr:rowOff>151486</xdr:rowOff>
    </xdr:to>
    <xdr:pic>
      <xdr:nvPicPr>
        <xdr:cNvPr id="2" name="Picture 1"/>
        <xdr:cNvPicPr>
          <a:picLocks noChangeAspect="1"/>
        </xdr:cNvPicPr>
      </xdr:nvPicPr>
      <xdr:blipFill>
        <a:blip xmlns:r="http://schemas.openxmlformats.org/officeDocument/2006/relationships" r:embed="rId1"/>
        <a:stretch>
          <a:fillRect/>
        </a:stretch>
      </xdr:blipFill>
      <xdr:spPr>
        <a:xfrm>
          <a:off x="4276726" y="432565"/>
          <a:ext cx="6686550" cy="377657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1</xdr:colOff>
      <xdr:row>1</xdr:row>
      <xdr:rowOff>168088</xdr:rowOff>
    </xdr:from>
    <xdr:to>
      <xdr:col>24</xdr:col>
      <xdr:colOff>350240</xdr:colOff>
      <xdr:row>25</xdr:row>
      <xdr:rowOff>137322</xdr:rowOff>
    </xdr:to>
    <xdr:pic>
      <xdr:nvPicPr>
        <xdr:cNvPr id="2" name="Picture 1"/>
        <xdr:cNvPicPr>
          <a:picLocks noChangeAspect="1"/>
        </xdr:cNvPicPr>
      </xdr:nvPicPr>
      <xdr:blipFill>
        <a:blip xmlns:r="http://schemas.openxmlformats.org/officeDocument/2006/relationships" r:embed="rId1"/>
        <a:stretch>
          <a:fillRect/>
        </a:stretch>
      </xdr:blipFill>
      <xdr:spPr>
        <a:xfrm>
          <a:off x="10432677" y="403412"/>
          <a:ext cx="8306416" cy="473173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55245</xdr:colOff>
      <xdr:row>1</xdr:row>
      <xdr:rowOff>180975</xdr:rowOff>
    </xdr:from>
    <xdr:to>
      <xdr:col>15</xdr:col>
      <xdr:colOff>213632</xdr:colOff>
      <xdr:row>23</xdr:row>
      <xdr:rowOff>9525</xdr:rowOff>
    </xdr:to>
    <xdr:pic>
      <xdr:nvPicPr>
        <xdr:cNvPr id="2" name="Picture 1"/>
        <xdr:cNvPicPr>
          <a:picLocks noChangeAspect="1"/>
        </xdr:cNvPicPr>
      </xdr:nvPicPr>
      <xdr:blipFill>
        <a:blip xmlns:r="http://schemas.openxmlformats.org/officeDocument/2006/relationships" r:embed="rId1"/>
        <a:stretch>
          <a:fillRect/>
        </a:stretch>
      </xdr:blipFill>
      <xdr:spPr>
        <a:xfrm>
          <a:off x="4646295" y="419100"/>
          <a:ext cx="7187837" cy="40576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9524</xdr:colOff>
      <xdr:row>1</xdr:row>
      <xdr:rowOff>76200</xdr:rowOff>
    </xdr:from>
    <xdr:to>
      <xdr:col>19</xdr:col>
      <xdr:colOff>234437</xdr:colOff>
      <xdr:row>18</xdr:row>
      <xdr:rowOff>104775</xdr:rowOff>
    </xdr:to>
    <xdr:pic>
      <xdr:nvPicPr>
        <xdr:cNvPr id="2" name="Picture 1"/>
        <xdr:cNvPicPr>
          <a:picLocks noChangeAspect="1"/>
        </xdr:cNvPicPr>
      </xdr:nvPicPr>
      <xdr:blipFill>
        <a:blip xmlns:r="http://schemas.openxmlformats.org/officeDocument/2006/relationships" r:embed="rId1"/>
        <a:stretch>
          <a:fillRect/>
        </a:stretch>
      </xdr:blipFill>
      <xdr:spPr>
        <a:xfrm>
          <a:off x="8201024" y="314325"/>
          <a:ext cx="6320913" cy="3524250"/>
        </a:xfrm>
        <a:prstGeom prst="rect">
          <a:avLst/>
        </a:prstGeom>
      </xdr:spPr>
    </xdr:pic>
    <xdr:clientData/>
  </xdr:twoCellAnchor>
  <xdr:twoCellAnchor>
    <xdr:from>
      <xdr:col>9</xdr:col>
      <xdr:colOff>0</xdr:colOff>
      <xdr:row>23</xdr:row>
      <xdr:rowOff>0</xdr:rowOff>
    </xdr:from>
    <xdr:to>
      <xdr:col>19</xdr:col>
      <xdr:colOff>276225</xdr:colOff>
      <xdr:row>42</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0</xdr:colOff>
      <xdr:row>2</xdr:row>
      <xdr:rowOff>1</xdr:rowOff>
    </xdr:from>
    <xdr:to>
      <xdr:col>16</xdr:col>
      <xdr:colOff>106628</xdr:colOff>
      <xdr:row>17</xdr:row>
      <xdr:rowOff>171451</xdr:rowOff>
    </xdr:to>
    <xdr:pic>
      <xdr:nvPicPr>
        <xdr:cNvPr id="2" name="Picture 1"/>
        <xdr:cNvPicPr>
          <a:picLocks noChangeAspect="1"/>
        </xdr:cNvPicPr>
      </xdr:nvPicPr>
      <xdr:blipFill>
        <a:blip xmlns:r="http://schemas.openxmlformats.org/officeDocument/2006/relationships" r:embed="rId1"/>
        <a:stretch>
          <a:fillRect/>
        </a:stretch>
      </xdr:blipFill>
      <xdr:spPr>
        <a:xfrm>
          <a:off x="5600700" y="428626"/>
          <a:ext cx="5593028" cy="3086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952500</xdr:colOff>
      <xdr:row>1</xdr:row>
      <xdr:rowOff>171451</xdr:rowOff>
    </xdr:from>
    <xdr:to>
      <xdr:col>21</xdr:col>
      <xdr:colOff>273333</xdr:colOff>
      <xdr:row>28</xdr:row>
      <xdr:rowOff>114301</xdr:rowOff>
    </xdr:to>
    <xdr:pic>
      <xdr:nvPicPr>
        <xdr:cNvPr id="3" name="Picture 2"/>
        <xdr:cNvPicPr>
          <a:picLocks noChangeAspect="1"/>
        </xdr:cNvPicPr>
      </xdr:nvPicPr>
      <xdr:blipFill>
        <a:blip xmlns:r="http://schemas.openxmlformats.org/officeDocument/2006/relationships" r:embed="rId1"/>
        <a:stretch>
          <a:fillRect/>
        </a:stretch>
      </xdr:blipFill>
      <xdr:spPr>
        <a:xfrm>
          <a:off x="7038975" y="409576"/>
          <a:ext cx="9312558" cy="50863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16</xdr:col>
      <xdr:colOff>7645</xdr:colOff>
      <xdr:row>21</xdr:row>
      <xdr:rowOff>171450</xdr:rowOff>
    </xdr:to>
    <xdr:pic>
      <xdr:nvPicPr>
        <xdr:cNvPr id="2" name="Picture 1"/>
        <xdr:cNvPicPr>
          <a:picLocks noChangeAspect="1"/>
        </xdr:cNvPicPr>
      </xdr:nvPicPr>
      <xdr:blipFill>
        <a:blip xmlns:r="http://schemas.openxmlformats.org/officeDocument/2006/relationships" r:embed="rId1"/>
        <a:stretch>
          <a:fillRect/>
        </a:stretch>
      </xdr:blipFill>
      <xdr:spPr>
        <a:xfrm>
          <a:off x="4695825" y="428625"/>
          <a:ext cx="6713245" cy="37909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1</xdr:row>
      <xdr:rowOff>142875</xdr:rowOff>
    </xdr:from>
    <xdr:to>
      <xdr:col>13</xdr:col>
      <xdr:colOff>106286</xdr:colOff>
      <xdr:row>19</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4619625" y="381000"/>
          <a:ext cx="6202286" cy="34385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19</xdr:col>
      <xdr:colOff>546205</xdr:colOff>
      <xdr:row>28</xdr:row>
      <xdr:rowOff>47625</xdr:rowOff>
    </xdr:to>
    <xdr:pic>
      <xdr:nvPicPr>
        <xdr:cNvPr id="2" name="Picture 1"/>
        <xdr:cNvPicPr>
          <a:picLocks noChangeAspect="1"/>
        </xdr:cNvPicPr>
      </xdr:nvPicPr>
      <xdr:blipFill>
        <a:blip xmlns:r="http://schemas.openxmlformats.org/officeDocument/2006/relationships" r:embed="rId1"/>
        <a:stretch>
          <a:fillRect/>
        </a:stretch>
      </xdr:blipFill>
      <xdr:spPr>
        <a:xfrm>
          <a:off x="4610100" y="428625"/>
          <a:ext cx="9080605" cy="5000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879475</xdr:colOff>
      <xdr:row>1</xdr:row>
      <xdr:rowOff>165100</xdr:rowOff>
    </xdr:from>
    <xdr:to>
      <xdr:col>15</xdr:col>
      <xdr:colOff>502285</xdr:colOff>
      <xdr:row>21</xdr:row>
      <xdr:rowOff>31115</xdr:rowOff>
    </xdr:to>
    <xdr:pic>
      <xdr:nvPicPr>
        <xdr:cNvPr id="3" name="Picture 2"/>
        <xdr:cNvPicPr/>
      </xdr:nvPicPr>
      <xdr:blipFill>
        <a:blip xmlns:r="http://schemas.openxmlformats.org/officeDocument/2006/relationships" r:embed="rId1"/>
        <a:stretch>
          <a:fillRect/>
        </a:stretch>
      </xdr:blipFill>
      <xdr:spPr>
        <a:xfrm>
          <a:off x="6499225" y="400050"/>
          <a:ext cx="6982460" cy="35553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22</xdr:col>
      <xdr:colOff>561975</xdr:colOff>
      <xdr:row>28</xdr:row>
      <xdr:rowOff>155789</xdr:rowOff>
    </xdr:to>
    <xdr:pic>
      <xdr:nvPicPr>
        <xdr:cNvPr id="2" name="Picture 1"/>
        <xdr:cNvPicPr>
          <a:picLocks noChangeAspect="1"/>
        </xdr:cNvPicPr>
      </xdr:nvPicPr>
      <xdr:blipFill>
        <a:blip xmlns:r="http://schemas.openxmlformats.org/officeDocument/2006/relationships" r:embed="rId1"/>
        <a:stretch>
          <a:fillRect/>
        </a:stretch>
      </xdr:blipFill>
      <xdr:spPr>
        <a:xfrm>
          <a:off x="8096250" y="428625"/>
          <a:ext cx="10067925" cy="56802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xdr:colOff>
      <xdr:row>2</xdr:row>
      <xdr:rowOff>1</xdr:rowOff>
    </xdr:from>
    <xdr:to>
      <xdr:col>16</xdr:col>
      <xdr:colOff>533401</xdr:colOff>
      <xdr:row>20</xdr:row>
      <xdr:rowOff>126540</xdr:rowOff>
    </xdr:to>
    <xdr:pic>
      <xdr:nvPicPr>
        <xdr:cNvPr id="3" name="Picture 2"/>
        <xdr:cNvPicPr>
          <a:picLocks noChangeAspect="1"/>
        </xdr:cNvPicPr>
      </xdr:nvPicPr>
      <xdr:blipFill>
        <a:blip xmlns:r="http://schemas.openxmlformats.org/officeDocument/2006/relationships" r:embed="rId1"/>
        <a:stretch>
          <a:fillRect/>
        </a:stretch>
      </xdr:blipFill>
      <xdr:spPr>
        <a:xfrm>
          <a:off x="7000876" y="428626"/>
          <a:ext cx="7200900" cy="40508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819150</xdr:colOff>
      <xdr:row>1</xdr:row>
      <xdr:rowOff>187859</xdr:rowOff>
    </xdr:from>
    <xdr:to>
      <xdr:col>18</xdr:col>
      <xdr:colOff>188886</xdr:colOff>
      <xdr:row>27</xdr:row>
      <xdr:rowOff>56234</xdr:rowOff>
    </xdr:to>
    <xdr:pic>
      <xdr:nvPicPr>
        <xdr:cNvPr id="3" name="Picture 2"/>
        <xdr:cNvPicPr>
          <a:picLocks noChangeAspect="1"/>
        </xdr:cNvPicPr>
      </xdr:nvPicPr>
      <xdr:blipFill>
        <a:blip xmlns:r="http://schemas.openxmlformats.org/officeDocument/2006/relationships" r:embed="rId1"/>
        <a:stretch>
          <a:fillRect/>
        </a:stretch>
      </xdr:blipFill>
      <xdr:spPr>
        <a:xfrm>
          <a:off x="4143375" y="425984"/>
          <a:ext cx="8837586" cy="5011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27214</xdr:colOff>
      <xdr:row>29</xdr:row>
      <xdr:rowOff>13607</xdr:rowOff>
    </xdr:from>
    <xdr:to>
      <xdr:col>8</xdr:col>
      <xdr:colOff>204107</xdr:colOff>
      <xdr:row>81</xdr:row>
      <xdr:rowOff>125550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938893" y="5592536"/>
          <a:ext cx="6613071" cy="10017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6754</xdr:colOff>
      <xdr:row>1</xdr:row>
      <xdr:rowOff>180975</xdr:rowOff>
    </xdr:from>
    <xdr:to>
      <xdr:col>15</xdr:col>
      <xdr:colOff>7919</xdr:colOff>
      <xdr:row>20</xdr:row>
      <xdr:rowOff>46708</xdr:rowOff>
    </xdr:to>
    <xdr:pic>
      <xdr:nvPicPr>
        <xdr:cNvPr id="3" name="Picture 2"/>
        <xdr:cNvPicPr>
          <a:picLocks noChangeAspect="1"/>
        </xdr:cNvPicPr>
      </xdr:nvPicPr>
      <xdr:blipFill>
        <a:blip xmlns:r="http://schemas.openxmlformats.org/officeDocument/2006/relationships" r:embed="rId1"/>
        <a:stretch>
          <a:fillRect/>
        </a:stretch>
      </xdr:blipFill>
      <xdr:spPr>
        <a:xfrm>
          <a:off x="4645429" y="419100"/>
          <a:ext cx="6773440" cy="3866233"/>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sheetPr>
  <dimension ref="A8:C43"/>
  <sheetViews>
    <sheetView zoomScaleNormal="100" workbookViewId="0">
      <selection activeCell="A33" sqref="A33"/>
    </sheetView>
  </sheetViews>
  <sheetFormatPr defaultColWidth="8.7109375" defaultRowHeight="15" x14ac:dyDescent="0.25"/>
  <cols>
    <col min="1" max="1" width="76.7109375" style="1" customWidth="1"/>
    <col min="2" max="16384" width="8.7109375" style="1"/>
  </cols>
  <sheetData>
    <row r="8" spans="1:3" ht="23.25" x14ac:dyDescent="0.35">
      <c r="A8" s="7" t="s">
        <v>137</v>
      </c>
      <c r="B8" s="8"/>
      <c r="C8" s="8"/>
    </row>
    <row r="9" spans="1:3" ht="18.75" x14ac:dyDescent="0.3">
      <c r="A9" s="9" t="s">
        <v>8</v>
      </c>
      <c r="B9" s="10"/>
      <c r="C9" s="10"/>
    </row>
    <row r="10" spans="1:3" ht="18.75" x14ac:dyDescent="0.3">
      <c r="A10" s="9"/>
      <c r="B10" s="10"/>
      <c r="C10" s="10"/>
    </row>
    <row r="11" spans="1:3" ht="18.75" x14ac:dyDescent="0.3">
      <c r="A11" s="11" t="s">
        <v>138</v>
      </c>
      <c r="B11" s="9"/>
      <c r="C11" s="9"/>
    </row>
    <row r="13" spans="1:3" x14ac:dyDescent="0.25">
      <c r="A13" s="66" t="s">
        <v>136</v>
      </c>
      <c r="B13" s="14"/>
      <c r="C13" s="15"/>
    </row>
    <row r="14" spans="1:3" x14ac:dyDescent="0.25">
      <c r="A14" s="13" t="s">
        <v>140</v>
      </c>
    </row>
    <row r="15" spans="1:3" x14ac:dyDescent="0.25">
      <c r="A15" s="13" t="s">
        <v>139</v>
      </c>
    </row>
    <row r="16" spans="1:3" s="23" customFormat="1" x14ac:dyDescent="0.25">
      <c r="A16" s="13" t="s">
        <v>142</v>
      </c>
    </row>
    <row r="17" spans="1:1" s="23" customFormat="1" x14ac:dyDescent="0.25">
      <c r="A17" s="13" t="s">
        <v>147</v>
      </c>
    </row>
    <row r="18" spans="1:1" x14ac:dyDescent="0.25">
      <c r="A18" s="13" t="s">
        <v>238</v>
      </c>
    </row>
    <row r="19" spans="1:1" x14ac:dyDescent="0.25">
      <c r="A19" s="13" t="s">
        <v>153</v>
      </c>
    </row>
    <row r="20" spans="1:1" x14ac:dyDescent="0.25">
      <c r="A20" s="13" t="s">
        <v>155</v>
      </c>
    </row>
    <row r="21" spans="1:1" x14ac:dyDescent="0.25">
      <c r="A21" s="13" t="s">
        <v>161</v>
      </c>
    </row>
    <row r="22" spans="1:1" x14ac:dyDescent="0.25">
      <c r="A22" s="13" t="s">
        <v>154</v>
      </c>
    </row>
    <row r="23" spans="1:1" x14ac:dyDescent="0.25">
      <c r="A23" s="13" t="s">
        <v>164</v>
      </c>
    </row>
    <row r="24" spans="1:1" x14ac:dyDescent="0.25">
      <c r="A24" s="13" t="s">
        <v>171</v>
      </c>
    </row>
    <row r="25" spans="1:1" x14ac:dyDescent="0.25">
      <c r="A25" s="13" t="s">
        <v>173</v>
      </c>
    </row>
    <row r="26" spans="1:1" x14ac:dyDescent="0.25">
      <c r="A26" s="13" t="s">
        <v>235</v>
      </c>
    </row>
    <row r="27" spans="1:1" x14ac:dyDescent="0.25">
      <c r="A27" s="13" t="s">
        <v>184</v>
      </c>
    </row>
    <row r="28" spans="1:1" x14ac:dyDescent="0.25">
      <c r="A28" s="13" t="s">
        <v>185</v>
      </c>
    </row>
    <row r="29" spans="1:1" x14ac:dyDescent="0.25">
      <c r="A29" s="13" t="s">
        <v>169</v>
      </c>
    </row>
    <row r="30" spans="1:1" x14ac:dyDescent="0.25">
      <c r="A30" s="13" t="s">
        <v>187</v>
      </c>
    </row>
    <row r="31" spans="1:1" x14ac:dyDescent="0.25">
      <c r="A31" s="13" t="s">
        <v>190</v>
      </c>
    </row>
    <row r="32" spans="1:1" x14ac:dyDescent="0.25">
      <c r="A32" s="13" t="s">
        <v>192</v>
      </c>
    </row>
    <row r="33" spans="1:1" x14ac:dyDescent="0.25">
      <c r="A33" s="13" t="s">
        <v>241</v>
      </c>
    </row>
    <row r="34" spans="1:1" x14ac:dyDescent="0.25">
      <c r="A34" s="12" t="s">
        <v>194</v>
      </c>
    </row>
    <row r="35" spans="1:1" x14ac:dyDescent="0.25">
      <c r="A35" s="12" t="s">
        <v>201</v>
      </c>
    </row>
    <row r="36" spans="1:1" x14ac:dyDescent="0.25">
      <c r="A36" s="12" t="s">
        <v>203</v>
      </c>
    </row>
    <row r="37" spans="1:1" x14ac:dyDescent="0.25">
      <c r="A37" s="12" t="s">
        <v>204</v>
      </c>
    </row>
    <row r="38" spans="1:1" x14ac:dyDescent="0.25">
      <c r="A38" s="12" t="s">
        <v>205</v>
      </c>
    </row>
    <row r="39" spans="1:1" x14ac:dyDescent="0.25">
      <c r="A39" s="12" t="s">
        <v>215</v>
      </c>
    </row>
    <row r="40" spans="1:1" x14ac:dyDescent="0.25">
      <c r="A40" s="12" t="s">
        <v>216</v>
      </c>
    </row>
    <row r="41" spans="1:1" x14ac:dyDescent="0.25">
      <c r="A41" s="12" t="s">
        <v>217</v>
      </c>
    </row>
    <row r="42" spans="1:1" x14ac:dyDescent="0.25">
      <c r="A42" s="12" t="s">
        <v>218</v>
      </c>
    </row>
    <row r="43" spans="1:1" x14ac:dyDescent="0.25">
      <c r="A43" s="155" t="s">
        <v>219</v>
      </c>
    </row>
  </sheetData>
  <hyperlinks>
    <hyperlink ref="A13" location="'Electricity at a glance'!A1" display="Infographic 1: Electricity markets at a glance Q1 2020"/>
    <hyperlink ref="A14" location="'Figure 1.1'!A1" display="Figure 1.1 - Quarterly spot prices (VWA)"/>
    <hyperlink ref="A15" location="'Figure 1.2'!A1" display="Figure 1.2 - Quarterly spot prices (VWA)"/>
    <hyperlink ref="A19" location="'Figure 1.6'!A1" display="Figure 1.6 - Contribution of different price bands to quarterly wholesale prices "/>
    <hyperlink ref="A23" location="'Figure 1.10'!A1" display="Figure 1.10 - Rooftop solar capacity installed in the NEM "/>
    <hyperlink ref="A20" location="'Figure 1.7'!A1" display="Figure 1.7 - NEM turnover"/>
    <hyperlink ref="A21" location="'Figure 1.8'!A1" display="Figure 1.8 - Forward base future prices"/>
    <hyperlink ref="A24" location="'Figure 1.11'!A1" display="Figure 1.11 - New South Wales black coal average weekly generation"/>
    <hyperlink ref="A25" location="'Figure 1.12'!A1" display="Figure 1.12 - New South Wales average offers by price band over Q4 2019"/>
    <hyperlink ref="A26" location="'Figure 1.13'!A1" display="Figure 1.13 - Mt Piper averageoffers by price band over Q4 2019"/>
    <hyperlink ref="A27" location="'Figure 1.14'!A1" display="Figure 1.14 - Price setter by fuel type and region"/>
    <hyperlink ref="A28" location="'Figure 1.15'!A1" display="Figure 1.15 - International reference price for Newcastle spot thermal coal and average monthly price when black coal generators set the price in NSW"/>
    <hyperlink ref="A29" location="'Figure 1.16'!A1" display="Figure 1.16 - South Australia spot gas market price and average monthly price when gas generators set the price in South Australia"/>
    <hyperlink ref="A22" location="'Figure 1.9'!A1" display="Figure 1.9 - Change in average quarterly demand, 2018–19 to 2019–20"/>
    <hyperlink ref="A30" location="'Figure 1.17'!A1" display="Figure 1.17 - Interconnector flows for Queensland and Victoria"/>
    <hyperlink ref="A31" location="'Figure 1.18'!A1" display="Figure 1.18 - New South Wales black coal quarterly offers, by price thresholds"/>
    <hyperlink ref="A32" location="'Figure 1.19'!A1" display="Figure 1.19 - New South Wales black coal weekly offers, by price thresholds"/>
    <hyperlink ref="A33" location="'Figure 1.20'!A1" display="Figure 1.20 - Total FCAS enabled"/>
    <hyperlink ref="A34" location="'Figure 1.21'!A1" display="Figure 1.21 - Average FCAS prices"/>
    <hyperlink ref="A35" location="'Figure 1.22'!A1" display="Figure 1.22 - South Australia demand - 10 November 2019"/>
    <hyperlink ref="A36" location="'Figure 1.23'!A1" display="Figure 1.23 - Rooftop solar PV generation - South Australia Q4"/>
    <hyperlink ref="A37" location="'Figure 1.24'!A1" display="Figure 1.24 - Average annual native demand - South Australia"/>
    <hyperlink ref="A38" location="'Figure 1.25'!A1" display="Figure 1.25 - Average difference between daily minimum and maximum demand - South Australia Q4"/>
    <hyperlink ref="A39" location="'Figure 1.26'!A1" display="Figure 1.26 - Raise regulation maximum and effective availability"/>
    <hyperlink ref="A40" location="'Figure 1.27'!A1" display="Figure 1.27 - Raise regulation effective availability and requirement"/>
    <hyperlink ref="A41" location="'Figure 1.28'!A1" display="Figure 1.28 - Raise 6 second effective availability and requirement"/>
    <hyperlink ref="A42" location="'Figure 1.29'!A1" display="Figure 1.28 - Raise 5 minute effective availability and requirement"/>
    <hyperlink ref="A16" location="'Figure 1.3'!A1" display="Figure 1.3 - Quarterly count of negative prices"/>
    <hyperlink ref="A17" location="'Figure 1.4'!A1" display="Figure 1.4 - Weekly count of negative prices"/>
    <hyperlink ref="A18" location="'Figure 1.5'!A1" display="Figure 1.5 - Count of negative prices by time of day, Q3 2020"/>
    <hyperlink ref="A43" location="'Figure 1.30'!A1" display="Figure 1.30 - Pumped hydro (Wivenhoe), load and generation by time of day, Q3 202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3"/>
  <sheetViews>
    <sheetView zoomScaleNormal="100" workbookViewId="0">
      <selection activeCell="C19" sqref="C19"/>
    </sheetView>
  </sheetViews>
  <sheetFormatPr defaultColWidth="9.140625" defaultRowHeight="15" x14ac:dyDescent="0.25"/>
  <cols>
    <col min="1" max="1" width="17.7109375" style="24" customWidth="1"/>
    <col min="2" max="2" width="17.42578125" style="24" customWidth="1"/>
    <col min="3" max="3" width="10.7109375" style="24" customWidth="1"/>
    <col min="4" max="4" width="13.7109375" style="24" customWidth="1"/>
    <col min="5" max="5" width="13" style="23" customWidth="1"/>
    <col min="6" max="6" width="14.42578125" style="23" customWidth="1"/>
    <col min="7" max="7" width="14" style="23" customWidth="1"/>
    <col min="8" max="16384" width="9.140625" style="23"/>
  </cols>
  <sheetData>
    <row r="1" spans="1:5" s="34" customFormat="1" ht="18.75" x14ac:dyDescent="0.3">
      <c r="A1" s="167" t="s">
        <v>161</v>
      </c>
      <c r="B1" s="37"/>
      <c r="C1" s="37"/>
      <c r="D1" s="33"/>
    </row>
    <row r="2" spans="1:5" x14ac:dyDescent="0.25">
      <c r="A2" s="59"/>
    </row>
    <row r="3" spans="1:5" ht="30" x14ac:dyDescent="0.25">
      <c r="A3" s="168" t="s">
        <v>58</v>
      </c>
      <c r="B3" s="70" t="s">
        <v>156</v>
      </c>
      <c r="C3" s="70" t="s">
        <v>157</v>
      </c>
      <c r="D3" s="70" t="s">
        <v>158</v>
      </c>
    </row>
    <row r="4" spans="1:5" x14ac:dyDescent="0.25">
      <c r="A4" s="166" t="s">
        <v>59</v>
      </c>
      <c r="B4" s="68">
        <v>17</v>
      </c>
      <c r="C4" s="68">
        <v>47.973043478260841</v>
      </c>
      <c r="D4" s="68">
        <v>410.21352941176474</v>
      </c>
      <c r="E4" s="21"/>
    </row>
    <row r="5" spans="1:5" x14ac:dyDescent="0.25">
      <c r="A5" s="166" t="s">
        <v>83</v>
      </c>
      <c r="B5" s="68">
        <v>21</v>
      </c>
      <c r="C5" s="68">
        <v>46.663405797101433</v>
      </c>
      <c r="D5" s="68">
        <v>415.78619047619048</v>
      </c>
      <c r="E5" s="21"/>
    </row>
    <row r="6" spans="1:5" x14ac:dyDescent="0.25">
      <c r="A6" s="166" t="s">
        <v>60</v>
      </c>
      <c r="B6" s="68">
        <v>49</v>
      </c>
      <c r="C6" s="68">
        <v>39.296050724637681</v>
      </c>
      <c r="D6" s="68">
        <v>420</v>
      </c>
      <c r="E6" s="21"/>
    </row>
    <row r="7" spans="1:5" x14ac:dyDescent="0.25">
      <c r="A7" s="166" t="s">
        <v>84</v>
      </c>
      <c r="B7" s="68">
        <v>38</v>
      </c>
      <c r="C7" s="68">
        <v>36.425289855072471</v>
      </c>
      <c r="D7" s="68">
        <v>420</v>
      </c>
      <c r="E7" s="21"/>
    </row>
    <row r="8" spans="1:5" x14ac:dyDescent="0.25">
      <c r="A8" s="166" t="s">
        <v>61</v>
      </c>
      <c r="B8" s="68">
        <v>48</v>
      </c>
      <c r="C8" s="68">
        <v>35.001503623188398</v>
      </c>
      <c r="D8" s="68">
        <v>419.88374999999996</v>
      </c>
      <c r="E8" s="21"/>
    </row>
    <row r="9" spans="1:5" x14ac:dyDescent="0.25">
      <c r="A9" s="166" t="s">
        <v>85</v>
      </c>
      <c r="B9" s="68">
        <v>50</v>
      </c>
      <c r="C9" s="68">
        <v>30.432463768115962</v>
      </c>
      <c r="D9" s="68">
        <v>419.62460000000004</v>
      </c>
      <c r="E9" s="21"/>
    </row>
    <row r="10" spans="1:5" x14ac:dyDescent="0.25">
      <c r="A10" s="166" t="s">
        <v>62</v>
      </c>
      <c r="B10" s="68">
        <v>55</v>
      </c>
      <c r="C10" s="68">
        <v>28.663134057971</v>
      </c>
      <c r="D10" s="68">
        <v>420</v>
      </c>
      <c r="E10" s="21"/>
    </row>
    <row r="11" spans="1:5" x14ac:dyDescent="0.25">
      <c r="A11" s="166" t="s">
        <v>86</v>
      </c>
      <c r="B11" s="68">
        <v>57</v>
      </c>
      <c r="C11" s="68">
        <v>26.727173913043472</v>
      </c>
      <c r="D11" s="68">
        <v>419.51438596491226</v>
      </c>
      <c r="E11" s="21"/>
    </row>
    <row r="12" spans="1:5" x14ac:dyDescent="0.25">
      <c r="A12" s="166" t="s">
        <v>63</v>
      </c>
      <c r="B12" s="68">
        <v>56</v>
      </c>
      <c r="C12" s="68">
        <v>27.597608695652184</v>
      </c>
      <c r="D12" s="68">
        <v>418.85392857142858</v>
      </c>
      <c r="E12" s="21"/>
    </row>
    <row r="13" spans="1:5" x14ac:dyDescent="0.25">
      <c r="A13" s="166" t="s">
        <v>87</v>
      </c>
      <c r="B13" s="68">
        <v>53</v>
      </c>
      <c r="C13" s="68">
        <v>30.234673913043441</v>
      </c>
      <c r="D13" s="68">
        <v>419.19188679245281</v>
      </c>
      <c r="E13" s="21"/>
    </row>
    <row r="14" spans="1:5" x14ac:dyDescent="0.25">
      <c r="A14" s="166" t="s">
        <v>64</v>
      </c>
      <c r="B14" s="68">
        <v>64</v>
      </c>
      <c r="C14" s="68">
        <v>31.495362318840577</v>
      </c>
      <c r="D14" s="68">
        <v>419.20578124999997</v>
      </c>
      <c r="E14" s="21"/>
    </row>
    <row r="15" spans="1:5" x14ac:dyDescent="0.25">
      <c r="A15" s="166" t="s">
        <v>88</v>
      </c>
      <c r="B15" s="68">
        <v>55</v>
      </c>
      <c r="C15" s="68">
        <v>35.874927536231894</v>
      </c>
      <c r="D15" s="68">
        <v>419.83490909090904</v>
      </c>
      <c r="E15" s="21"/>
    </row>
    <row r="16" spans="1:5" x14ac:dyDescent="0.25">
      <c r="A16" s="166" t="s">
        <v>65</v>
      </c>
      <c r="B16" s="68">
        <v>67</v>
      </c>
      <c r="C16" s="68">
        <v>44.651576086956446</v>
      </c>
      <c r="D16" s="68">
        <v>410.675223880597</v>
      </c>
      <c r="E16" s="21"/>
    </row>
    <row r="17" spans="1:15" x14ac:dyDescent="0.25">
      <c r="A17" s="166" t="s">
        <v>89</v>
      </c>
      <c r="B17" s="68">
        <v>96</v>
      </c>
      <c r="C17" s="68">
        <v>51.282373188405792</v>
      </c>
      <c r="D17" s="68">
        <v>394.80447916666662</v>
      </c>
      <c r="E17" s="21"/>
    </row>
    <row r="18" spans="1:15" x14ac:dyDescent="0.25">
      <c r="A18" s="166" t="s">
        <v>66</v>
      </c>
      <c r="B18" s="68">
        <v>52</v>
      </c>
      <c r="C18" s="68">
        <v>48.995760869565224</v>
      </c>
      <c r="D18" s="68">
        <v>371.03865384615386</v>
      </c>
      <c r="E18" s="21"/>
    </row>
    <row r="19" spans="1:15" x14ac:dyDescent="0.25">
      <c r="A19" s="166" t="s">
        <v>90</v>
      </c>
      <c r="B19" s="68">
        <v>52</v>
      </c>
      <c r="C19" s="68">
        <v>56.218206521739191</v>
      </c>
      <c r="D19" s="68">
        <v>377.80730769230769</v>
      </c>
      <c r="E19" s="21"/>
    </row>
    <row r="20" spans="1:15" x14ac:dyDescent="0.25">
      <c r="A20" s="166" t="s">
        <v>67</v>
      </c>
      <c r="B20" s="68">
        <v>67</v>
      </c>
      <c r="C20" s="68">
        <v>53.463333333333345</v>
      </c>
      <c r="D20" s="68">
        <v>373.08880597014922</v>
      </c>
      <c r="E20" s="21"/>
    </row>
    <row r="21" spans="1:15" x14ac:dyDescent="0.25">
      <c r="A21" s="166" t="s">
        <v>91</v>
      </c>
      <c r="B21" s="68">
        <v>87</v>
      </c>
      <c r="C21" s="68">
        <v>36.87249999999996</v>
      </c>
      <c r="D21" s="68">
        <v>344.05172413793105</v>
      </c>
      <c r="E21" s="21"/>
    </row>
    <row r="22" spans="1:15" x14ac:dyDescent="0.25">
      <c r="A22" s="166" t="s">
        <v>68</v>
      </c>
      <c r="B22" s="68">
        <v>98</v>
      </c>
      <c r="C22" s="68">
        <v>41.344021739130447</v>
      </c>
      <c r="D22" s="68">
        <v>345.71959183673471</v>
      </c>
      <c r="E22" s="21"/>
    </row>
    <row r="23" spans="1:15" x14ac:dyDescent="0.25">
      <c r="A23" s="166" t="s">
        <v>92</v>
      </c>
      <c r="B23" s="68">
        <v>104</v>
      </c>
      <c r="C23" s="68">
        <v>37.303532608695598</v>
      </c>
      <c r="D23" s="68">
        <v>360.48192307692301</v>
      </c>
      <c r="E23" s="21"/>
      <c r="F23" s="55" t="s">
        <v>143</v>
      </c>
      <c r="G23" s="55" t="s">
        <v>144</v>
      </c>
      <c r="H23" s="55"/>
    </row>
    <row r="24" spans="1:15" x14ac:dyDescent="0.25">
      <c r="A24" s="166" t="s">
        <v>69</v>
      </c>
      <c r="B24" s="68">
        <v>129</v>
      </c>
      <c r="C24" s="68">
        <v>29.114692028985502</v>
      </c>
      <c r="D24" s="68">
        <v>362.47589147286823</v>
      </c>
      <c r="E24" s="21"/>
      <c r="F24" s="55" t="s">
        <v>145</v>
      </c>
      <c r="G24" s="196" t="s">
        <v>162</v>
      </c>
      <c r="H24" s="196"/>
      <c r="I24" s="196"/>
      <c r="J24" s="196"/>
      <c r="K24" s="196"/>
      <c r="L24" s="196"/>
      <c r="M24" s="196"/>
      <c r="N24" s="196"/>
      <c r="O24" s="196"/>
    </row>
    <row r="25" spans="1:15" x14ac:dyDescent="0.25">
      <c r="A25" s="166" t="s">
        <v>93</v>
      </c>
      <c r="B25" s="68">
        <v>131</v>
      </c>
      <c r="C25" s="68">
        <v>17.997373188405803</v>
      </c>
      <c r="D25" s="68">
        <v>367.92885496183214</v>
      </c>
      <c r="E25" s="21"/>
      <c r="G25" s="196"/>
      <c r="H25" s="196"/>
      <c r="I25" s="196"/>
      <c r="J25" s="196"/>
      <c r="K25" s="196"/>
      <c r="L25" s="196"/>
      <c r="M25" s="196"/>
      <c r="N25" s="196"/>
      <c r="O25" s="196"/>
    </row>
    <row r="26" spans="1:15" x14ac:dyDescent="0.25">
      <c r="A26" s="166" t="s">
        <v>70</v>
      </c>
      <c r="B26" s="68">
        <v>154</v>
      </c>
      <c r="C26" s="68">
        <v>12.709329710144914</v>
      </c>
      <c r="D26" s="68">
        <v>377.26240259740263</v>
      </c>
      <c r="E26" s="21"/>
      <c r="G26" s="196"/>
      <c r="H26" s="196"/>
      <c r="I26" s="196"/>
      <c r="J26" s="196"/>
      <c r="K26" s="196"/>
      <c r="L26" s="196"/>
      <c r="M26" s="196"/>
      <c r="N26" s="196"/>
      <c r="O26" s="196"/>
    </row>
    <row r="27" spans="1:15" x14ac:dyDescent="0.25">
      <c r="A27" s="166" t="s">
        <v>94</v>
      </c>
      <c r="B27" s="68">
        <v>157</v>
      </c>
      <c r="C27" s="68">
        <v>16.658804347826084</v>
      </c>
      <c r="D27" s="68">
        <v>373.68815286624198</v>
      </c>
      <c r="E27" s="21"/>
      <c r="G27" s="196"/>
      <c r="H27" s="196"/>
      <c r="I27" s="196"/>
      <c r="J27" s="196"/>
      <c r="K27" s="196"/>
      <c r="L27" s="196"/>
      <c r="M27" s="196"/>
      <c r="N27" s="196"/>
      <c r="O27" s="196"/>
    </row>
    <row r="28" spans="1:15" x14ac:dyDescent="0.25">
      <c r="A28" s="166" t="s">
        <v>71</v>
      </c>
      <c r="B28" s="68">
        <v>147</v>
      </c>
      <c r="C28" s="68">
        <v>5.94992753623188</v>
      </c>
      <c r="D28" s="68">
        <v>366.64551020408157</v>
      </c>
      <c r="E28" s="21"/>
    </row>
    <row r="29" spans="1:15" x14ac:dyDescent="0.25">
      <c r="A29" s="166" t="s">
        <v>95</v>
      </c>
      <c r="B29" s="68">
        <v>154</v>
      </c>
      <c r="C29" s="68">
        <v>6.127192028985486</v>
      </c>
      <c r="D29" s="68">
        <v>372.22480519480524</v>
      </c>
      <c r="E29" s="21"/>
    </row>
    <row r="30" spans="1:15" x14ac:dyDescent="0.25">
      <c r="A30" s="166" t="s">
        <v>72</v>
      </c>
      <c r="B30" s="68">
        <v>155</v>
      </c>
      <c r="C30" s="68">
        <v>10.006811594202896</v>
      </c>
      <c r="D30" s="68">
        <v>369.910129032258</v>
      </c>
      <c r="E30" s="21"/>
    </row>
    <row r="31" spans="1:15" x14ac:dyDescent="0.25">
      <c r="A31" s="166" t="s">
        <v>96</v>
      </c>
      <c r="B31" s="68">
        <v>170</v>
      </c>
      <c r="C31" s="68">
        <v>13.185217391304324</v>
      </c>
      <c r="D31" s="68">
        <v>381.57917647058832</v>
      </c>
      <c r="E31" s="21"/>
    </row>
    <row r="32" spans="1:15" x14ac:dyDescent="0.25">
      <c r="A32" s="166" t="s">
        <v>73</v>
      </c>
      <c r="B32" s="68">
        <v>168</v>
      </c>
      <c r="C32" s="68">
        <v>11.281503623188366</v>
      </c>
      <c r="D32" s="68">
        <v>383.25136904761905</v>
      </c>
      <c r="E32" s="21"/>
    </row>
    <row r="33" spans="1:5" x14ac:dyDescent="0.25">
      <c r="A33" s="166" t="s">
        <v>97</v>
      </c>
      <c r="B33" s="68">
        <v>139</v>
      </c>
      <c r="C33" s="68">
        <v>23.189728260869526</v>
      </c>
      <c r="D33" s="68">
        <v>384.1441007194245</v>
      </c>
      <c r="E33" s="21"/>
    </row>
    <row r="34" spans="1:5" x14ac:dyDescent="0.25">
      <c r="A34" s="166" t="s">
        <v>74</v>
      </c>
      <c r="B34" s="68">
        <v>125</v>
      </c>
      <c r="C34" s="68">
        <v>24.048876811594219</v>
      </c>
      <c r="D34" s="68">
        <v>383.73624000000001</v>
      </c>
      <c r="E34" s="21"/>
    </row>
    <row r="35" spans="1:5" x14ac:dyDescent="0.25">
      <c r="A35" s="166" t="s">
        <v>98</v>
      </c>
      <c r="B35" s="68">
        <v>90</v>
      </c>
      <c r="C35" s="68">
        <v>30.722735507246352</v>
      </c>
      <c r="D35" s="68">
        <v>388.11022222222221</v>
      </c>
      <c r="E35" s="21"/>
    </row>
    <row r="36" spans="1:5" x14ac:dyDescent="0.25">
      <c r="A36" s="166" t="s">
        <v>75</v>
      </c>
      <c r="B36" s="68">
        <v>75</v>
      </c>
      <c r="C36" s="68">
        <v>34.624365942029002</v>
      </c>
      <c r="D36" s="68">
        <v>377.43200000000002</v>
      </c>
      <c r="E36" s="21"/>
    </row>
    <row r="37" spans="1:5" x14ac:dyDescent="0.25">
      <c r="A37" s="166" t="s">
        <v>99</v>
      </c>
      <c r="B37" s="68">
        <v>82</v>
      </c>
      <c r="C37" s="68">
        <v>48.904130434782694</v>
      </c>
      <c r="D37" s="68">
        <v>400.0619512195122</v>
      </c>
      <c r="E37" s="21"/>
    </row>
    <row r="38" spans="1:5" x14ac:dyDescent="0.25">
      <c r="A38" s="166" t="s">
        <v>76</v>
      </c>
      <c r="B38" s="68">
        <v>80</v>
      </c>
      <c r="C38" s="68">
        <v>54.944021739130449</v>
      </c>
      <c r="D38" s="68">
        <v>407.39437499999997</v>
      </c>
      <c r="E38" s="21"/>
    </row>
    <row r="39" spans="1:5" x14ac:dyDescent="0.25">
      <c r="A39" s="166" t="s">
        <v>100</v>
      </c>
      <c r="B39" s="68">
        <v>111</v>
      </c>
      <c r="C39" s="68">
        <v>88.113605072463798</v>
      </c>
      <c r="D39" s="68">
        <v>401.23990990990995</v>
      </c>
      <c r="E39" s="21"/>
    </row>
    <row r="40" spans="1:5" x14ac:dyDescent="0.25">
      <c r="A40" s="166" t="s">
        <v>77</v>
      </c>
      <c r="B40" s="68">
        <v>110</v>
      </c>
      <c r="C40" s="68">
        <v>109.18115942028984</v>
      </c>
      <c r="D40" s="68">
        <v>402.34654545454543</v>
      </c>
      <c r="E40" s="21"/>
    </row>
    <row r="41" spans="1:5" x14ac:dyDescent="0.25">
      <c r="A41" s="166" t="s">
        <v>101</v>
      </c>
      <c r="B41" s="68">
        <v>85</v>
      </c>
      <c r="C41" s="68">
        <v>86.056322463768069</v>
      </c>
      <c r="D41" s="68">
        <v>398.53470588235291</v>
      </c>
      <c r="E41" s="21"/>
    </row>
    <row r="42" spans="1:5" x14ac:dyDescent="0.25">
      <c r="A42" s="166" t="s">
        <v>78</v>
      </c>
      <c r="B42" s="68">
        <v>42</v>
      </c>
      <c r="C42" s="68">
        <v>64.270797101449304</v>
      </c>
      <c r="D42" s="68">
        <v>420</v>
      </c>
      <c r="E42" s="21"/>
    </row>
    <row r="43" spans="1:5" x14ac:dyDescent="0.25">
      <c r="A43" s="166" t="s">
        <v>102</v>
      </c>
      <c r="B43" s="68">
        <v>46</v>
      </c>
      <c r="C43" s="68">
        <v>58.696811594202849</v>
      </c>
      <c r="D43" s="68">
        <v>420</v>
      </c>
      <c r="E43" s="21"/>
    </row>
    <row r="44" spans="1:5" x14ac:dyDescent="0.25">
      <c r="A44" s="166" t="s">
        <v>79</v>
      </c>
      <c r="B44" s="68">
        <v>34</v>
      </c>
      <c r="C44" s="68">
        <v>56.75829710144928</v>
      </c>
      <c r="D44" s="68">
        <v>420</v>
      </c>
      <c r="E44" s="21"/>
    </row>
    <row r="45" spans="1:5" x14ac:dyDescent="0.25">
      <c r="A45" s="166" t="s">
        <v>103</v>
      </c>
      <c r="B45" s="68">
        <v>48</v>
      </c>
      <c r="C45" s="68">
        <v>54.585090579710126</v>
      </c>
      <c r="D45" s="68">
        <v>420</v>
      </c>
      <c r="E45" s="21"/>
    </row>
    <row r="46" spans="1:5" x14ac:dyDescent="0.25">
      <c r="A46" s="166" t="s">
        <v>80</v>
      </c>
      <c r="B46" s="68">
        <v>50</v>
      </c>
      <c r="C46" s="68">
        <v>51.582608695652119</v>
      </c>
      <c r="D46" s="68">
        <v>420</v>
      </c>
      <c r="E46" s="21"/>
    </row>
    <row r="47" spans="1:5" x14ac:dyDescent="0.25">
      <c r="A47" s="166" t="s">
        <v>104</v>
      </c>
      <c r="B47" s="68">
        <v>24</v>
      </c>
      <c r="C47" s="68">
        <v>48.49596014492748</v>
      </c>
      <c r="D47" s="68">
        <v>420</v>
      </c>
      <c r="E47" s="21"/>
    </row>
    <row r="48" spans="1:5" x14ac:dyDescent="0.25">
      <c r="A48" s="166" t="s">
        <v>81</v>
      </c>
      <c r="B48" s="68">
        <v>33</v>
      </c>
      <c r="C48" s="68">
        <v>49.434945652173873</v>
      </c>
      <c r="D48" s="68">
        <v>420</v>
      </c>
      <c r="E48" s="21"/>
    </row>
    <row r="49" spans="1:5" x14ac:dyDescent="0.25">
      <c r="A49" s="166" t="s">
        <v>105</v>
      </c>
      <c r="B49" s="68">
        <v>31</v>
      </c>
      <c r="C49" s="68">
        <v>43.665144927536197</v>
      </c>
      <c r="D49" s="68">
        <v>419.82096774193553</v>
      </c>
      <c r="E49" s="21"/>
    </row>
    <row r="50" spans="1:5" x14ac:dyDescent="0.25">
      <c r="A50" s="166" t="s">
        <v>82</v>
      </c>
      <c r="B50" s="68">
        <v>68</v>
      </c>
      <c r="C50" s="68">
        <v>44.147336956521663</v>
      </c>
      <c r="D50" s="68">
        <v>418.92102941176466</v>
      </c>
      <c r="E50" s="21"/>
    </row>
    <row r="51" spans="1:5" x14ac:dyDescent="0.25">
      <c r="A51" s="166" t="s">
        <v>106</v>
      </c>
      <c r="B51" s="68">
        <v>22</v>
      </c>
      <c r="C51" s="68">
        <v>53.848152173913014</v>
      </c>
      <c r="D51" s="68">
        <v>420</v>
      </c>
      <c r="E51" s="21"/>
    </row>
    <row r="52" spans="1:5" x14ac:dyDescent="0.25">
      <c r="B52" s="23"/>
      <c r="C52" s="23"/>
      <c r="D52" s="23"/>
      <c r="E52" s="21"/>
    </row>
    <row r="53" spans="1:5" x14ac:dyDescent="0.25">
      <c r="A53" s="134"/>
      <c r="B53" s="23"/>
      <c r="C53" s="23"/>
      <c r="D53" s="23"/>
      <c r="E53" s="21"/>
    </row>
    <row r="54" spans="1:5" x14ac:dyDescent="0.25">
      <c r="A54" s="134"/>
      <c r="B54" s="23"/>
      <c r="C54" s="23"/>
      <c r="D54" s="23"/>
      <c r="E54" s="21"/>
    </row>
    <row r="55" spans="1:5" x14ac:dyDescent="0.25">
      <c r="B55" s="23"/>
      <c r="C55" s="23"/>
      <c r="D55" s="23"/>
      <c r="E55" s="21"/>
    </row>
    <row r="56" spans="1:5" x14ac:dyDescent="0.25">
      <c r="B56" s="23"/>
      <c r="C56" s="23"/>
      <c r="D56" s="23"/>
      <c r="E56" s="21"/>
    </row>
    <row r="57" spans="1:5" x14ac:dyDescent="0.25">
      <c r="B57" s="23"/>
      <c r="C57" s="23"/>
      <c r="D57" s="23"/>
      <c r="E57" s="21"/>
    </row>
    <row r="58" spans="1:5" x14ac:dyDescent="0.25">
      <c r="B58" s="23"/>
      <c r="C58" s="23"/>
      <c r="D58" s="23"/>
      <c r="E58" s="21"/>
    </row>
    <row r="59" spans="1:5" x14ac:dyDescent="0.25">
      <c r="B59" s="23"/>
      <c r="C59" s="23"/>
      <c r="D59" s="23"/>
      <c r="E59" s="21"/>
    </row>
    <row r="60" spans="1:5" x14ac:dyDescent="0.25">
      <c r="B60" s="23"/>
      <c r="C60" s="23"/>
      <c r="D60" s="23"/>
      <c r="E60" s="21"/>
    </row>
    <row r="61" spans="1:5" x14ac:dyDescent="0.25">
      <c r="B61" s="23"/>
      <c r="C61" s="23"/>
      <c r="D61" s="23"/>
    </row>
    <row r="62" spans="1:5" x14ac:dyDescent="0.25">
      <c r="B62" s="23"/>
      <c r="C62" s="23"/>
      <c r="D62" s="23"/>
    </row>
    <row r="63" spans="1:5" x14ac:dyDescent="0.25">
      <c r="B63" s="23"/>
      <c r="C63" s="23"/>
      <c r="D63" s="23"/>
      <c r="E63" s="21"/>
    </row>
    <row r="64" spans="1:5" x14ac:dyDescent="0.25">
      <c r="B64" s="23"/>
      <c r="C64" s="23"/>
      <c r="D64" s="23"/>
      <c r="E64" s="21"/>
    </row>
    <row r="65" spans="2:5" x14ac:dyDescent="0.25">
      <c r="B65" s="23"/>
      <c r="C65" s="23"/>
      <c r="D65" s="23"/>
      <c r="E65" s="21"/>
    </row>
    <row r="66" spans="2:5" x14ac:dyDescent="0.25">
      <c r="B66" s="23"/>
      <c r="C66" s="23"/>
      <c r="D66" s="23"/>
      <c r="E66" s="21"/>
    </row>
    <row r="67" spans="2:5" x14ac:dyDescent="0.25">
      <c r="B67" s="23"/>
      <c r="C67" s="23"/>
      <c r="D67" s="23"/>
      <c r="E67" s="21"/>
    </row>
    <row r="68" spans="2:5" x14ac:dyDescent="0.25">
      <c r="B68" s="23"/>
      <c r="C68" s="23"/>
      <c r="D68" s="23"/>
    </row>
    <row r="69" spans="2:5" x14ac:dyDescent="0.25">
      <c r="B69" s="23"/>
      <c r="C69" s="23"/>
      <c r="D69" s="23"/>
    </row>
    <row r="70" spans="2:5" x14ac:dyDescent="0.25">
      <c r="B70" s="23"/>
      <c r="C70" s="23"/>
      <c r="D70" s="23"/>
      <c r="E70" s="32"/>
    </row>
    <row r="71" spans="2:5" x14ac:dyDescent="0.25">
      <c r="B71" s="23"/>
      <c r="C71" s="23"/>
      <c r="D71" s="23"/>
      <c r="E71" s="32"/>
    </row>
    <row r="72" spans="2:5" x14ac:dyDescent="0.25">
      <c r="B72" s="23"/>
      <c r="C72" s="23"/>
      <c r="D72" s="23"/>
      <c r="E72" s="32"/>
    </row>
    <row r="73" spans="2:5" x14ac:dyDescent="0.25">
      <c r="B73" s="23"/>
      <c r="C73" s="23"/>
      <c r="D73" s="23"/>
    </row>
    <row r="74" spans="2:5" x14ac:dyDescent="0.25">
      <c r="B74" s="23"/>
      <c r="C74" s="23"/>
      <c r="D74" s="23"/>
    </row>
    <row r="75" spans="2:5" x14ac:dyDescent="0.25">
      <c r="B75" s="23"/>
      <c r="C75" s="23"/>
      <c r="D75" s="23"/>
    </row>
    <row r="76" spans="2:5" x14ac:dyDescent="0.25">
      <c r="B76" s="23"/>
      <c r="C76" s="23"/>
      <c r="D76" s="23"/>
    </row>
    <row r="77" spans="2:5" x14ac:dyDescent="0.25">
      <c r="B77" s="23"/>
      <c r="C77" s="23"/>
      <c r="D77" s="23"/>
    </row>
    <row r="78" spans="2:5" x14ac:dyDescent="0.25">
      <c r="B78" s="23"/>
      <c r="C78" s="23"/>
      <c r="D78" s="23"/>
    </row>
    <row r="79" spans="2:5" x14ac:dyDescent="0.25">
      <c r="B79" s="23"/>
      <c r="C79" s="23"/>
      <c r="D79" s="23"/>
    </row>
    <row r="80" spans="2:5" x14ac:dyDescent="0.25">
      <c r="B80" s="23"/>
      <c r="C80" s="23"/>
      <c r="D80" s="23"/>
    </row>
    <row r="81" spans="2:4" x14ac:dyDescent="0.25">
      <c r="B81" s="23"/>
      <c r="C81" s="23"/>
      <c r="D81" s="23"/>
    </row>
    <row r="82" spans="2:4" x14ac:dyDescent="0.25">
      <c r="B82" s="23"/>
      <c r="C82" s="23"/>
      <c r="D82" s="23"/>
    </row>
    <row r="83" spans="2:4" x14ac:dyDescent="0.25">
      <c r="B83" s="23"/>
      <c r="C83" s="23"/>
      <c r="D83" s="23"/>
    </row>
    <row r="84" spans="2:4" x14ac:dyDescent="0.25">
      <c r="B84" s="23"/>
      <c r="C84" s="23"/>
      <c r="D84" s="23"/>
    </row>
    <row r="85" spans="2:4" x14ac:dyDescent="0.25">
      <c r="B85" s="23"/>
      <c r="C85" s="23"/>
      <c r="D85" s="23"/>
    </row>
    <row r="86" spans="2:4" x14ac:dyDescent="0.25">
      <c r="B86" s="23"/>
      <c r="C86" s="23"/>
      <c r="D86" s="23"/>
    </row>
    <row r="87" spans="2:4" x14ac:dyDescent="0.25">
      <c r="B87" s="23"/>
      <c r="C87" s="23"/>
      <c r="D87" s="23"/>
    </row>
    <row r="88" spans="2:4" x14ac:dyDescent="0.25">
      <c r="B88" s="23"/>
      <c r="C88" s="23"/>
      <c r="D88" s="23"/>
    </row>
    <row r="89" spans="2:4" x14ac:dyDescent="0.25">
      <c r="B89" s="23"/>
      <c r="C89" s="23"/>
      <c r="D89" s="23"/>
    </row>
    <row r="90" spans="2:4" x14ac:dyDescent="0.25">
      <c r="B90" s="23"/>
      <c r="C90" s="23"/>
      <c r="D90" s="23"/>
    </row>
    <row r="91" spans="2:4" x14ac:dyDescent="0.25">
      <c r="B91" s="23"/>
      <c r="C91" s="23"/>
      <c r="D91" s="23"/>
    </row>
    <row r="92" spans="2:4" x14ac:dyDescent="0.25">
      <c r="B92" s="23"/>
      <c r="C92" s="23"/>
      <c r="D92" s="23"/>
    </row>
    <row r="93" spans="2:4" x14ac:dyDescent="0.25">
      <c r="B93" s="23"/>
      <c r="C93" s="23"/>
      <c r="D93" s="23"/>
    </row>
    <row r="94" spans="2:4" x14ac:dyDescent="0.25">
      <c r="B94" s="23"/>
      <c r="C94" s="23"/>
      <c r="D94" s="23"/>
    </row>
    <row r="95" spans="2:4" x14ac:dyDescent="0.25">
      <c r="B95" s="23"/>
      <c r="C95" s="23"/>
      <c r="D95" s="23"/>
    </row>
    <row r="96" spans="2:4" x14ac:dyDescent="0.25">
      <c r="B96" s="23"/>
      <c r="C96" s="23"/>
      <c r="D96" s="23"/>
    </row>
    <row r="97" spans="2:4" x14ac:dyDescent="0.25">
      <c r="B97" s="23"/>
      <c r="C97" s="23"/>
      <c r="D97" s="23"/>
    </row>
    <row r="98" spans="2:4" x14ac:dyDescent="0.25">
      <c r="B98" s="23"/>
      <c r="C98" s="23"/>
      <c r="D98" s="23"/>
    </row>
    <row r="99" spans="2:4" x14ac:dyDescent="0.25">
      <c r="B99" s="23"/>
      <c r="C99" s="23"/>
      <c r="D99" s="23"/>
    </row>
    <row r="100" spans="2:4" x14ac:dyDescent="0.25">
      <c r="B100" s="23"/>
      <c r="C100" s="23"/>
      <c r="D100" s="23"/>
    </row>
    <row r="101" spans="2:4" x14ac:dyDescent="0.25">
      <c r="B101" s="23"/>
      <c r="C101" s="23"/>
      <c r="D101" s="23"/>
    </row>
    <row r="102" spans="2:4" x14ac:dyDescent="0.25">
      <c r="B102" s="23"/>
      <c r="C102" s="23"/>
      <c r="D102" s="23"/>
    </row>
    <row r="103" spans="2:4" x14ac:dyDescent="0.25">
      <c r="B103" s="23"/>
      <c r="C103" s="23"/>
      <c r="D103" s="23"/>
    </row>
    <row r="104" spans="2:4" x14ac:dyDescent="0.25">
      <c r="B104" s="23"/>
      <c r="C104" s="23"/>
      <c r="D104" s="23"/>
    </row>
    <row r="105" spans="2:4" x14ac:dyDescent="0.25">
      <c r="B105" s="23"/>
      <c r="C105" s="23"/>
      <c r="D105" s="23"/>
    </row>
    <row r="106" spans="2:4" x14ac:dyDescent="0.25">
      <c r="B106" s="23"/>
      <c r="C106" s="23"/>
      <c r="D106" s="23"/>
    </row>
    <row r="107" spans="2:4" x14ac:dyDescent="0.25">
      <c r="B107" s="23"/>
      <c r="C107" s="23"/>
      <c r="D107" s="23"/>
    </row>
    <row r="108" spans="2:4" x14ac:dyDescent="0.25">
      <c r="B108" s="23"/>
      <c r="C108" s="23"/>
      <c r="D108" s="23"/>
    </row>
    <row r="109" spans="2:4" x14ac:dyDescent="0.25">
      <c r="B109" s="23"/>
      <c r="C109" s="23"/>
      <c r="D109" s="23"/>
    </row>
    <row r="110" spans="2:4" x14ac:dyDescent="0.25">
      <c r="B110" s="23"/>
      <c r="C110" s="23"/>
      <c r="D110" s="23"/>
    </row>
    <row r="111" spans="2:4" x14ac:dyDescent="0.25">
      <c r="B111" s="23"/>
      <c r="C111" s="23"/>
      <c r="D111" s="23"/>
    </row>
    <row r="112" spans="2:4" x14ac:dyDescent="0.25">
      <c r="B112" s="23"/>
      <c r="C112" s="23"/>
      <c r="D112" s="23"/>
    </row>
    <row r="113" spans="2:4" x14ac:dyDescent="0.25">
      <c r="B113" s="23"/>
      <c r="C113" s="23"/>
      <c r="D113" s="23"/>
    </row>
    <row r="114" spans="2:4" x14ac:dyDescent="0.25">
      <c r="B114" s="23"/>
      <c r="C114" s="23"/>
      <c r="D114" s="23"/>
    </row>
    <row r="115" spans="2:4" x14ac:dyDescent="0.25">
      <c r="B115" s="23"/>
      <c r="C115" s="23"/>
      <c r="D115" s="23"/>
    </row>
    <row r="116" spans="2:4" x14ac:dyDescent="0.25">
      <c r="B116" s="23"/>
      <c r="C116" s="23"/>
      <c r="D116" s="23"/>
    </row>
    <row r="117" spans="2:4" x14ac:dyDescent="0.25">
      <c r="B117" s="23"/>
      <c r="C117" s="23"/>
      <c r="D117" s="23"/>
    </row>
    <row r="118" spans="2:4" x14ac:dyDescent="0.25">
      <c r="B118" s="23"/>
      <c r="C118" s="23"/>
      <c r="D118" s="23"/>
    </row>
    <row r="119" spans="2:4" x14ac:dyDescent="0.25">
      <c r="B119" s="23"/>
      <c r="C119" s="23"/>
      <c r="D119" s="23"/>
    </row>
    <row r="120" spans="2:4" x14ac:dyDescent="0.25">
      <c r="B120" s="23"/>
      <c r="C120" s="23"/>
      <c r="D120" s="23"/>
    </row>
    <row r="121" spans="2:4" x14ac:dyDescent="0.25">
      <c r="B121" s="23"/>
      <c r="C121" s="23"/>
      <c r="D121" s="23"/>
    </row>
    <row r="122" spans="2:4" x14ac:dyDescent="0.25">
      <c r="B122" s="23"/>
      <c r="C122" s="23"/>
      <c r="D122" s="23"/>
    </row>
    <row r="123" spans="2:4" x14ac:dyDescent="0.25">
      <c r="B123" s="23"/>
      <c r="C123" s="23"/>
      <c r="D123" s="23"/>
    </row>
    <row r="124" spans="2:4" x14ac:dyDescent="0.25">
      <c r="B124" s="23"/>
      <c r="C124" s="23"/>
      <c r="D124" s="23"/>
    </row>
    <row r="125" spans="2:4" x14ac:dyDescent="0.25">
      <c r="B125" s="23"/>
      <c r="C125" s="23"/>
      <c r="D125" s="23"/>
    </row>
    <row r="126" spans="2:4" x14ac:dyDescent="0.25">
      <c r="B126" s="23"/>
      <c r="C126" s="23"/>
      <c r="D126" s="23"/>
    </row>
    <row r="127" spans="2:4" x14ac:dyDescent="0.25">
      <c r="B127" s="23"/>
      <c r="C127" s="23"/>
      <c r="D127" s="23"/>
    </row>
    <row r="128" spans="2:4" x14ac:dyDescent="0.25">
      <c r="B128" s="23"/>
      <c r="C128" s="23"/>
      <c r="D128" s="23"/>
    </row>
    <row r="129" spans="1:4" x14ac:dyDescent="0.25">
      <c r="B129" s="23"/>
      <c r="C129" s="23"/>
      <c r="D129" s="23"/>
    </row>
    <row r="130" spans="1:4" x14ac:dyDescent="0.25">
      <c r="B130" s="23"/>
      <c r="C130" s="23"/>
      <c r="D130" s="23"/>
    </row>
    <row r="132" spans="1:4" x14ac:dyDescent="0.25">
      <c r="A132" s="134"/>
    </row>
    <row r="133" spans="1:4" ht="40.5" customHeight="1" x14ac:dyDescent="0.25">
      <c r="A133" s="191"/>
      <c r="B133" s="191"/>
      <c r="C133" s="191"/>
    </row>
  </sheetData>
  <mergeCells count="2">
    <mergeCell ref="G24:O27"/>
    <mergeCell ref="A133:C13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sheetPr>
  <dimension ref="A1:Q43"/>
  <sheetViews>
    <sheetView zoomScale="85" zoomScaleNormal="85" workbookViewId="0">
      <selection activeCell="A16" sqref="A16"/>
    </sheetView>
  </sheetViews>
  <sheetFormatPr defaultColWidth="9.140625" defaultRowHeight="15" x14ac:dyDescent="0.25"/>
  <cols>
    <col min="1" max="1" width="12" style="2" customWidth="1"/>
    <col min="2" max="2" width="13.7109375" style="2" customWidth="1"/>
    <col min="3" max="3" width="13.7109375" style="24" customWidth="1"/>
    <col min="4" max="4" width="17.42578125" style="24" customWidth="1"/>
    <col min="5" max="6" width="13.7109375" style="24" customWidth="1"/>
    <col min="7" max="10" width="13.7109375" style="2" customWidth="1"/>
    <col min="11" max="14" width="13.7109375" style="1" customWidth="1"/>
    <col min="15" max="16384" width="9.140625" style="1"/>
  </cols>
  <sheetData>
    <row r="1" spans="1:17" s="19" customFormat="1" ht="18.75" x14ac:dyDescent="0.3">
      <c r="A1" s="18" t="s">
        <v>154</v>
      </c>
      <c r="B1" s="18"/>
      <c r="C1" s="33"/>
      <c r="D1" s="33"/>
      <c r="E1" s="33"/>
      <c r="F1" s="33"/>
      <c r="G1" s="18"/>
      <c r="H1" s="18"/>
      <c r="I1" s="18"/>
      <c r="J1" s="18"/>
    </row>
    <row r="3" spans="1:17" x14ac:dyDescent="0.25">
      <c r="A3" s="40" t="s">
        <v>118</v>
      </c>
      <c r="B3" s="93" t="s">
        <v>57</v>
      </c>
      <c r="C3" s="93" t="s">
        <v>7</v>
      </c>
      <c r="D3" s="93" t="s">
        <v>132</v>
      </c>
      <c r="E3" s="93" t="s">
        <v>4</v>
      </c>
      <c r="F3" s="93" t="s">
        <v>6</v>
      </c>
      <c r="G3" s="93" t="s">
        <v>9</v>
      </c>
      <c r="H3" s="23"/>
      <c r="I3" s="23"/>
      <c r="J3" s="23"/>
      <c r="K3" s="23"/>
      <c r="L3" s="23"/>
      <c r="M3" s="23"/>
      <c r="N3" s="23"/>
      <c r="O3" s="23"/>
      <c r="P3" s="23"/>
      <c r="Q3" s="23"/>
    </row>
    <row r="4" spans="1:17" x14ac:dyDescent="0.25">
      <c r="A4" s="197">
        <v>2018</v>
      </c>
      <c r="B4" s="175" t="s">
        <v>2</v>
      </c>
      <c r="C4" s="176">
        <v>1.0789300000000002</v>
      </c>
      <c r="D4" s="176">
        <v>1.6744600000000001</v>
      </c>
      <c r="E4" s="176">
        <v>1.0111300000000001</v>
      </c>
      <c r="F4" s="176">
        <v>0.30695999999999996</v>
      </c>
      <c r="G4" s="176">
        <v>0.13193000000000002</v>
      </c>
      <c r="H4" s="23"/>
      <c r="I4" s="23"/>
      <c r="J4" s="23"/>
      <c r="K4" s="23"/>
      <c r="L4" s="23"/>
      <c r="M4" s="23"/>
      <c r="N4" s="23"/>
      <c r="O4" s="23"/>
      <c r="P4" s="23"/>
      <c r="Q4" s="23"/>
    </row>
    <row r="5" spans="1:17" x14ac:dyDescent="0.25">
      <c r="A5" s="198"/>
      <c r="B5" s="98" t="s">
        <v>3</v>
      </c>
      <c r="C5" s="77">
        <v>1.19808</v>
      </c>
      <c r="D5" s="77">
        <v>1.5037799999999999</v>
      </c>
      <c r="E5" s="77">
        <v>1.0417799999999999</v>
      </c>
      <c r="F5" s="77">
        <v>0.29107</v>
      </c>
      <c r="G5" s="77">
        <v>0.21856</v>
      </c>
      <c r="H5" s="23"/>
      <c r="I5" s="23"/>
      <c r="J5" s="23"/>
      <c r="K5" s="23"/>
      <c r="L5" s="23"/>
      <c r="M5" s="23"/>
      <c r="N5" s="23"/>
      <c r="O5" s="23"/>
      <c r="P5" s="23"/>
      <c r="Q5" s="23"/>
    </row>
    <row r="6" spans="1:17" x14ac:dyDescent="0.25">
      <c r="A6" s="197">
        <v>2019</v>
      </c>
      <c r="B6" s="98" t="s">
        <v>0</v>
      </c>
      <c r="C6" s="77">
        <v>1.32968</v>
      </c>
      <c r="D6" s="77">
        <v>1.9296900000000001</v>
      </c>
      <c r="E6" s="77">
        <v>2.3424099999999997</v>
      </c>
      <c r="F6" s="77">
        <v>0.70796999999999999</v>
      </c>
      <c r="G6" s="77">
        <v>0.32933999999999997</v>
      </c>
      <c r="H6" s="23"/>
      <c r="I6" s="23"/>
      <c r="J6" s="23"/>
      <c r="K6" s="23"/>
      <c r="L6" s="23"/>
      <c r="M6" s="23"/>
      <c r="N6" s="23"/>
      <c r="O6" s="23"/>
      <c r="P6" s="23"/>
      <c r="Q6" s="23"/>
    </row>
    <row r="7" spans="1:17" x14ac:dyDescent="0.25">
      <c r="A7" s="199"/>
      <c r="B7" s="98" t="s">
        <v>1</v>
      </c>
      <c r="C7" s="77">
        <v>1.05081</v>
      </c>
      <c r="D7" s="77">
        <v>1.51261</v>
      </c>
      <c r="E7" s="77">
        <v>1.1319300000000001</v>
      </c>
      <c r="F7" s="77">
        <v>0.29520999999999997</v>
      </c>
      <c r="G7" s="77">
        <v>0.27435000000000004</v>
      </c>
      <c r="H7" s="23"/>
      <c r="I7" s="23"/>
      <c r="J7" s="23"/>
      <c r="K7" s="23"/>
      <c r="L7" s="23"/>
      <c r="M7" s="23"/>
      <c r="N7" s="23"/>
      <c r="O7" s="23"/>
      <c r="P7" s="23"/>
      <c r="Q7" s="23"/>
    </row>
    <row r="8" spans="1:17" x14ac:dyDescent="0.25">
      <c r="A8" s="199"/>
      <c r="B8" s="175" t="s">
        <v>2</v>
      </c>
      <c r="C8" s="176">
        <v>0.86351999999999995</v>
      </c>
      <c r="D8" s="176">
        <v>1.5946099999999999</v>
      </c>
      <c r="E8" s="176">
        <v>1.22828</v>
      </c>
      <c r="F8" s="176">
        <v>0.26611000000000001</v>
      </c>
      <c r="G8" s="176">
        <v>0.20155999999999999</v>
      </c>
      <c r="H8" s="23"/>
      <c r="I8" s="23"/>
      <c r="J8" s="23"/>
      <c r="K8" s="23"/>
      <c r="L8" s="23"/>
      <c r="M8" s="23"/>
      <c r="N8" s="23"/>
      <c r="O8" s="23"/>
      <c r="P8" s="23"/>
      <c r="Q8" s="23"/>
    </row>
    <row r="9" spans="1:17" x14ac:dyDescent="0.25">
      <c r="A9" s="198"/>
      <c r="B9" s="98" t="s">
        <v>3</v>
      </c>
      <c r="C9" s="77">
        <v>0.92201999999999995</v>
      </c>
      <c r="D9" s="77">
        <v>1.2646500000000001</v>
      </c>
      <c r="E9" s="77">
        <v>0.8659</v>
      </c>
      <c r="F9" s="77">
        <v>0.25324999999999998</v>
      </c>
      <c r="G9" s="77">
        <v>0.19074000000000002</v>
      </c>
      <c r="H9" s="23"/>
      <c r="I9" s="23"/>
      <c r="J9" s="23"/>
      <c r="K9" s="23"/>
      <c r="L9" s="23"/>
      <c r="M9" s="23"/>
      <c r="N9" s="23"/>
      <c r="O9" s="23"/>
      <c r="P9" s="23"/>
      <c r="Q9" s="23"/>
    </row>
    <row r="10" spans="1:17" x14ac:dyDescent="0.25">
      <c r="A10" s="197">
        <v>2020</v>
      </c>
      <c r="B10" s="98" t="s">
        <v>0</v>
      </c>
      <c r="C10" s="77">
        <v>0.85396000000000005</v>
      </c>
      <c r="D10" s="77">
        <v>1.88273</v>
      </c>
      <c r="E10" s="77">
        <v>1.1616500000000001</v>
      </c>
      <c r="F10" s="77">
        <v>0.23391999999999999</v>
      </c>
      <c r="G10" s="77">
        <v>0.10783</v>
      </c>
      <c r="H10" s="23"/>
      <c r="I10" s="23"/>
      <c r="J10" s="23"/>
      <c r="K10" s="23"/>
      <c r="L10" s="23"/>
      <c r="M10" s="23"/>
      <c r="N10" s="23"/>
      <c r="O10" s="23"/>
      <c r="P10" s="23"/>
      <c r="Q10" s="23"/>
    </row>
    <row r="11" spans="1:17" x14ac:dyDescent="0.25">
      <c r="A11" s="199"/>
      <c r="B11" s="98" t="s">
        <v>1</v>
      </c>
      <c r="C11" s="77">
        <v>0.46274999999999999</v>
      </c>
      <c r="D11" s="77">
        <v>0.77967999999999993</v>
      </c>
      <c r="E11" s="77">
        <v>0.48548000000000002</v>
      </c>
      <c r="F11" s="77">
        <v>0.13904</v>
      </c>
      <c r="G11" s="77">
        <v>8.9609999999999995E-2</v>
      </c>
      <c r="H11" s="23"/>
      <c r="I11" s="23"/>
      <c r="J11" s="23"/>
      <c r="K11" s="23"/>
      <c r="L11" s="23"/>
      <c r="M11" s="23"/>
      <c r="N11" s="23"/>
      <c r="O11" s="23"/>
      <c r="P11" s="23"/>
      <c r="Q11" s="23"/>
    </row>
    <row r="12" spans="1:17" s="23" customFormat="1" x14ac:dyDescent="0.25">
      <c r="A12" s="198"/>
      <c r="B12" s="175" t="s">
        <v>2</v>
      </c>
      <c r="C12" s="176">
        <v>0.44295999999999996</v>
      </c>
      <c r="D12" s="176">
        <v>0.88111000000000006</v>
      </c>
      <c r="E12" s="176">
        <v>0.63340999999999992</v>
      </c>
      <c r="F12" s="176">
        <v>0.15184999999999998</v>
      </c>
      <c r="G12" s="176">
        <v>0.14599000000000001</v>
      </c>
    </row>
    <row r="13" spans="1:17" x14ac:dyDescent="0.25">
      <c r="A13" s="1"/>
      <c r="B13" s="23"/>
      <c r="C13" s="23"/>
      <c r="D13" s="23"/>
      <c r="E13" s="23"/>
      <c r="F13" s="23"/>
      <c r="G13" s="23"/>
      <c r="H13" s="23"/>
      <c r="I13" s="23"/>
      <c r="J13" s="23"/>
      <c r="K13" s="23"/>
      <c r="L13" s="23"/>
      <c r="M13" s="23"/>
      <c r="N13" s="23"/>
      <c r="O13" s="23"/>
      <c r="P13" s="23"/>
      <c r="Q13" s="23"/>
    </row>
    <row r="14" spans="1:17" x14ac:dyDescent="0.25">
      <c r="A14" s="27" t="s">
        <v>163</v>
      </c>
      <c r="B14" s="25"/>
      <c r="C14" s="25"/>
      <c r="D14" s="25"/>
      <c r="E14" s="25"/>
      <c r="F14" s="25"/>
      <c r="G14" s="25"/>
      <c r="H14" s="25"/>
      <c r="I14" s="25"/>
      <c r="J14" s="25"/>
      <c r="K14" s="25"/>
      <c r="L14" s="25"/>
      <c r="M14" s="25"/>
      <c r="N14" s="25"/>
      <c r="O14" s="23"/>
      <c r="P14" s="23"/>
      <c r="Q14" s="23"/>
    </row>
    <row r="15" spans="1:17" x14ac:dyDescent="0.25">
      <c r="A15" s="44" t="s">
        <v>247</v>
      </c>
      <c r="B15" s="23"/>
      <c r="C15" s="23"/>
      <c r="D15" s="23"/>
      <c r="E15" s="23"/>
      <c r="F15" s="23"/>
      <c r="G15" s="23"/>
      <c r="H15" s="23"/>
      <c r="I15" s="23"/>
      <c r="J15" s="23"/>
      <c r="K15" s="23"/>
      <c r="L15" s="23"/>
      <c r="M15" s="23"/>
      <c r="N15" s="23"/>
      <c r="O15" s="23"/>
      <c r="P15" s="23"/>
      <c r="Q15" s="23"/>
    </row>
    <row r="16" spans="1:17" x14ac:dyDescent="0.25">
      <c r="A16" s="23"/>
      <c r="B16" s="23"/>
      <c r="C16" s="23"/>
      <c r="D16" s="23"/>
      <c r="E16" s="23"/>
      <c r="F16" s="23"/>
      <c r="G16" s="23"/>
      <c r="H16" s="23"/>
      <c r="I16" s="23"/>
      <c r="J16" s="23"/>
      <c r="K16" s="23"/>
      <c r="L16" s="23"/>
      <c r="M16" s="23"/>
      <c r="N16" s="23"/>
      <c r="O16" s="23"/>
      <c r="P16" s="23"/>
      <c r="Q16" s="23"/>
    </row>
    <row r="17" spans="1:17" x14ac:dyDescent="0.25">
      <c r="A17" s="23"/>
      <c r="B17" s="23"/>
      <c r="C17" s="23"/>
      <c r="D17" s="23"/>
      <c r="E17" s="23"/>
      <c r="F17" s="23"/>
      <c r="G17" s="23"/>
      <c r="H17" s="23"/>
      <c r="I17" s="23"/>
      <c r="J17" s="23"/>
      <c r="K17" s="23"/>
      <c r="L17" s="23"/>
      <c r="M17" s="23"/>
      <c r="N17" s="23"/>
      <c r="O17" s="23"/>
      <c r="P17" s="23"/>
      <c r="Q17" s="23"/>
    </row>
    <row r="18" spans="1:17" x14ac:dyDescent="0.25">
      <c r="A18" s="23"/>
      <c r="B18" s="23"/>
      <c r="C18" s="23"/>
      <c r="D18" s="23"/>
      <c r="E18" s="23"/>
      <c r="F18" s="23"/>
      <c r="G18" s="23"/>
      <c r="H18" s="23"/>
      <c r="I18" s="23"/>
      <c r="J18" s="23"/>
      <c r="K18" s="23"/>
      <c r="L18" s="23"/>
      <c r="M18" s="24"/>
      <c r="N18" s="23"/>
      <c r="O18" s="23"/>
      <c r="P18" s="23"/>
      <c r="Q18" s="23"/>
    </row>
    <row r="19" spans="1:17" x14ac:dyDescent="0.25">
      <c r="A19" s="23"/>
      <c r="B19" s="23"/>
      <c r="C19" s="23"/>
      <c r="D19" s="23"/>
      <c r="E19" s="23"/>
      <c r="F19" s="23"/>
      <c r="G19" s="23"/>
      <c r="H19" s="23"/>
      <c r="I19" s="23"/>
      <c r="J19" s="23"/>
      <c r="K19" s="23"/>
      <c r="L19" s="23"/>
      <c r="M19" s="23"/>
      <c r="N19" s="23"/>
      <c r="O19" s="23"/>
      <c r="P19" s="23"/>
      <c r="Q19" s="23"/>
    </row>
    <row r="20" spans="1:17" x14ac:dyDescent="0.25">
      <c r="A20" s="23"/>
      <c r="B20" s="23"/>
      <c r="C20" s="23"/>
      <c r="D20" s="23"/>
      <c r="E20" s="23"/>
      <c r="F20" s="23"/>
      <c r="G20" s="23"/>
      <c r="H20" s="23"/>
      <c r="I20" s="23"/>
      <c r="J20" s="23"/>
      <c r="K20" s="23"/>
      <c r="L20" s="23"/>
      <c r="M20" s="23"/>
      <c r="N20" s="23"/>
      <c r="O20" s="23"/>
      <c r="P20" s="23"/>
      <c r="Q20" s="23"/>
    </row>
    <row r="21" spans="1:17" x14ac:dyDescent="0.25">
      <c r="A21" s="23"/>
      <c r="B21" s="23"/>
      <c r="C21" s="23"/>
      <c r="D21" s="23"/>
      <c r="E21" s="23"/>
      <c r="F21" s="23"/>
      <c r="G21" s="23"/>
      <c r="H21" s="23"/>
      <c r="I21" s="23"/>
      <c r="J21" s="23"/>
      <c r="K21" s="23"/>
      <c r="L21" s="23"/>
      <c r="M21" s="23"/>
      <c r="N21" s="23"/>
      <c r="O21" s="23"/>
      <c r="P21" s="23"/>
      <c r="Q21" s="23"/>
    </row>
    <row r="22" spans="1:17" x14ac:dyDescent="0.25">
      <c r="A22" s="23"/>
      <c r="B22" s="23"/>
      <c r="C22" s="23"/>
      <c r="D22" s="23"/>
      <c r="E22" s="23"/>
      <c r="F22" s="23"/>
      <c r="G22" s="23"/>
      <c r="H22" s="23"/>
      <c r="I22" s="23"/>
      <c r="J22" s="23"/>
      <c r="K22" s="23"/>
      <c r="L22" s="23"/>
      <c r="M22" s="23"/>
      <c r="N22" s="23"/>
      <c r="O22" s="23"/>
      <c r="P22" s="23"/>
      <c r="Q22" s="23"/>
    </row>
    <row r="23" spans="1:17" x14ac:dyDescent="0.25">
      <c r="B23" s="24"/>
      <c r="G23" s="24"/>
      <c r="H23" s="24"/>
      <c r="I23" s="24"/>
      <c r="J23" s="24"/>
      <c r="K23" s="23"/>
      <c r="L23" s="23"/>
      <c r="M23" s="23"/>
      <c r="N23" s="23"/>
      <c r="O23" s="23"/>
      <c r="P23" s="23"/>
      <c r="Q23" s="23"/>
    </row>
    <row r="24" spans="1:17" ht="23.1" customHeight="1" x14ac:dyDescent="0.25">
      <c r="B24" s="63"/>
      <c r="C24" s="63"/>
      <c r="D24" s="63"/>
      <c r="E24" s="63"/>
      <c r="F24" s="63"/>
      <c r="G24" s="63"/>
      <c r="H24" s="63"/>
      <c r="I24" s="63"/>
      <c r="J24" s="63"/>
      <c r="K24" s="63"/>
      <c r="L24" s="23"/>
      <c r="M24" s="23"/>
      <c r="N24" s="23"/>
      <c r="O24" s="23"/>
      <c r="P24" s="23"/>
      <c r="Q24" s="23"/>
    </row>
    <row r="25" spans="1:17" x14ac:dyDescent="0.25">
      <c r="A25" s="24"/>
      <c r="B25" s="24"/>
      <c r="G25" s="24"/>
      <c r="H25" s="24"/>
      <c r="I25" s="24"/>
      <c r="J25" s="24"/>
      <c r="K25" s="23"/>
      <c r="L25" s="23"/>
      <c r="M25" s="23"/>
      <c r="N25" s="23"/>
      <c r="O25" s="23"/>
      <c r="P25" s="23"/>
      <c r="Q25" s="23"/>
    </row>
    <row r="26" spans="1:17" ht="25.5" customHeight="1" x14ac:dyDescent="0.25">
      <c r="A26" s="24"/>
      <c r="B26" s="24"/>
      <c r="G26" s="24"/>
      <c r="H26" s="24"/>
      <c r="I26" s="24"/>
      <c r="J26" s="24"/>
      <c r="K26" s="23"/>
      <c r="L26" s="23"/>
      <c r="M26" s="23"/>
      <c r="N26" s="23"/>
      <c r="O26" s="23"/>
      <c r="P26" s="23"/>
      <c r="Q26" s="23"/>
    </row>
    <row r="27" spans="1:17" x14ac:dyDescent="0.25">
      <c r="A27" s="24"/>
      <c r="B27" s="24"/>
      <c r="G27" s="24"/>
      <c r="H27" s="24"/>
      <c r="I27" s="24"/>
      <c r="J27" s="24"/>
      <c r="K27" s="23"/>
      <c r="L27" s="23"/>
      <c r="M27" s="23"/>
      <c r="N27" s="23"/>
      <c r="O27" s="23"/>
      <c r="P27" s="23"/>
      <c r="Q27" s="23"/>
    </row>
    <row r="42" spans="1:10" x14ac:dyDescent="0.25">
      <c r="A42" s="3"/>
      <c r="B42" s="3"/>
      <c r="C42" s="25"/>
      <c r="D42" s="25"/>
      <c r="E42" s="25"/>
      <c r="F42" s="25"/>
      <c r="G42" s="3"/>
      <c r="H42" s="3"/>
      <c r="I42" s="3"/>
      <c r="J42" s="3"/>
    </row>
    <row r="43" spans="1:10" x14ac:dyDescent="0.25">
      <c r="A43" s="4"/>
    </row>
  </sheetData>
  <mergeCells count="3">
    <mergeCell ref="A4:A5"/>
    <mergeCell ref="A6:A9"/>
    <mergeCell ref="A10:A1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A1:N44"/>
  <sheetViews>
    <sheetView zoomScale="130" zoomScaleNormal="130" workbookViewId="0">
      <selection activeCell="J22" sqref="J22"/>
    </sheetView>
  </sheetViews>
  <sheetFormatPr defaultColWidth="9.140625" defaultRowHeight="15" x14ac:dyDescent="0.25"/>
  <cols>
    <col min="1" max="1" width="12" style="24" customWidth="1"/>
    <col min="2" max="3" width="13.7109375" style="24" customWidth="1"/>
    <col min="4" max="4" width="19" style="24" customWidth="1"/>
    <col min="5" max="5" width="13.7109375" style="24" customWidth="1"/>
    <col min="6" max="6" width="16.5703125" style="24" customWidth="1"/>
    <col min="7" max="7" width="13.7109375" style="24" customWidth="1"/>
    <col min="8" max="8" width="18.42578125" style="24" customWidth="1"/>
    <col min="9" max="9" width="13.7109375" style="24" customWidth="1"/>
    <col min="10" max="10" width="14.5703125" style="24" bestFit="1" customWidth="1"/>
    <col min="11" max="11" width="13.7109375" style="23" customWidth="1"/>
    <col min="12" max="12" width="18.140625" style="23" customWidth="1"/>
    <col min="13" max="13" width="13.7109375" style="23" customWidth="1"/>
    <col min="14" max="14" width="16.28515625" style="23" customWidth="1"/>
    <col min="15" max="16384" width="9.140625" style="23"/>
  </cols>
  <sheetData>
    <row r="1" spans="1:14" s="34" customFormat="1" ht="18.75" x14ac:dyDescent="0.3">
      <c r="A1" s="33" t="s">
        <v>160</v>
      </c>
      <c r="B1" s="33"/>
      <c r="C1" s="33"/>
      <c r="D1" s="33"/>
      <c r="E1" s="33"/>
      <c r="F1" s="33"/>
      <c r="G1" s="33"/>
      <c r="H1" s="33"/>
      <c r="I1" s="33"/>
      <c r="J1" s="33"/>
    </row>
    <row r="3" spans="1:14" x14ac:dyDescent="0.25">
      <c r="A3" s="40" t="s">
        <v>10</v>
      </c>
      <c r="B3" s="39"/>
      <c r="C3" s="200">
        <v>43891</v>
      </c>
      <c r="D3" s="201"/>
      <c r="E3" s="201"/>
      <c r="F3" s="202"/>
      <c r="G3" s="200">
        <v>43983</v>
      </c>
      <c r="H3" s="201"/>
      <c r="I3" s="201"/>
      <c r="J3" s="201"/>
      <c r="K3" s="200">
        <v>44075</v>
      </c>
      <c r="L3" s="201"/>
      <c r="M3" s="201"/>
      <c r="N3" s="201"/>
    </row>
    <row r="4" spans="1:14" x14ac:dyDescent="0.25">
      <c r="A4" s="95" t="s">
        <v>107</v>
      </c>
      <c r="B4" s="95" t="s">
        <v>57</v>
      </c>
      <c r="C4" s="94" t="s">
        <v>7</v>
      </c>
      <c r="D4" s="93" t="s">
        <v>132</v>
      </c>
      <c r="E4" s="93" t="s">
        <v>4</v>
      </c>
      <c r="F4" s="93" t="s">
        <v>6</v>
      </c>
      <c r="G4" s="94" t="s">
        <v>7</v>
      </c>
      <c r="H4" s="93" t="s">
        <v>132</v>
      </c>
      <c r="I4" s="93" t="s">
        <v>4</v>
      </c>
      <c r="J4" s="93" t="s">
        <v>6</v>
      </c>
      <c r="K4" s="94" t="s">
        <v>7</v>
      </c>
      <c r="L4" s="93" t="s">
        <v>132</v>
      </c>
      <c r="M4" s="93" t="s">
        <v>4</v>
      </c>
      <c r="N4" s="93" t="s">
        <v>6</v>
      </c>
    </row>
    <row r="5" spans="1:14" x14ac:dyDescent="0.25">
      <c r="A5" s="61">
        <v>2020</v>
      </c>
      <c r="B5" s="30" t="s">
        <v>1</v>
      </c>
      <c r="C5" s="76">
        <v>44</v>
      </c>
      <c r="D5" s="68">
        <v>55</v>
      </c>
      <c r="E5" s="68">
        <v>52.25</v>
      </c>
      <c r="F5" s="68">
        <v>45.4</v>
      </c>
      <c r="G5" s="76">
        <v>34</v>
      </c>
      <c r="H5" s="68">
        <v>43.55</v>
      </c>
      <c r="I5" s="68">
        <v>40.65</v>
      </c>
      <c r="J5" s="68">
        <v>40.549999999999997</v>
      </c>
      <c r="K5" s="76"/>
      <c r="L5" s="68"/>
      <c r="M5" s="68"/>
      <c r="N5" s="68"/>
    </row>
    <row r="6" spans="1:14" x14ac:dyDescent="0.25">
      <c r="A6" s="61"/>
      <c r="B6" s="30" t="s">
        <v>2</v>
      </c>
      <c r="C6" s="76">
        <v>46.5</v>
      </c>
      <c r="D6" s="68">
        <v>56</v>
      </c>
      <c r="E6" s="68">
        <v>54.19</v>
      </c>
      <c r="F6" s="68">
        <v>48.25</v>
      </c>
      <c r="G6" s="76">
        <v>32.380000000000003</v>
      </c>
      <c r="H6" s="68">
        <v>47.3</v>
      </c>
      <c r="I6" s="68">
        <v>46.8</v>
      </c>
      <c r="J6" s="68">
        <v>46.75</v>
      </c>
      <c r="K6" s="76">
        <v>32.15</v>
      </c>
      <c r="L6" s="68">
        <v>46.25</v>
      </c>
      <c r="M6" s="68">
        <v>50.85</v>
      </c>
      <c r="N6" s="68">
        <v>40.5</v>
      </c>
    </row>
    <row r="7" spans="1:14" x14ac:dyDescent="0.25">
      <c r="A7" s="62"/>
      <c r="B7" s="30" t="s">
        <v>3</v>
      </c>
      <c r="C7" s="76">
        <v>50.2</v>
      </c>
      <c r="D7" s="68">
        <v>58</v>
      </c>
      <c r="E7" s="68">
        <v>51.75</v>
      </c>
      <c r="F7" s="68">
        <v>48</v>
      </c>
      <c r="G7" s="76">
        <v>36.5</v>
      </c>
      <c r="H7" s="68">
        <v>47.65</v>
      </c>
      <c r="I7" s="68">
        <v>46.9</v>
      </c>
      <c r="J7" s="68">
        <v>47</v>
      </c>
      <c r="K7" s="76">
        <v>33.25</v>
      </c>
      <c r="L7" s="68">
        <v>45.5</v>
      </c>
      <c r="M7" s="68">
        <v>44.25</v>
      </c>
      <c r="N7" s="68">
        <v>40.75</v>
      </c>
    </row>
    <row r="8" spans="1:14" x14ac:dyDescent="0.25">
      <c r="A8" s="60">
        <v>2021</v>
      </c>
      <c r="B8" s="30" t="s">
        <v>0</v>
      </c>
      <c r="C8" s="76">
        <v>62.77</v>
      </c>
      <c r="D8" s="68">
        <v>76.25</v>
      </c>
      <c r="E8" s="68">
        <v>82.78</v>
      </c>
      <c r="F8" s="68">
        <v>80</v>
      </c>
      <c r="G8" s="76">
        <v>58</v>
      </c>
      <c r="H8" s="68">
        <v>76</v>
      </c>
      <c r="I8" s="68">
        <v>95.08</v>
      </c>
      <c r="J8" s="68">
        <v>92.15</v>
      </c>
      <c r="K8" s="76">
        <v>55.25</v>
      </c>
      <c r="L8" s="68">
        <v>70.7</v>
      </c>
      <c r="M8" s="68">
        <v>86.4</v>
      </c>
      <c r="N8" s="68">
        <v>75.19</v>
      </c>
    </row>
    <row r="9" spans="1:14" x14ac:dyDescent="0.25">
      <c r="A9" s="61"/>
      <c r="B9" s="30" t="s">
        <v>1</v>
      </c>
      <c r="C9" s="76">
        <v>46.13</v>
      </c>
      <c r="D9" s="68">
        <v>54.75</v>
      </c>
      <c r="E9" s="68">
        <v>49.68</v>
      </c>
      <c r="F9" s="68">
        <v>48.5</v>
      </c>
      <c r="G9" s="76">
        <v>34.25</v>
      </c>
      <c r="H9" s="68">
        <v>48.67</v>
      </c>
      <c r="I9" s="68">
        <v>45.67</v>
      </c>
      <c r="J9" s="68">
        <v>48.81</v>
      </c>
      <c r="K9" s="76">
        <v>34.21</v>
      </c>
      <c r="L9" s="68">
        <v>48.16</v>
      </c>
      <c r="M9" s="68">
        <v>46.48</v>
      </c>
      <c r="N9" s="68">
        <v>45.26</v>
      </c>
    </row>
    <row r="10" spans="1:14" x14ac:dyDescent="0.25">
      <c r="A10" s="61"/>
      <c r="B10" s="30" t="s">
        <v>2</v>
      </c>
      <c r="C10" s="76">
        <v>46.18</v>
      </c>
      <c r="D10" s="68">
        <v>54.5</v>
      </c>
      <c r="E10" s="68">
        <v>46.13</v>
      </c>
      <c r="F10" s="68">
        <v>44.1</v>
      </c>
      <c r="G10" s="76">
        <v>34.03</v>
      </c>
      <c r="H10" s="68">
        <v>47.75</v>
      </c>
      <c r="I10" s="68">
        <v>41.09</v>
      </c>
      <c r="J10" s="68">
        <v>44</v>
      </c>
      <c r="K10" s="76">
        <v>35.71</v>
      </c>
      <c r="L10" s="68">
        <v>48.25</v>
      </c>
      <c r="M10" s="68">
        <v>44.25</v>
      </c>
      <c r="N10" s="68">
        <v>40.880000000000003</v>
      </c>
    </row>
    <row r="11" spans="1:14" x14ac:dyDescent="0.25">
      <c r="A11" s="62"/>
      <c r="B11" s="30" t="s">
        <v>3</v>
      </c>
      <c r="C11" s="76">
        <v>48.73</v>
      </c>
      <c r="D11" s="68">
        <v>54.5</v>
      </c>
      <c r="E11" s="68">
        <v>45.93</v>
      </c>
      <c r="F11" s="68">
        <v>43.91</v>
      </c>
      <c r="G11" s="76">
        <v>34</v>
      </c>
      <c r="H11" s="68">
        <v>47.96</v>
      </c>
      <c r="I11" s="68">
        <v>40.08</v>
      </c>
      <c r="J11" s="68">
        <v>43.75</v>
      </c>
      <c r="K11" s="76">
        <v>36.299999999999997</v>
      </c>
      <c r="L11" s="68">
        <v>46.02</v>
      </c>
      <c r="M11" s="68">
        <v>41.5</v>
      </c>
      <c r="N11" s="68">
        <v>39.17</v>
      </c>
    </row>
    <row r="12" spans="1:14" x14ac:dyDescent="0.25">
      <c r="A12" s="111">
        <v>2022</v>
      </c>
      <c r="B12" s="30" t="s">
        <v>0</v>
      </c>
      <c r="C12" s="76">
        <v>61.48</v>
      </c>
      <c r="D12" s="68">
        <v>73.459999999999994</v>
      </c>
      <c r="E12" s="68">
        <v>74.95</v>
      </c>
      <c r="F12" s="68">
        <v>83</v>
      </c>
      <c r="G12" s="76">
        <v>57.25</v>
      </c>
      <c r="H12" s="68">
        <v>74.39</v>
      </c>
      <c r="I12" s="68">
        <v>75.16</v>
      </c>
      <c r="J12" s="68">
        <v>69.25</v>
      </c>
      <c r="K12" s="76">
        <v>55.44</v>
      </c>
      <c r="L12" s="68">
        <v>70</v>
      </c>
      <c r="M12" s="68">
        <v>71</v>
      </c>
      <c r="N12" s="68">
        <v>67.2</v>
      </c>
    </row>
    <row r="13" spans="1:14" x14ac:dyDescent="0.25">
      <c r="A13" s="23"/>
      <c r="B13" s="23"/>
      <c r="C13" s="23"/>
      <c r="D13" s="23"/>
      <c r="E13" s="23"/>
      <c r="F13" s="23"/>
      <c r="G13" s="23"/>
      <c r="H13" s="23"/>
      <c r="I13" s="23"/>
      <c r="J13" s="23"/>
    </row>
    <row r="14" spans="1:14" x14ac:dyDescent="0.25">
      <c r="A14" s="27" t="s">
        <v>46</v>
      </c>
      <c r="B14" s="23"/>
      <c r="C14" s="23"/>
      <c r="D14" s="23"/>
      <c r="E14" s="23"/>
      <c r="F14" s="23"/>
      <c r="G14" s="23"/>
      <c r="H14" s="23"/>
      <c r="I14" s="23"/>
      <c r="J14" s="23"/>
    </row>
    <row r="15" spans="1:14" x14ac:dyDescent="0.25">
      <c r="A15" s="44" t="s">
        <v>165</v>
      </c>
      <c r="B15" s="25"/>
      <c r="C15" s="25"/>
      <c r="D15" s="25"/>
      <c r="E15" s="25"/>
      <c r="F15" s="25"/>
      <c r="G15" s="25"/>
      <c r="H15" s="25"/>
      <c r="I15" s="25"/>
      <c r="J15" s="25"/>
      <c r="K15" s="25"/>
      <c r="L15" s="25"/>
      <c r="M15" s="25"/>
      <c r="N15" s="25"/>
    </row>
    <row r="16" spans="1:14" x14ac:dyDescent="0.25">
      <c r="A16" s="23"/>
      <c r="B16" s="23"/>
      <c r="C16" s="23"/>
      <c r="D16" s="23"/>
      <c r="E16" s="23"/>
      <c r="F16" s="23"/>
      <c r="G16" s="23"/>
      <c r="H16" s="23"/>
      <c r="I16" s="23"/>
      <c r="J16" s="23"/>
    </row>
    <row r="17" spans="1:13" x14ac:dyDescent="0.25">
      <c r="A17" s="23"/>
      <c r="B17" s="23"/>
      <c r="C17" s="23"/>
      <c r="D17" s="23"/>
      <c r="E17" s="23"/>
      <c r="F17" s="23"/>
      <c r="G17" s="23"/>
      <c r="H17" s="23"/>
      <c r="I17" s="23"/>
      <c r="J17" s="23"/>
    </row>
    <row r="18" spans="1:13" x14ac:dyDescent="0.25">
      <c r="A18" s="23"/>
      <c r="B18" s="23"/>
      <c r="C18" s="23"/>
      <c r="D18" s="23"/>
      <c r="E18" s="23"/>
      <c r="F18" s="23"/>
      <c r="G18" s="23"/>
      <c r="H18" s="23"/>
      <c r="I18" s="23"/>
      <c r="J18" s="23"/>
    </row>
    <row r="19" spans="1:13" x14ac:dyDescent="0.25">
      <c r="A19" s="23"/>
      <c r="B19" s="23"/>
      <c r="C19" s="23"/>
      <c r="D19" s="23"/>
      <c r="E19" s="23"/>
      <c r="F19" s="23"/>
      <c r="G19" s="23"/>
      <c r="H19" s="23"/>
      <c r="I19" s="23"/>
      <c r="J19" s="23"/>
      <c r="M19" s="24"/>
    </row>
    <row r="20" spans="1:13" x14ac:dyDescent="0.25">
      <c r="A20" s="23"/>
      <c r="B20" s="23"/>
      <c r="C20" s="23"/>
      <c r="D20" s="23"/>
      <c r="E20" s="23"/>
      <c r="F20" s="23"/>
      <c r="G20" s="23"/>
      <c r="H20" s="23"/>
      <c r="I20" s="23"/>
      <c r="J20" s="23"/>
    </row>
    <row r="21" spans="1:13" x14ac:dyDescent="0.25">
      <c r="A21" s="23"/>
      <c r="B21" s="23"/>
      <c r="C21" s="23"/>
      <c r="D21" s="23"/>
      <c r="E21" s="23"/>
      <c r="F21" s="23"/>
      <c r="G21" s="23"/>
      <c r="H21" s="23"/>
      <c r="I21" s="23"/>
      <c r="J21" s="23"/>
    </row>
    <row r="22" spans="1:13" x14ac:dyDescent="0.25">
      <c r="A22" s="23"/>
      <c r="B22" s="23"/>
      <c r="C22" s="23"/>
      <c r="D22" s="23"/>
      <c r="E22" s="23"/>
      <c r="F22" s="23"/>
      <c r="G22" s="23"/>
      <c r="H22" s="23"/>
      <c r="I22" s="23"/>
      <c r="J22" s="23"/>
    </row>
    <row r="23" spans="1:13" x14ac:dyDescent="0.25">
      <c r="A23" s="23"/>
      <c r="B23" s="23"/>
      <c r="C23" s="23"/>
      <c r="D23" s="23"/>
      <c r="E23" s="23"/>
      <c r="F23" s="23"/>
      <c r="G23" s="23"/>
      <c r="H23" s="23"/>
      <c r="I23" s="23"/>
      <c r="J23" s="23"/>
    </row>
    <row r="25" spans="1:13" ht="23.1" customHeight="1" x14ac:dyDescent="0.25">
      <c r="B25" s="63"/>
      <c r="C25" s="63"/>
      <c r="D25" s="63"/>
      <c r="E25" s="63"/>
      <c r="F25" s="63"/>
      <c r="G25" s="63"/>
      <c r="H25" s="63"/>
      <c r="I25" s="63"/>
      <c r="J25" s="63"/>
      <c r="K25" s="63"/>
    </row>
    <row r="27" spans="1:13" ht="25.5" customHeight="1" x14ac:dyDescent="0.25"/>
    <row r="43" spans="1:10" x14ac:dyDescent="0.25">
      <c r="A43" s="25"/>
      <c r="B43" s="25"/>
      <c r="C43" s="25"/>
      <c r="D43" s="25"/>
      <c r="E43" s="25"/>
      <c r="F43" s="25"/>
      <c r="G43" s="25"/>
      <c r="H43" s="25"/>
      <c r="I43" s="25"/>
      <c r="J43" s="25"/>
    </row>
    <row r="44" spans="1:10" x14ac:dyDescent="0.25">
      <c r="A44" s="26"/>
    </row>
  </sheetData>
  <mergeCells count="3">
    <mergeCell ref="C3:F3"/>
    <mergeCell ref="G3:J3"/>
    <mergeCell ref="K3:N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K132"/>
  <sheetViews>
    <sheetView zoomScaleNormal="100" workbookViewId="0">
      <selection activeCell="O31" sqref="O31"/>
    </sheetView>
  </sheetViews>
  <sheetFormatPr defaultColWidth="10.140625" defaultRowHeight="15" x14ac:dyDescent="0.25"/>
  <cols>
    <col min="1" max="1" width="16.140625" style="165" customWidth="1"/>
    <col min="2" max="5" width="13.85546875" style="113" customWidth="1"/>
    <col min="6" max="6" width="10.140625" style="113"/>
    <col min="7" max="7" width="9.28515625" style="113" customWidth="1"/>
    <col min="8" max="9" width="14.5703125" style="113" bestFit="1" customWidth="1"/>
    <col min="10" max="10" width="15.5703125" style="113" customWidth="1"/>
    <col min="11" max="16384" width="10.140625" style="113"/>
  </cols>
  <sheetData>
    <row r="1" spans="1:9" ht="18.75" x14ac:dyDescent="0.3">
      <c r="A1" s="159" t="s">
        <v>171</v>
      </c>
    </row>
    <row r="3" spans="1:9" x14ac:dyDescent="0.25">
      <c r="A3" s="112" t="s">
        <v>166</v>
      </c>
      <c r="B3" s="112"/>
      <c r="C3" s="112"/>
      <c r="D3" s="112"/>
      <c r="E3" s="112"/>
      <c r="F3" s="112"/>
      <c r="G3" s="112"/>
      <c r="H3" s="112"/>
      <c r="I3" s="112"/>
    </row>
    <row r="4" spans="1:9" x14ac:dyDescent="0.25">
      <c r="A4" s="158" t="s">
        <v>168</v>
      </c>
      <c r="B4" s="93" t="s">
        <v>7</v>
      </c>
      <c r="C4" s="93" t="s">
        <v>7</v>
      </c>
      <c r="D4" s="93" t="s">
        <v>132</v>
      </c>
      <c r="E4" s="93" t="s">
        <v>132</v>
      </c>
      <c r="F4" s="93" t="s">
        <v>4</v>
      </c>
      <c r="G4" s="93" t="s">
        <v>4</v>
      </c>
      <c r="H4" s="93" t="s">
        <v>6</v>
      </c>
      <c r="I4" s="93" t="s">
        <v>6</v>
      </c>
    </row>
    <row r="5" spans="1:9" x14ac:dyDescent="0.25">
      <c r="A5" s="164">
        <v>43922</v>
      </c>
      <c r="B5" s="114">
        <v>61.66</v>
      </c>
      <c r="C5" s="114"/>
      <c r="D5" s="114">
        <v>74.650000000000006</v>
      </c>
      <c r="E5" s="114"/>
      <c r="F5" s="114">
        <v>81.75</v>
      </c>
      <c r="G5" s="114"/>
      <c r="H5" s="114">
        <v>79.260000000000005</v>
      </c>
      <c r="I5" s="114"/>
    </row>
    <row r="6" spans="1:9" x14ac:dyDescent="0.25">
      <c r="A6" s="164">
        <v>43923</v>
      </c>
      <c r="B6" s="114">
        <v>61</v>
      </c>
      <c r="C6" s="114"/>
      <c r="D6" s="114">
        <v>74.5</v>
      </c>
      <c r="E6" s="114"/>
      <c r="F6" s="114">
        <v>81.5</v>
      </c>
      <c r="G6" s="114"/>
      <c r="H6" s="114">
        <v>79.260000000000005</v>
      </c>
      <c r="I6" s="114"/>
    </row>
    <row r="7" spans="1:9" x14ac:dyDescent="0.25">
      <c r="A7" s="164">
        <v>43924</v>
      </c>
      <c r="B7" s="114">
        <v>61.02</v>
      </c>
      <c r="C7" s="114"/>
      <c r="D7" s="114">
        <v>74.25</v>
      </c>
      <c r="E7" s="114"/>
      <c r="F7" s="114">
        <v>81.45</v>
      </c>
      <c r="G7" s="114"/>
      <c r="H7" s="114">
        <v>79</v>
      </c>
      <c r="I7" s="114"/>
    </row>
    <row r="8" spans="1:9" x14ac:dyDescent="0.25">
      <c r="A8" s="164">
        <v>43927</v>
      </c>
      <c r="B8" s="114">
        <v>59.89</v>
      </c>
      <c r="C8" s="114"/>
      <c r="D8" s="114">
        <v>74.150000000000006</v>
      </c>
      <c r="E8" s="114"/>
      <c r="F8" s="114">
        <v>80.75</v>
      </c>
      <c r="G8" s="114"/>
      <c r="H8" s="114">
        <v>79</v>
      </c>
      <c r="I8" s="114"/>
    </row>
    <row r="9" spans="1:9" x14ac:dyDescent="0.25">
      <c r="A9" s="164">
        <v>43928</v>
      </c>
      <c r="B9" s="114">
        <v>60.82</v>
      </c>
      <c r="C9" s="114"/>
      <c r="D9" s="114">
        <v>74.95</v>
      </c>
      <c r="E9" s="114"/>
      <c r="F9" s="114">
        <v>81.2</v>
      </c>
      <c r="G9" s="114"/>
      <c r="H9" s="114">
        <v>79</v>
      </c>
      <c r="I9" s="114"/>
    </row>
    <row r="10" spans="1:9" x14ac:dyDescent="0.25">
      <c r="A10" s="164">
        <v>43929</v>
      </c>
      <c r="B10" s="114">
        <v>60.95</v>
      </c>
      <c r="C10" s="114"/>
      <c r="D10" s="114">
        <v>75</v>
      </c>
      <c r="E10" s="114"/>
      <c r="F10" s="114">
        <v>81.2</v>
      </c>
      <c r="G10" s="114"/>
      <c r="H10" s="114">
        <v>79</v>
      </c>
      <c r="I10" s="114"/>
    </row>
    <row r="11" spans="1:9" x14ac:dyDescent="0.25">
      <c r="A11" s="164">
        <v>43930</v>
      </c>
      <c r="B11" s="114">
        <v>60.69</v>
      </c>
      <c r="C11" s="114"/>
      <c r="D11" s="114">
        <v>74.42</v>
      </c>
      <c r="E11" s="114"/>
      <c r="F11" s="114">
        <v>81.41</v>
      </c>
      <c r="G11" s="114"/>
      <c r="H11" s="114">
        <v>79</v>
      </c>
      <c r="I11" s="114"/>
    </row>
    <row r="12" spans="1:9" x14ac:dyDescent="0.25">
      <c r="A12" s="164">
        <v>43935</v>
      </c>
      <c r="B12" s="114">
        <v>60.87</v>
      </c>
      <c r="C12" s="114"/>
      <c r="D12" s="114">
        <v>75</v>
      </c>
      <c r="E12" s="114"/>
      <c r="F12" s="114">
        <v>81.41</v>
      </c>
      <c r="G12" s="114"/>
      <c r="H12" s="114">
        <v>79</v>
      </c>
      <c r="I12" s="114"/>
    </row>
    <row r="13" spans="1:9" x14ac:dyDescent="0.25">
      <c r="A13" s="164">
        <v>43936</v>
      </c>
      <c r="B13" s="114">
        <v>61.41</v>
      </c>
      <c r="C13" s="114"/>
      <c r="D13" s="114">
        <v>75.75</v>
      </c>
      <c r="E13" s="114"/>
      <c r="F13" s="114">
        <v>82.95</v>
      </c>
      <c r="G13" s="114"/>
      <c r="H13" s="114">
        <v>79</v>
      </c>
      <c r="I13" s="114"/>
    </row>
    <row r="14" spans="1:9" x14ac:dyDescent="0.25">
      <c r="A14" s="164">
        <v>43937</v>
      </c>
      <c r="B14" s="114">
        <v>62.87</v>
      </c>
      <c r="C14" s="114"/>
      <c r="D14" s="114">
        <v>76.88</v>
      </c>
      <c r="E14" s="114"/>
      <c r="F14" s="114">
        <v>83.82</v>
      </c>
      <c r="G14" s="114"/>
      <c r="H14" s="114">
        <v>79</v>
      </c>
      <c r="I14" s="114"/>
    </row>
    <row r="15" spans="1:9" x14ac:dyDescent="0.25">
      <c r="A15" s="164">
        <v>43938</v>
      </c>
      <c r="B15" s="114">
        <v>63.1</v>
      </c>
      <c r="C15" s="114"/>
      <c r="D15" s="114">
        <v>77.75</v>
      </c>
      <c r="E15" s="114"/>
      <c r="F15" s="114">
        <v>85.75</v>
      </c>
      <c r="G15" s="114"/>
      <c r="H15" s="114">
        <v>82.46</v>
      </c>
      <c r="I15" s="114"/>
    </row>
    <row r="16" spans="1:9" x14ac:dyDescent="0.25">
      <c r="A16" s="164">
        <v>43941</v>
      </c>
      <c r="B16" s="114">
        <v>62.28</v>
      </c>
      <c r="C16" s="114"/>
      <c r="D16" s="114">
        <v>76.599999999999994</v>
      </c>
      <c r="E16" s="114"/>
      <c r="F16" s="114">
        <v>83.34</v>
      </c>
      <c r="G16" s="114"/>
      <c r="H16" s="114">
        <v>81.3</v>
      </c>
      <c r="I16" s="114"/>
    </row>
    <row r="17" spans="1:11" x14ac:dyDescent="0.25">
      <c r="A17" s="164">
        <v>43942</v>
      </c>
      <c r="B17" s="114">
        <v>61.75</v>
      </c>
      <c r="C17" s="114"/>
      <c r="D17" s="114">
        <v>76.260000000000005</v>
      </c>
      <c r="E17" s="114"/>
      <c r="F17" s="114">
        <v>83.4</v>
      </c>
      <c r="G17" s="114"/>
      <c r="H17" s="114">
        <v>83</v>
      </c>
      <c r="I17" s="114"/>
    </row>
    <row r="18" spans="1:11" x14ac:dyDescent="0.25">
      <c r="A18" s="164">
        <v>43943</v>
      </c>
      <c r="B18" s="114">
        <v>61.2</v>
      </c>
      <c r="C18" s="114"/>
      <c r="D18" s="114">
        <v>75.75</v>
      </c>
      <c r="E18" s="114"/>
      <c r="F18" s="114">
        <v>83.31</v>
      </c>
      <c r="G18" s="114"/>
      <c r="H18" s="114">
        <v>83</v>
      </c>
      <c r="I18" s="114"/>
    </row>
    <row r="19" spans="1:11" x14ac:dyDescent="0.25">
      <c r="A19" s="164">
        <v>43944</v>
      </c>
      <c r="B19" s="114">
        <v>61.2</v>
      </c>
      <c r="C19" s="114"/>
      <c r="D19" s="114">
        <v>76</v>
      </c>
      <c r="E19" s="114"/>
      <c r="F19" s="114">
        <v>83.75</v>
      </c>
      <c r="G19" s="114"/>
      <c r="H19" s="114">
        <v>83</v>
      </c>
      <c r="I19" s="114"/>
    </row>
    <row r="20" spans="1:11" x14ac:dyDescent="0.25">
      <c r="A20" s="164">
        <v>43945</v>
      </c>
      <c r="B20" s="114">
        <v>61.47</v>
      </c>
      <c r="C20" s="114"/>
      <c r="D20" s="114">
        <v>76.75</v>
      </c>
      <c r="E20" s="114"/>
      <c r="F20" s="114">
        <v>84.25</v>
      </c>
      <c r="G20" s="114"/>
      <c r="H20" s="114">
        <v>83.03</v>
      </c>
      <c r="I20" s="114"/>
    </row>
    <row r="21" spans="1:11" x14ac:dyDescent="0.25">
      <c r="A21" s="164">
        <v>43948</v>
      </c>
      <c r="B21" s="114">
        <v>61.25</v>
      </c>
      <c r="C21" s="114"/>
      <c r="D21" s="114">
        <v>75.900000000000006</v>
      </c>
      <c r="E21" s="114"/>
      <c r="F21" s="114">
        <v>84.25</v>
      </c>
      <c r="G21" s="114"/>
      <c r="H21" s="114">
        <v>83.03</v>
      </c>
      <c r="I21" s="114"/>
    </row>
    <row r="22" spans="1:11" x14ac:dyDescent="0.25">
      <c r="A22" s="164">
        <v>43949</v>
      </c>
      <c r="B22" s="114">
        <v>62.25</v>
      </c>
      <c r="C22" s="114"/>
      <c r="D22" s="114">
        <v>76.75</v>
      </c>
      <c r="E22" s="114"/>
      <c r="F22" s="114">
        <v>85</v>
      </c>
      <c r="G22" s="114"/>
      <c r="H22" s="114">
        <v>83.03</v>
      </c>
      <c r="I22" s="114"/>
      <c r="K22" s="119" t="s">
        <v>172</v>
      </c>
    </row>
    <row r="23" spans="1:11" x14ac:dyDescent="0.25">
      <c r="A23" s="164">
        <v>43950</v>
      </c>
      <c r="B23" s="114">
        <v>62.5</v>
      </c>
      <c r="C23" s="114"/>
      <c r="D23" s="114">
        <v>77</v>
      </c>
      <c r="E23" s="114"/>
      <c r="F23" s="114">
        <v>86.5</v>
      </c>
      <c r="G23" s="114"/>
      <c r="H23" s="114">
        <v>85</v>
      </c>
      <c r="I23" s="114"/>
      <c r="K23" s="119" t="s">
        <v>258</v>
      </c>
    </row>
    <row r="24" spans="1:11" x14ac:dyDescent="0.25">
      <c r="A24" s="164">
        <v>43951</v>
      </c>
      <c r="B24" s="114">
        <v>63.36</v>
      </c>
      <c r="C24" s="114"/>
      <c r="D24" s="114">
        <v>78.400000000000006</v>
      </c>
      <c r="E24" s="114"/>
      <c r="F24" s="114">
        <v>87.75</v>
      </c>
      <c r="G24" s="114"/>
      <c r="H24" s="114">
        <v>85</v>
      </c>
      <c r="I24" s="114"/>
    </row>
    <row r="25" spans="1:11" x14ac:dyDescent="0.25">
      <c r="A25" s="164">
        <v>43952</v>
      </c>
      <c r="B25" s="114">
        <v>62.25</v>
      </c>
      <c r="C25" s="114"/>
      <c r="D25" s="114">
        <v>79.5</v>
      </c>
      <c r="E25" s="114"/>
      <c r="F25" s="114">
        <v>88.82</v>
      </c>
      <c r="G25" s="114"/>
      <c r="H25" s="114">
        <v>85.5</v>
      </c>
      <c r="I25" s="114"/>
    </row>
    <row r="26" spans="1:11" x14ac:dyDescent="0.25">
      <c r="A26" s="164">
        <v>43955</v>
      </c>
      <c r="B26" s="114">
        <v>61</v>
      </c>
      <c r="C26" s="114"/>
      <c r="D26" s="114">
        <v>78.75</v>
      </c>
      <c r="E26" s="114"/>
      <c r="F26" s="114">
        <v>89.1</v>
      </c>
      <c r="G26" s="114"/>
      <c r="H26" s="114">
        <v>86.5</v>
      </c>
      <c r="I26" s="114"/>
    </row>
    <row r="27" spans="1:11" x14ac:dyDescent="0.25">
      <c r="A27" s="164">
        <v>43956</v>
      </c>
      <c r="B27" s="114">
        <v>60.25</v>
      </c>
      <c r="C27" s="114"/>
      <c r="D27" s="114">
        <v>78</v>
      </c>
      <c r="E27" s="114"/>
      <c r="F27" s="114">
        <v>87.25</v>
      </c>
      <c r="G27" s="114"/>
      <c r="H27" s="114">
        <v>86.5</v>
      </c>
      <c r="I27" s="114"/>
    </row>
    <row r="28" spans="1:11" x14ac:dyDescent="0.25">
      <c r="A28" s="164">
        <v>43957</v>
      </c>
      <c r="B28" s="114">
        <v>60.81</v>
      </c>
      <c r="C28" s="114"/>
      <c r="D28" s="114">
        <v>79.25</v>
      </c>
      <c r="E28" s="114"/>
      <c r="F28" s="114">
        <v>89.5</v>
      </c>
      <c r="G28" s="114"/>
      <c r="H28" s="114">
        <v>86.5</v>
      </c>
      <c r="I28" s="114"/>
    </row>
    <row r="29" spans="1:11" x14ac:dyDescent="0.25">
      <c r="A29" s="164">
        <v>43958</v>
      </c>
      <c r="B29" s="114">
        <v>61.25</v>
      </c>
      <c r="C29" s="114"/>
      <c r="D29" s="114">
        <v>79.25</v>
      </c>
      <c r="E29" s="114"/>
      <c r="F29" s="114">
        <v>89.5</v>
      </c>
      <c r="G29" s="114"/>
      <c r="H29" s="114">
        <v>87.59</v>
      </c>
      <c r="I29" s="114"/>
    </row>
    <row r="30" spans="1:11" x14ac:dyDescent="0.25">
      <c r="A30" s="164">
        <v>43959</v>
      </c>
      <c r="B30" s="114">
        <v>61.87</v>
      </c>
      <c r="C30" s="114"/>
      <c r="D30" s="114">
        <v>79.75</v>
      </c>
      <c r="E30" s="114"/>
      <c r="F30" s="114">
        <v>90.25</v>
      </c>
      <c r="G30" s="114"/>
      <c r="H30" s="114">
        <v>88.5</v>
      </c>
      <c r="I30" s="114"/>
    </row>
    <row r="31" spans="1:11" x14ac:dyDescent="0.25">
      <c r="A31" s="164">
        <v>43962</v>
      </c>
      <c r="B31" s="114">
        <v>61.88</v>
      </c>
      <c r="C31" s="114"/>
      <c r="D31" s="114">
        <v>79.75</v>
      </c>
      <c r="E31" s="114"/>
      <c r="F31" s="114">
        <v>90.74</v>
      </c>
      <c r="G31" s="114"/>
      <c r="H31" s="114">
        <v>88.5</v>
      </c>
      <c r="I31" s="114"/>
    </row>
    <row r="32" spans="1:11" x14ac:dyDescent="0.25">
      <c r="A32" s="164">
        <v>43963</v>
      </c>
      <c r="B32" s="114">
        <v>61</v>
      </c>
      <c r="C32" s="114"/>
      <c r="D32" s="114">
        <v>78.5</v>
      </c>
      <c r="E32" s="114"/>
      <c r="F32" s="114">
        <v>89.69</v>
      </c>
      <c r="G32" s="114"/>
      <c r="H32" s="114">
        <v>88.5</v>
      </c>
      <c r="I32" s="114"/>
    </row>
    <row r="33" spans="1:9" x14ac:dyDescent="0.25">
      <c r="A33" s="164">
        <v>43964</v>
      </c>
      <c r="B33" s="114">
        <v>60.51</v>
      </c>
      <c r="C33" s="114"/>
      <c r="D33" s="114">
        <v>78</v>
      </c>
      <c r="E33" s="114"/>
      <c r="F33" s="114">
        <v>89.5</v>
      </c>
      <c r="G33" s="114"/>
      <c r="H33" s="114">
        <v>89</v>
      </c>
      <c r="I33" s="114"/>
    </row>
    <row r="34" spans="1:9" x14ac:dyDescent="0.25">
      <c r="A34" s="164">
        <v>43965</v>
      </c>
      <c r="B34" s="114">
        <v>60</v>
      </c>
      <c r="C34" s="114"/>
      <c r="D34" s="114">
        <v>77.75</v>
      </c>
      <c r="E34" s="114"/>
      <c r="F34" s="114">
        <v>89.5</v>
      </c>
      <c r="G34" s="114"/>
      <c r="H34" s="114">
        <v>89</v>
      </c>
      <c r="I34" s="114"/>
    </row>
    <row r="35" spans="1:9" x14ac:dyDescent="0.25">
      <c r="A35" s="164">
        <v>43966</v>
      </c>
      <c r="B35" s="114">
        <v>60</v>
      </c>
      <c r="C35" s="114"/>
      <c r="D35" s="114">
        <v>77.25</v>
      </c>
      <c r="E35" s="114"/>
      <c r="F35" s="114">
        <v>89.75</v>
      </c>
      <c r="G35" s="114"/>
      <c r="H35" s="114">
        <v>89</v>
      </c>
      <c r="I35" s="114"/>
    </row>
    <row r="36" spans="1:9" x14ac:dyDescent="0.25">
      <c r="A36" s="164">
        <v>43969</v>
      </c>
      <c r="B36" s="114">
        <v>60.1</v>
      </c>
      <c r="C36" s="114"/>
      <c r="D36" s="114">
        <v>78.5</v>
      </c>
      <c r="E36" s="114"/>
      <c r="F36" s="114">
        <v>90.51</v>
      </c>
      <c r="G36" s="114"/>
      <c r="H36" s="114">
        <v>89</v>
      </c>
      <c r="I36" s="114"/>
    </row>
    <row r="37" spans="1:9" x14ac:dyDescent="0.25">
      <c r="A37" s="164">
        <v>43970</v>
      </c>
      <c r="B37" s="114">
        <v>61</v>
      </c>
      <c r="C37" s="114"/>
      <c r="D37" s="114">
        <v>79.36</v>
      </c>
      <c r="E37" s="114"/>
      <c r="F37" s="114">
        <v>91.24</v>
      </c>
      <c r="G37" s="114"/>
      <c r="H37" s="114">
        <v>89</v>
      </c>
      <c r="I37" s="114"/>
    </row>
    <row r="38" spans="1:9" x14ac:dyDescent="0.25">
      <c r="A38" s="164">
        <v>43971</v>
      </c>
      <c r="B38" s="114">
        <v>61.58</v>
      </c>
      <c r="C38" s="114"/>
      <c r="D38" s="114">
        <v>80.25</v>
      </c>
      <c r="E38" s="114"/>
      <c r="F38" s="114">
        <v>91.66</v>
      </c>
      <c r="G38" s="114"/>
      <c r="H38" s="114">
        <v>90</v>
      </c>
      <c r="I38" s="114"/>
    </row>
    <row r="39" spans="1:9" x14ac:dyDescent="0.25">
      <c r="A39" s="164">
        <v>43972</v>
      </c>
      <c r="B39" s="114">
        <v>62</v>
      </c>
      <c r="C39" s="114"/>
      <c r="D39" s="114">
        <v>79.5</v>
      </c>
      <c r="E39" s="114"/>
      <c r="F39" s="114">
        <v>91.75</v>
      </c>
      <c r="G39" s="114"/>
      <c r="H39" s="114">
        <v>91.12</v>
      </c>
      <c r="I39" s="114"/>
    </row>
    <row r="40" spans="1:9" x14ac:dyDescent="0.25">
      <c r="A40" s="164">
        <v>43973</v>
      </c>
      <c r="B40" s="114">
        <v>62.3</v>
      </c>
      <c r="C40" s="114"/>
      <c r="D40" s="114">
        <v>79.92</v>
      </c>
      <c r="E40" s="114"/>
      <c r="F40" s="114">
        <v>92.5</v>
      </c>
      <c r="G40" s="114"/>
      <c r="H40" s="114">
        <v>91.36</v>
      </c>
      <c r="I40" s="114"/>
    </row>
    <row r="41" spans="1:9" x14ac:dyDescent="0.25">
      <c r="A41" s="164">
        <v>43976</v>
      </c>
      <c r="B41" s="114">
        <v>62.3</v>
      </c>
      <c r="C41" s="114"/>
      <c r="D41" s="114">
        <v>79.75</v>
      </c>
      <c r="E41" s="114"/>
      <c r="F41" s="114">
        <v>92.5</v>
      </c>
      <c r="G41" s="114"/>
      <c r="H41" s="114">
        <v>91.36</v>
      </c>
      <c r="I41" s="114"/>
    </row>
    <row r="42" spans="1:9" x14ac:dyDescent="0.25">
      <c r="A42" s="164">
        <v>43977</v>
      </c>
      <c r="B42" s="114">
        <v>63.75</v>
      </c>
      <c r="C42" s="114"/>
      <c r="D42" s="114">
        <v>80.75</v>
      </c>
      <c r="E42" s="114"/>
      <c r="F42" s="114">
        <v>95.5</v>
      </c>
      <c r="G42" s="114"/>
      <c r="H42" s="114">
        <v>91.95</v>
      </c>
      <c r="I42" s="114"/>
    </row>
    <row r="43" spans="1:9" x14ac:dyDescent="0.25">
      <c r="A43" s="164">
        <v>43978</v>
      </c>
      <c r="B43" s="114">
        <v>65.150000000000006</v>
      </c>
      <c r="C43" s="114"/>
      <c r="D43" s="114">
        <v>82.92</v>
      </c>
      <c r="E43" s="114"/>
      <c r="F43" s="114">
        <v>96.75</v>
      </c>
      <c r="G43" s="114"/>
      <c r="H43" s="114">
        <v>94.5</v>
      </c>
      <c r="I43" s="114"/>
    </row>
    <row r="44" spans="1:9" x14ac:dyDescent="0.25">
      <c r="A44" s="164">
        <v>43979</v>
      </c>
      <c r="B44" s="114">
        <v>63.61</v>
      </c>
      <c r="C44" s="114"/>
      <c r="D44" s="114">
        <v>81.5</v>
      </c>
      <c r="E44" s="114"/>
      <c r="F44" s="114">
        <v>97.14</v>
      </c>
      <c r="G44" s="114"/>
      <c r="H44" s="114">
        <v>94.5</v>
      </c>
      <c r="I44" s="114"/>
    </row>
    <row r="45" spans="1:9" x14ac:dyDescent="0.25">
      <c r="A45" s="164">
        <v>43980</v>
      </c>
      <c r="B45" s="114">
        <v>62.55</v>
      </c>
      <c r="C45" s="114"/>
      <c r="D45" s="114">
        <v>80.900000000000006</v>
      </c>
      <c r="E45" s="114"/>
      <c r="F45" s="114">
        <v>97</v>
      </c>
      <c r="G45" s="114"/>
      <c r="H45" s="114">
        <v>94.5</v>
      </c>
      <c r="I45" s="114"/>
    </row>
    <row r="46" spans="1:9" x14ac:dyDescent="0.25">
      <c r="A46" s="164">
        <v>43983</v>
      </c>
      <c r="B46" s="114">
        <v>63.07</v>
      </c>
      <c r="C46" s="114"/>
      <c r="D46" s="114">
        <v>80.75</v>
      </c>
      <c r="E46" s="114"/>
      <c r="F46" s="114">
        <v>97</v>
      </c>
      <c r="G46" s="114"/>
      <c r="H46" s="114">
        <v>94.5</v>
      </c>
      <c r="I46" s="114"/>
    </row>
    <row r="47" spans="1:9" x14ac:dyDescent="0.25">
      <c r="A47" s="164">
        <v>43984</v>
      </c>
      <c r="B47" s="114">
        <v>63.75</v>
      </c>
      <c r="C47" s="114"/>
      <c r="D47" s="114">
        <v>81</v>
      </c>
      <c r="E47" s="114"/>
      <c r="F47" s="114">
        <v>98.75</v>
      </c>
      <c r="G47" s="114"/>
      <c r="H47" s="114">
        <v>94.5</v>
      </c>
      <c r="I47" s="114"/>
    </row>
    <row r="48" spans="1:9" x14ac:dyDescent="0.25">
      <c r="A48" s="164">
        <v>43985</v>
      </c>
      <c r="B48" s="114">
        <v>64.569999999999993</v>
      </c>
      <c r="C48" s="114"/>
      <c r="D48" s="114">
        <v>82</v>
      </c>
      <c r="E48" s="114"/>
      <c r="F48" s="114">
        <v>100.5</v>
      </c>
      <c r="G48" s="114"/>
      <c r="H48" s="114">
        <v>96.27</v>
      </c>
      <c r="I48" s="114"/>
    </row>
    <row r="49" spans="1:9" x14ac:dyDescent="0.25">
      <c r="A49" s="164">
        <v>43986</v>
      </c>
      <c r="B49" s="114">
        <v>63.73</v>
      </c>
      <c r="C49" s="114"/>
      <c r="D49" s="114">
        <v>81.75</v>
      </c>
      <c r="E49" s="114"/>
      <c r="F49" s="114">
        <v>100.45</v>
      </c>
      <c r="G49" s="114"/>
      <c r="H49" s="114">
        <v>96.27</v>
      </c>
      <c r="I49" s="114"/>
    </row>
    <row r="50" spans="1:9" x14ac:dyDescent="0.25">
      <c r="A50" s="164">
        <v>43987</v>
      </c>
      <c r="B50" s="114">
        <v>64.31</v>
      </c>
      <c r="C50" s="114"/>
      <c r="D50" s="114">
        <v>81.33</v>
      </c>
      <c r="E50" s="114"/>
      <c r="F50" s="114">
        <v>101</v>
      </c>
      <c r="G50" s="114"/>
      <c r="H50" s="114">
        <v>96.27</v>
      </c>
      <c r="I50" s="114"/>
    </row>
    <row r="51" spans="1:9" x14ac:dyDescent="0.25">
      <c r="A51" s="164">
        <v>43991</v>
      </c>
      <c r="B51" s="114">
        <v>65</v>
      </c>
      <c r="C51" s="114"/>
      <c r="D51" s="114">
        <v>82</v>
      </c>
      <c r="E51" s="114"/>
      <c r="F51" s="114">
        <v>103</v>
      </c>
      <c r="G51" s="114"/>
      <c r="H51" s="114">
        <v>96.27</v>
      </c>
      <c r="I51" s="114"/>
    </row>
    <row r="52" spans="1:9" x14ac:dyDescent="0.25">
      <c r="A52" s="164">
        <v>43992</v>
      </c>
      <c r="B52" s="114">
        <v>64.5</v>
      </c>
      <c r="C52" s="114"/>
      <c r="D52" s="114">
        <v>82.5</v>
      </c>
      <c r="E52" s="114"/>
      <c r="F52" s="114">
        <v>103.98</v>
      </c>
      <c r="G52" s="114"/>
      <c r="H52" s="114">
        <v>96.27</v>
      </c>
      <c r="I52" s="114"/>
    </row>
    <row r="53" spans="1:9" x14ac:dyDescent="0.25">
      <c r="A53" s="164">
        <v>43993</v>
      </c>
      <c r="B53" s="114">
        <v>63.75</v>
      </c>
      <c r="C53" s="114"/>
      <c r="D53" s="114">
        <v>81.66</v>
      </c>
      <c r="E53" s="114"/>
      <c r="F53" s="114">
        <v>103</v>
      </c>
      <c r="G53" s="114"/>
      <c r="H53" s="114">
        <v>96.27</v>
      </c>
      <c r="I53" s="114"/>
    </row>
    <row r="54" spans="1:9" x14ac:dyDescent="0.25">
      <c r="A54" s="164">
        <v>43994</v>
      </c>
      <c r="B54" s="114">
        <v>63.2</v>
      </c>
      <c r="C54" s="114"/>
      <c r="D54" s="114">
        <v>80.75</v>
      </c>
      <c r="E54" s="114"/>
      <c r="F54" s="114">
        <v>102.09</v>
      </c>
      <c r="G54" s="114"/>
      <c r="H54" s="114">
        <v>97</v>
      </c>
      <c r="I54" s="114"/>
    </row>
    <row r="55" spans="1:9" x14ac:dyDescent="0.25">
      <c r="A55" s="164">
        <v>43997</v>
      </c>
      <c r="B55" s="114">
        <v>62</v>
      </c>
      <c r="C55" s="114"/>
      <c r="D55" s="114">
        <v>79.28</v>
      </c>
      <c r="E55" s="114"/>
      <c r="F55" s="114">
        <v>100.43</v>
      </c>
      <c r="G55" s="114"/>
      <c r="H55" s="114">
        <v>97</v>
      </c>
      <c r="I55" s="114"/>
    </row>
    <row r="56" spans="1:9" x14ac:dyDescent="0.25">
      <c r="A56" s="164">
        <v>43998</v>
      </c>
      <c r="B56" s="114">
        <v>61.79</v>
      </c>
      <c r="C56" s="114"/>
      <c r="D56" s="114">
        <v>79.14</v>
      </c>
      <c r="E56" s="114"/>
      <c r="F56" s="114">
        <v>100.61</v>
      </c>
      <c r="G56" s="114"/>
      <c r="H56" s="114">
        <v>96.57</v>
      </c>
      <c r="I56" s="114"/>
    </row>
    <row r="57" spans="1:9" x14ac:dyDescent="0.25">
      <c r="A57" s="164">
        <v>43999</v>
      </c>
      <c r="B57" s="114">
        <v>62</v>
      </c>
      <c r="C57" s="114"/>
      <c r="D57" s="114">
        <v>79.45</v>
      </c>
      <c r="E57" s="114"/>
      <c r="F57" s="114">
        <v>100.61</v>
      </c>
      <c r="G57" s="114"/>
      <c r="H57" s="114">
        <v>96.57</v>
      </c>
      <c r="I57" s="114"/>
    </row>
    <row r="58" spans="1:9" x14ac:dyDescent="0.25">
      <c r="A58" s="164">
        <v>44000</v>
      </c>
      <c r="B58" s="114">
        <v>61.3</v>
      </c>
      <c r="C58" s="114"/>
      <c r="D58" s="114">
        <v>79.5</v>
      </c>
      <c r="E58" s="114"/>
      <c r="F58" s="114">
        <v>100.2</v>
      </c>
      <c r="G58" s="114"/>
      <c r="H58" s="114">
        <v>96.57</v>
      </c>
      <c r="I58" s="114"/>
    </row>
    <row r="59" spans="1:9" x14ac:dyDescent="0.25">
      <c r="A59" s="164">
        <v>44001</v>
      </c>
      <c r="B59" s="114">
        <v>61.3</v>
      </c>
      <c r="C59" s="114"/>
      <c r="D59" s="114">
        <v>79</v>
      </c>
      <c r="E59" s="114"/>
      <c r="F59" s="114">
        <v>100</v>
      </c>
      <c r="G59" s="114"/>
      <c r="H59" s="114">
        <v>95.54</v>
      </c>
      <c r="I59" s="114"/>
    </row>
    <row r="60" spans="1:9" x14ac:dyDescent="0.25">
      <c r="A60" s="164">
        <v>44004</v>
      </c>
      <c r="B60" s="114">
        <v>60.5</v>
      </c>
      <c r="C60" s="114"/>
      <c r="D60" s="114">
        <v>79.150000000000006</v>
      </c>
      <c r="E60" s="114"/>
      <c r="F60" s="114">
        <v>99.61</v>
      </c>
      <c r="G60" s="114"/>
      <c r="H60" s="114">
        <v>95.54</v>
      </c>
      <c r="I60" s="114"/>
    </row>
    <row r="61" spans="1:9" x14ac:dyDescent="0.25">
      <c r="A61" s="164">
        <v>44005</v>
      </c>
      <c r="B61" s="114">
        <v>60.25</v>
      </c>
      <c r="C61" s="114"/>
      <c r="D61" s="114">
        <v>78.42</v>
      </c>
      <c r="E61" s="114"/>
      <c r="F61" s="114">
        <v>99.36</v>
      </c>
      <c r="G61" s="114"/>
      <c r="H61" s="114">
        <v>94</v>
      </c>
      <c r="I61" s="114"/>
    </row>
    <row r="62" spans="1:9" x14ac:dyDescent="0.25">
      <c r="A62" s="164">
        <v>44006</v>
      </c>
      <c r="B62" s="114">
        <v>59.5</v>
      </c>
      <c r="C62" s="114"/>
      <c r="D62" s="114">
        <v>77.48</v>
      </c>
      <c r="E62" s="114"/>
      <c r="F62" s="114">
        <v>98.41</v>
      </c>
      <c r="G62" s="114"/>
      <c r="H62" s="114">
        <v>94</v>
      </c>
      <c r="I62" s="114"/>
    </row>
    <row r="63" spans="1:9" x14ac:dyDescent="0.25">
      <c r="A63" s="164">
        <v>44007</v>
      </c>
      <c r="B63" s="114">
        <v>58.99</v>
      </c>
      <c r="C63" s="114"/>
      <c r="D63" s="114">
        <v>76.5</v>
      </c>
      <c r="E63" s="114"/>
      <c r="F63" s="114">
        <v>96.64</v>
      </c>
      <c r="G63" s="114"/>
      <c r="H63" s="114">
        <v>93.25</v>
      </c>
      <c r="I63" s="114"/>
    </row>
    <row r="64" spans="1:9" x14ac:dyDescent="0.25">
      <c r="A64" s="164">
        <v>44008</v>
      </c>
      <c r="B64" s="114">
        <v>58.14</v>
      </c>
      <c r="C64" s="114"/>
      <c r="D64" s="114">
        <v>76</v>
      </c>
      <c r="E64" s="114"/>
      <c r="F64" s="114">
        <v>95.75</v>
      </c>
      <c r="G64" s="114"/>
      <c r="H64" s="114">
        <v>93.25</v>
      </c>
      <c r="I64" s="114"/>
    </row>
    <row r="65" spans="1:9" x14ac:dyDescent="0.25">
      <c r="A65" s="164">
        <v>44011</v>
      </c>
      <c r="B65" s="114">
        <v>57.75</v>
      </c>
      <c r="C65" s="114"/>
      <c r="D65" s="114">
        <v>75.72</v>
      </c>
      <c r="E65" s="114"/>
      <c r="F65" s="114">
        <v>94.31</v>
      </c>
      <c r="G65" s="114"/>
      <c r="H65" s="114">
        <v>92.17</v>
      </c>
      <c r="I65" s="114"/>
    </row>
    <row r="66" spans="1:9" x14ac:dyDescent="0.25">
      <c r="A66" s="164">
        <v>44012</v>
      </c>
      <c r="B66" s="114">
        <v>58</v>
      </c>
      <c r="C66" s="114"/>
      <c r="D66" s="114">
        <v>76</v>
      </c>
      <c r="E66" s="114"/>
      <c r="F66" s="114">
        <v>95.08</v>
      </c>
      <c r="G66" s="114"/>
      <c r="H66" s="114">
        <v>92.15</v>
      </c>
      <c r="I66" s="114"/>
    </row>
    <row r="67" spans="1:9" x14ac:dyDescent="0.25">
      <c r="A67" s="164">
        <v>44013</v>
      </c>
      <c r="B67" s="114"/>
      <c r="C67" s="114">
        <v>58</v>
      </c>
      <c r="D67" s="114"/>
      <c r="E67" s="114">
        <v>76.25</v>
      </c>
      <c r="F67" s="114"/>
      <c r="G67" s="114">
        <v>96.85</v>
      </c>
      <c r="H67" s="114"/>
      <c r="I67" s="114">
        <v>94.48</v>
      </c>
    </row>
    <row r="68" spans="1:9" x14ac:dyDescent="0.25">
      <c r="A68" s="164">
        <v>44014</v>
      </c>
      <c r="B68" s="114"/>
      <c r="C68" s="114">
        <v>58.45</v>
      </c>
      <c r="D68" s="114"/>
      <c r="E68" s="114">
        <v>77</v>
      </c>
      <c r="F68" s="114"/>
      <c r="G68" s="114">
        <v>98.5</v>
      </c>
      <c r="H68" s="114"/>
      <c r="I68" s="114">
        <v>94.48</v>
      </c>
    </row>
    <row r="69" spans="1:9" x14ac:dyDescent="0.25">
      <c r="A69" s="164">
        <v>44015</v>
      </c>
      <c r="B69" s="114"/>
      <c r="C69" s="114">
        <v>59.5</v>
      </c>
      <c r="D69" s="114"/>
      <c r="E69" s="114">
        <v>78</v>
      </c>
      <c r="F69" s="114"/>
      <c r="G69" s="114">
        <v>100</v>
      </c>
      <c r="H69" s="114"/>
      <c r="I69" s="114">
        <v>94.48</v>
      </c>
    </row>
    <row r="70" spans="1:9" x14ac:dyDescent="0.25">
      <c r="A70" s="164">
        <v>44018</v>
      </c>
      <c r="B70" s="114"/>
      <c r="C70" s="114">
        <v>58.89</v>
      </c>
      <c r="D70" s="114"/>
      <c r="E70" s="114">
        <v>76.69</v>
      </c>
      <c r="F70" s="114"/>
      <c r="G70" s="114">
        <v>101</v>
      </c>
      <c r="H70" s="114"/>
      <c r="I70" s="114">
        <v>92</v>
      </c>
    </row>
    <row r="71" spans="1:9" x14ac:dyDescent="0.25">
      <c r="A71" s="164">
        <v>44019</v>
      </c>
      <c r="B71" s="114"/>
      <c r="C71" s="114">
        <v>57.8</v>
      </c>
      <c r="D71" s="114"/>
      <c r="E71" s="114">
        <v>75.55</v>
      </c>
      <c r="F71" s="114"/>
      <c r="G71" s="114">
        <v>96.21</v>
      </c>
      <c r="H71" s="114"/>
      <c r="I71" s="114">
        <v>90</v>
      </c>
    </row>
    <row r="72" spans="1:9" x14ac:dyDescent="0.25">
      <c r="A72" s="164">
        <v>44020</v>
      </c>
      <c r="B72" s="114"/>
      <c r="C72" s="114">
        <v>57.15</v>
      </c>
      <c r="D72" s="114"/>
      <c r="E72" s="114">
        <v>74.98</v>
      </c>
      <c r="F72" s="114"/>
      <c r="G72" s="114">
        <v>95.9</v>
      </c>
      <c r="H72" s="114"/>
      <c r="I72" s="114">
        <v>90</v>
      </c>
    </row>
    <row r="73" spans="1:9" x14ac:dyDescent="0.25">
      <c r="A73" s="164">
        <v>44021</v>
      </c>
      <c r="B73" s="114"/>
      <c r="C73" s="114">
        <v>57.5</v>
      </c>
      <c r="D73" s="114"/>
      <c r="E73" s="114">
        <v>76.150000000000006</v>
      </c>
      <c r="F73" s="114"/>
      <c r="G73" s="114">
        <v>97.31</v>
      </c>
      <c r="H73" s="114"/>
      <c r="I73" s="114">
        <v>91.35</v>
      </c>
    </row>
    <row r="74" spans="1:9" x14ac:dyDescent="0.25">
      <c r="A74" s="164">
        <v>44022</v>
      </c>
      <c r="B74" s="114"/>
      <c r="C74" s="114">
        <v>57.92</v>
      </c>
      <c r="D74" s="114"/>
      <c r="E74" s="114">
        <v>76.81</v>
      </c>
      <c r="F74" s="114"/>
      <c r="G74" s="114">
        <v>98</v>
      </c>
      <c r="H74" s="114"/>
      <c r="I74" s="114">
        <v>91.35</v>
      </c>
    </row>
    <row r="75" spans="1:9" x14ac:dyDescent="0.25">
      <c r="A75" s="164">
        <v>44025</v>
      </c>
      <c r="B75" s="114"/>
      <c r="C75" s="114">
        <v>57.75</v>
      </c>
      <c r="D75" s="114"/>
      <c r="E75" s="114">
        <v>76.5</v>
      </c>
      <c r="F75" s="114"/>
      <c r="G75" s="114">
        <v>97.5</v>
      </c>
      <c r="H75" s="114"/>
      <c r="I75" s="114">
        <v>91.35</v>
      </c>
    </row>
    <row r="76" spans="1:9" x14ac:dyDescent="0.25">
      <c r="A76" s="164">
        <v>44026</v>
      </c>
      <c r="B76" s="114"/>
      <c r="C76" s="114">
        <v>56.5</v>
      </c>
      <c r="D76" s="114"/>
      <c r="E76" s="114">
        <v>76.5</v>
      </c>
      <c r="F76" s="114"/>
      <c r="G76" s="114">
        <v>97.85</v>
      </c>
      <c r="H76" s="114"/>
      <c r="I76" s="114">
        <v>91.35</v>
      </c>
    </row>
    <row r="77" spans="1:9" x14ac:dyDescent="0.25">
      <c r="A77" s="164">
        <v>44027</v>
      </c>
      <c r="B77" s="114"/>
      <c r="C77" s="114">
        <v>55.93</v>
      </c>
      <c r="D77" s="114"/>
      <c r="E77" s="114">
        <v>77.5</v>
      </c>
      <c r="F77" s="114"/>
      <c r="G77" s="114">
        <v>99</v>
      </c>
      <c r="H77" s="114"/>
      <c r="I77" s="114">
        <v>89.75</v>
      </c>
    </row>
    <row r="78" spans="1:9" x14ac:dyDescent="0.25">
      <c r="A78" s="164">
        <v>44028</v>
      </c>
      <c r="B78" s="114"/>
      <c r="C78" s="114">
        <v>57</v>
      </c>
      <c r="D78" s="114"/>
      <c r="E78" s="114">
        <v>77</v>
      </c>
      <c r="F78" s="114"/>
      <c r="G78" s="114">
        <v>99</v>
      </c>
      <c r="H78" s="114"/>
      <c r="I78" s="114">
        <v>93.23</v>
      </c>
    </row>
    <row r="79" spans="1:9" x14ac:dyDescent="0.25">
      <c r="A79" s="164">
        <v>44029</v>
      </c>
      <c r="B79" s="114"/>
      <c r="C79" s="114">
        <v>56.85</v>
      </c>
      <c r="D79" s="114"/>
      <c r="E79" s="114">
        <v>77</v>
      </c>
      <c r="F79" s="114"/>
      <c r="G79" s="114">
        <v>99</v>
      </c>
      <c r="H79" s="114"/>
      <c r="I79" s="114">
        <v>93.23</v>
      </c>
    </row>
    <row r="80" spans="1:9" x14ac:dyDescent="0.25">
      <c r="A80" s="164">
        <v>44032</v>
      </c>
      <c r="B80" s="114"/>
      <c r="C80" s="114">
        <v>58.49</v>
      </c>
      <c r="D80" s="114"/>
      <c r="E80" s="114">
        <v>78</v>
      </c>
      <c r="F80" s="114"/>
      <c r="G80" s="114">
        <v>100.24</v>
      </c>
      <c r="H80" s="114"/>
      <c r="I80" s="114">
        <v>93.23</v>
      </c>
    </row>
    <row r="81" spans="1:9" x14ac:dyDescent="0.25">
      <c r="A81" s="164">
        <v>44033</v>
      </c>
      <c r="B81" s="114"/>
      <c r="C81" s="114">
        <v>58.49</v>
      </c>
      <c r="D81" s="114"/>
      <c r="E81" s="114">
        <v>77.25</v>
      </c>
      <c r="F81" s="114"/>
      <c r="G81" s="114">
        <v>100.5</v>
      </c>
      <c r="H81" s="114"/>
      <c r="I81" s="114">
        <v>93.23</v>
      </c>
    </row>
    <row r="82" spans="1:9" x14ac:dyDescent="0.25">
      <c r="A82" s="164">
        <v>44034</v>
      </c>
      <c r="B82" s="114"/>
      <c r="C82" s="114">
        <v>58</v>
      </c>
      <c r="D82" s="114"/>
      <c r="E82" s="114">
        <v>76</v>
      </c>
      <c r="F82" s="114"/>
      <c r="G82" s="114">
        <v>99</v>
      </c>
      <c r="H82" s="114"/>
      <c r="I82" s="114">
        <v>92.5</v>
      </c>
    </row>
    <row r="83" spans="1:9" x14ac:dyDescent="0.25">
      <c r="A83" s="164">
        <v>44035</v>
      </c>
      <c r="B83" s="114"/>
      <c r="C83" s="114">
        <v>57.85</v>
      </c>
      <c r="D83" s="114"/>
      <c r="E83" s="114">
        <v>75.02</v>
      </c>
      <c r="F83" s="114"/>
      <c r="G83" s="114">
        <v>98.05</v>
      </c>
      <c r="H83" s="114"/>
      <c r="I83" s="114">
        <v>92.5</v>
      </c>
    </row>
    <row r="84" spans="1:9" x14ac:dyDescent="0.25">
      <c r="A84" s="164">
        <v>44036</v>
      </c>
      <c r="B84" s="114"/>
      <c r="C84" s="114">
        <v>57.27</v>
      </c>
      <c r="D84" s="114"/>
      <c r="E84" s="114">
        <v>74.63</v>
      </c>
      <c r="F84" s="114"/>
      <c r="G84" s="114">
        <v>97.5</v>
      </c>
      <c r="H84" s="114"/>
      <c r="I84" s="114">
        <v>91.2</v>
      </c>
    </row>
    <row r="85" spans="1:9" x14ac:dyDescent="0.25">
      <c r="A85" s="164">
        <v>44039</v>
      </c>
      <c r="B85" s="114"/>
      <c r="C85" s="114">
        <v>56.86</v>
      </c>
      <c r="D85" s="114"/>
      <c r="E85" s="114">
        <v>74.34</v>
      </c>
      <c r="F85" s="114"/>
      <c r="G85" s="114">
        <v>96.8</v>
      </c>
      <c r="H85" s="114"/>
      <c r="I85" s="114">
        <v>91.2</v>
      </c>
    </row>
    <row r="86" spans="1:9" x14ac:dyDescent="0.25">
      <c r="A86" s="164">
        <v>44040</v>
      </c>
      <c r="B86" s="114"/>
      <c r="C86" s="114">
        <v>56.67</v>
      </c>
      <c r="D86" s="114"/>
      <c r="E86" s="114">
        <v>74.86</v>
      </c>
      <c r="F86" s="114"/>
      <c r="G86" s="114">
        <v>97</v>
      </c>
      <c r="H86" s="114"/>
      <c r="I86" s="114">
        <v>91.2</v>
      </c>
    </row>
    <row r="87" spans="1:9" x14ac:dyDescent="0.25">
      <c r="A87" s="164">
        <v>44041</v>
      </c>
      <c r="B87" s="114"/>
      <c r="C87" s="114">
        <v>55.94</v>
      </c>
      <c r="D87" s="114"/>
      <c r="E87" s="114">
        <v>74.849999999999994</v>
      </c>
      <c r="F87" s="114"/>
      <c r="G87" s="114">
        <v>97.84</v>
      </c>
      <c r="H87" s="114"/>
      <c r="I87" s="114">
        <v>91.2</v>
      </c>
    </row>
    <row r="88" spans="1:9" x14ac:dyDescent="0.25">
      <c r="A88" s="164">
        <v>44042</v>
      </c>
      <c r="B88" s="114"/>
      <c r="C88" s="114">
        <v>56.5</v>
      </c>
      <c r="D88" s="114"/>
      <c r="E88" s="114">
        <v>75.05</v>
      </c>
      <c r="F88" s="114"/>
      <c r="G88" s="114">
        <v>97.84</v>
      </c>
      <c r="H88" s="114"/>
      <c r="I88" s="114">
        <v>91.2</v>
      </c>
    </row>
    <row r="89" spans="1:9" x14ac:dyDescent="0.25">
      <c r="A89" s="164">
        <v>44043</v>
      </c>
      <c r="B89" s="114"/>
      <c r="C89" s="114">
        <v>57.5</v>
      </c>
      <c r="D89" s="114"/>
      <c r="E89" s="114">
        <v>75.5</v>
      </c>
      <c r="F89" s="114"/>
      <c r="G89" s="114">
        <v>98.4</v>
      </c>
      <c r="H89" s="114"/>
      <c r="I89" s="114">
        <v>91.2</v>
      </c>
    </row>
    <row r="90" spans="1:9" x14ac:dyDescent="0.25">
      <c r="A90" s="164">
        <v>44046</v>
      </c>
      <c r="B90" s="114"/>
      <c r="C90" s="114">
        <v>57</v>
      </c>
      <c r="D90" s="114"/>
      <c r="E90" s="114">
        <v>73.75</v>
      </c>
      <c r="F90" s="114"/>
      <c r="G90" s="114">
        <v>95.25</v>
      </c>
      <c r="H90" s="114"/>
      <c r="I90" s="114">
        <v>91.2</v>
      </c>
    </row>
    <row r="91" spans="1:9" x14ac:dyDescent="0.25">
      <c r="A91" s="164">
        <v>44047</v>
      </c>
      <c r="B91" s="114"/>
      <c r="C91" s="114">
        <v>57.11</v>
      </c>
      <c r="D91" s="114"/>
      <c r="E91" s="114">
        <v>73.650000000000006</v>
      </c>
      <c r="F91" s="114"/>
      <c r="G91" s="114">
        <v>94.9</v>
      </c>
      <c r="H91" s="114"/>
      <c r="I91" s="114">
        <v>91.2</v>
      </c>
    </row>
    <row r="92" spans="1:9" x14ac:dyDescent="0.25">
      <c r="A92" s="164">
        <v>44048</v>
      </c>
      <c r="B92" s="114"/>
      <c r="C92" s="114">
        <v>58.06</v>
      </c>
      <c r="D92" s="114"/>
      <c r="E92" s="114">
        <v>74</v>
      </c>
      <c r="F92" s="114"/>
      <c r="G92" s="114">
        <v>96.1</v>
      </c>
      <c r="H92" s="114"/>
      <c r="I92" s="114">
        <v>90.69</v>
      </c>
    </row>
    <row r="93" spans="1:9" x14ac:dyDescent="0.25">
      <c r="A93" s="164">
        <v>44049</v>
      </c>
      <c r="B93" s="114"/>
      <c r="C93" s="114">
        <v>59</v>
      </c>
      <c r="D93" s="114"/>
      <c r="E93" s="114">
        <v>74.75</v>
      </c>
      <c r="F93" s="114"/>
      <c r="G93" s="114">
        <v>97</v>
      </c>
      <c r="H93" s="114"/>
      <c r="I93" s="114">
        <v>90.69</v>
      </c>
    </row>
    <row r="94" spans="1:9" x14ac:dyDescent="0.25">
      <c r="A94" s="164">
        <v>44050</v>
      </c>
      <c r="B94" s="114"/>
      <c r="C94" s="114">
        <v>59.43</v>
      </c>
      <c r="D94" s="114"/>
      <c r="E94" s="114">
        <v>75.66</v>
      </c>
      <c r="F94" s="114"/>
      <c r="G94" s="114">
        <v>96.59</v>
      </c>
      <c r="H94" s="114"/>
      <c r="I94" s="114">
        <v>89.58</v>
      </c>
    </row>
    <row r="95" spans="1:9" x14ac:dyDescent="0.25">
      <c r="A95" s="164">
        <v>44053</v>
      </c>
      <c r="B95" s="114"/>
      <c r="C95" s="114">
        <v>58</v>
      </c>
      <c r="D95" s="114"/>
      <c r="E95" s="114">
        <v>74.489999999999995</v>
      </c>
      <c r="F95" s="114"/>
      <c r="G95" s="114">
        <v>95.75</v>
      </c>
      <c r="H95" s="114"/>
      <c r="I95" s="114">
        <v>88.84</v>
      </c>
    </row>
    <row r="96" spans="1:9" x14ac:dyDescent="0.25">
      <c r="A96" s="164">
        <v>44054</v>
      </c>
      <c r="B96" s="114"/>
      <c r="C96" s="114">
        <v>58</v>
      </c>
      <c r="D96" s="114"/>
      <c r="E96" s="114">
        <v>74.260000000000005</v>
      </c>
      <c r="F96" s="114"/>
      <c r="G96" s="114">
        <v>94.78</v>
      </c>
      <c r="H96" s="114"/>
      <c r="I96" s="114">
        <v>88.1</v>
      </c>
    </row>
    <row r="97" spans="1:9" x14ac:dyDescent="0.25">
      <c r="A97" s="164">
        <v>44055</v>
      </c>
      <c r="B97" s="114"/>
      <c r="C97" s="114">
        <v>58.17</v>
      </c>
      <c r="D97" s="114"/>
      <c r="E97" s="114">
        <v>73.87</v>
      </c>
      <c r="F97" s="114"/>
      <c r="G97" s="114">
        <v>93.63</v>
      </c>
      <c r="H97" s="114"/>
      <c r="I97" s="114">
        <v>87.73</v>
      </c>
    </row>
    <row r="98" spans="1:9" x14ac:dyDescent="0.25">
      <c r="A98" s="164">
        <v>44056</v>
      </c>
      <c r="B98" s="114"/>
      <c r="C98" s="114">
        <v>58.5</v>
      </c>
      <c r="D98" s="114"/>
      <c r="E98" s="114">
        <v>74</v>
      </c>
      <c r="F98" s="114"/>
      <c r="G98" s="114">
        <v>93.6</v>
      </c>
      <c r="H98" s="114"/>
      <c r="I98" s="114">
        <v>87.73</v>
      </c>
    </row>
    <row r="99" spans="1:9" x14ac:dyDescent="0.25">
      <c r="A99" s="164">
        <v>44057</v>
      </c>
      <c r="B99" s="114"/>
      <c r="C99" s="114">
        <v>59</v>
      </c>
      <c r="D99" s="114"/>
      <c r="E99" s="114">
        <v>75.25</v>
      </c>
      <c r="F99" s="114"/>
      <c r="G99" s="114">
        <v>95.31</v>
      </c>
      <c r="H99" s="114"/>
      <c r="I99" s="114">
        <v>87.73</v>
      </c>
    </row>
    <row r="100" spans="1:9" x14ac:dyDescent="0.25">
      <c r="A100" s="164">
        <v>44060</v>
      </c>
      <c r="B100" s="114"/>
      <c r="C100" s="114">
        <v>58.61</v>
      </c>
      <c r="D100" s="114"/>
      <c r="E100" s="114">
        <v>74</v>
      </c>
      <c r="F100" s="114"/>
      <c r="G100" s="114">
        <v>94.75</v>
      </c>
      <c r="H100" s="114"/>
      <c r="I100" s="114">
        <v>87.73</v>
      </c>
    </row>
    <row r="101" spans="1:9" x14ac:dyDescent="0.25">
      <c r="A101" s="164">
        <v>44061</v>
      </c>
      <c r="B101" s="114"/>
      <c r="C101" s="114">
        <v>59.04</v>
      </c>
      <c r="D101" s="114"/>
      <c r="E101" s="114">
        <v>75</v>
      </c>
      <c r="F101" s="114"/>
      <c r="G101" s="114">
        <v>94.75</v>
      </c>
      <c r="H101" s="114"/>
      <c r="I101" s="114">
        <v>87.73</v>
      </c>
    </row>
    <row r="102" spans="1:9" x14ac:dyDescent="0.25">
      <c r="A102" s="164">
        <v>44062</v>
      </c>
      <c r="B102" s="114"/>
      <c r="C102" s="114">
        <v>59.04</v>
      </c>
      <c r="D102" s="114"/>
      <c r="E102" s="114">
        <v>75</v>
      </c>
      <c r="F102" s="114"/>
      <c r="G102" s="114">
        <v>95.71</v>
      </c>
      <c r="H102" s="114"/>
      <c r="I102" s="114">
        <v>87.73</v>
      </c>
    </row>
    <row r="103" spans="1:9" x14ac:dyDescent="0.25">
      <c r="A103" s="164">
        <v>44063</v>
      </c>
      <c r="B103" s="114"/>
      <c r="C103" s="114">
        <v>59.04</v>
      </c>
      <c r="D103" s="114"/>
      <c r="E103" s="114">
        <v>75</v>
      </c>
      <c r="F103" s="114"/>
      <c r="G103" s="114">
        <v>96.11</v>
      </c>
      <c r="H103" s="114"/>
      <c r="I103" s="114">
        <v>87</v>
      </c>
    </row>
    <row r="104" spans="1:9" x14ac:dyDescent="0.25">
      <c r="A104" s="164">
        <v>44064</v>
      </c>
      <c r="B104" s="114"/>
      <c r="C104" s="114">
        <v>59.04</v>
      </c>
      <c r="D104" s="114"/>
      <c r="E104" s="114">
        <v>75</v>
      </c>
      <c r="F104" s="114"/>
      <c r="G104" s="114">
        <v>96.11</v>
      </c>
      <c r="H104" s="114"/>
      <c r="I104" s="114">
        <v>87</v>
      </c>
    </row>
    <row r="105" spans="1:9" x14ac:dyDescent="0.25">
      <c r="A105" s="164">
        <v>44067</v>
      </c>
      <c r="B105" s="114"/>
      <c r="C105" s="114">
        <v>59.5</v>
      </c>
      <c r="D105" s="114"/>
      <c r="E105" s="114">
        <v>75.650000000000006</v>
      </c>
      <c r="F105" s="114"/>
      <c r="G105" s="114">
        <v>95.66</v>
      </c>
      <c r="H105" s="114"/>
      <c r="I105" s="114">
        <v>87</v>
      </c>
    </row>
    <row r="106" spans="1:9" x14ac:dyDescent="0.25">
      <c r="A106" s="164">
        <v>44068</v>
      </c>
      <c r="B106" s="114"/>
      <c r="C106" s="114">
        <v>59</v>
      </c>
      <c r="D106" s="114"/>
      <c r="E106" s="114">
        <v>76.59</v>
      </c>
      <c r="F106" s="114"/>
      <c r="G106" s="114">
        <v>96</v>
      </c>
      <c r="H106" s="114"/>
      <c r="I106" s="114">
        <v>87</v>
      </c>
    </row>
    <row r="107" spans="1:9" x14ac:dyDescent="0.25">
      <c r="A107" s="164">
        <v>44069</v>
      </c>
      <c r="B107" s="114"/>
      <c r="C107" s="114">
        <v>59.02</v>
      </c>
      <c r="D107" s="114"/>
      <c r="E107" s="114">
        <v>75.75</v>
      </c>
      <c r="F107" s="114"/>
      <c r="G107" s="114">
        <v>95.25</v>
      </c>
      <c r="H107" s="114"/>
      <c r="I107" s="114">
        <v>87</v>
      </c>
    </row>
    <row r="108" spans="1:9" x14ac:dyDescent="0.25">
      <c r="A108" s="164">
        <v>44070</v>
      </c>
      <c r="B108" s="114"/>
      <c r="C108" s="114">
        <v>58.99</v>
      </c>
      <c r="D108" s="114"/>
      <c r="E108" s="114">
        <v>75.599999999999994</v>
      </c>
      <c r="F108" s="114"/>
      <c r="G108" s="114">
        <v>94.75</v>
      </c>
      <c r="H108" s="114"/>
      <c r="I108" s="114">
        <v>87</v>
      </c>
    </row>
    <row r="109" spans="1:9" x14ac:dyDescent="0.25">
      <c r="A109" s="164">
        <v>44071</v>
      </c>
      <c r="B109" s="114"/>
      <c r="C109" s="114">
        <v>58.99</v>
      </c>
      <c r="D109" s="114"/>
      <c r="E109" s="114">
        <v>75.599999999999994</v>
      </c>
      <c r="F109" s="114"/>
      <c r="G109" s="114">
        <v>94.5</v>
      </c>
      <c r="H109" s="114"/>
      <c r="I109" s="114">
        <v>87</v>
      </c>
    </row>
    <row r="110" spans="1:9" x14ac:dyDescent="0.25">
      <c r="A110" s="164">
        <v>44074</v>
      </c>
      <c r="B110" s="114"/>
      <c r="C110" s="114">
        <v>58.99</v>
      </c>
      <c r="D110" s="114"/>
      <c r="E110" s="114">
        <v>75</v>
      </c>
      <c r="F110" s="114"/>
      <c r="G110" s="114">
        <v>93.75</v>
      </c>
      <c r="H110" s="114"/>
      <c r="I110" s="114">
        <v>87</v>
      </c>
    </row>
    <row r="111" spans="1:9" x14ac:dyDescent="0.25">
      <c r="A111" s="164">
        <v>44075</v>
      </c>
      <c r="B111" s="114"/>
      <c r="C111" s="114">
        <v>58.76</v>
      </c>
      <c r="D111" s="114"/>
      <c r="E111" s="114">
        <v>75</v>
      </c>
      <c r="F111" s="114"/>
      <c r="G111" s="114">
        <v>94</v>
      </c>
      <c r="H111" s="114"/>
      <c r="I111" s="114">
        <v>86.64</v>
      </c>
    </row>
    <row r="112" spans="1:9" x14ac:dyDescent="0.25">
      <c r="A112" s="164">
        <v>44076</v>
      </c>
      <c r="B112" s="114"/>
      <c r="C112" s="114">
        <v>59.48</v>
      </c>
      <c r="D112" s="114"/>
      <c r="E112" s="114">
        <v>75.5</v>
      </c>
      <c r="F112" s="114"/>
      <c r="G112" s="114">
        <v>94.25</v>
      </c>
      <c r="H112" s="114"/>
      <c r="I112" s="114">
        <v>86.64</v>
      </c>
    </row>
    <row r="113" spans="1:9" x14ac:dyDescent="0.25">
      <c r="A113" s="164">
        <v>44077</v>
      </c>
      <c r="B113" s="114"/>
      <c r="C113" s="114">
        <v>60</v>
      </c>
      <c r="D113" s="114"/>
      <c r="E113" s="114">
        <v>75.5</v>
      </c>
      <c r="F113" s="114"/>
      <c r="G113" s="114">
        <v>93</v>
      </c>
      <c r="H113" s="114"/>
      <c r="I113" s="114">
        <v>86.64</v>
      </c>
    </row>
    <row r="114" spans="1:9" x14ac:dyDescent="0.25">
      <c r="A114" s="164">
        <v>44078</v>
      </c>
      <c r="B114" s="114"/>
      <c r="C114" s="114">
        <v>60.57</v>
      </c>
      <c r="D114" s="114"/>
      <c r="E114" s="114">
        <v>76.5</v>
      </c>
      <c r="F114" s="114"/>
      <c r="G114" s="114">
        <v>94.41</v>
      </c>
      <c r="H114" s="114"/>
      <c r="I114" s="114">
        <v>86.64</v>
      </c>
    </row>
    <row r="115" spans="1:9" x14ac:dyDescent="0.25">
      <c r="A115" s="164">
        <v>44081</v>
      </c>
      <c r="B115" s="114"/>
      <c r="C115" s="114">
        <v>59.93</v>
      </c>
      <c r="D115" s="114"/>
      <c r="E115" s="114">
        <v>76</v>
      </c>
      <c r="F115" s="114"/>
      <c r="G115" s="114">
        <v>93.78</v>
      </c>
      <c r="H115" s="114"/>
      <c r="I115" s="114">
        <v>84.34</v>
      </c>
    </row>
    <row r="116" spans="1:9" x14ac:dyDescent="0.25">
      <c r="A116" s="164">
        <v>44082</v>
      </c>
      <c r="B116" s="114"/>
      <c r="C116" s="114">
        <v>59.5</v>
      </c>
      <c r="D116" s="114"/>
      <c r="E116" s="114">
        <v>75.5</v>
      </c>
      <c r="F116" s="114"/>
      <c r="G116" s="114">
        <v>93.2</v>
      </c>
      <c r="H116" s="114"/>
      <c r="I116" s="114">
        <v>84.34</v>
      </c>
    </row>
    <row r="117" spans="1:9" x14ac:dyDescent="0.25">
      <c r="A117" s="164">
        <v>44083</v>
      </c>
      <c r="B117" s="114"/>
      <c r="C117" s="114">
        <v>60.45</v>
      </c>
      <c r="D117" s="114"/>
      <c r="E117" s="114">
        <v>76</v>
      </c>
      <c r="F117" s="114"/>
      <c r="G117" s="114">
        <v>93.2</v>
      </c>
      <c r="H117" s="114"/>
      <c r="I117" s="114">
        <v>83.76</v>
      </c>
    </row>
    <row r="118" spans="1:9" x14ac:dyDescent="0.25">
      <c r="A118" s="164">
        <v>44084</v>
      </c>
      <c r="B118" s="114"/>
      <c r="C118" s="114">
        <v>59.9</v>
      </c>
      <c r="D118" s="114"/>
      <c r="E118" s="114">
        <v>75.5</v>
      </c>
      <c r="F118" s="114"/>
      <c r="G118" s="114">
        <v>92.75</v>
      </c>
      <c r="H118" s="114"/>
      <c r="I118" s="114">
        <v>83.76</v>
      </c>
    </row>
    <row r="119" spans="1:9" x14ac:dyDescent="0.25">
      <c r="A119" s="164">
        <v>44085</v>
      </c>
      <c r="B119" s="114"/>
      <c r="C119" s="114">
        <v>59.9</v>
      </c>
      <c r="D119" s="114"/>
      <c r="E119" s="114">
        <v>75.5</v>
      </c>
      <c r="F119" s="114"/>
      <c r="G119" s="114">
        <v>92.25</v>
      </c>
      <c r="H119" s="114"/>
      <c r="I119" s="114">
        <v>83.02</v>
      </c>
    </row>
    <row r="120" spans="1:9" x14ac:dyDescent="0.25">
      <c r="A120" s="164">
        <v>44088</v>
      </c>
      <c r="B120" s="114"/>
      <c r="C120" s="114">
        <v>60</v>
      </c>
      <c r="D120" s="114"/>
      <c r="E120" s="114">
        <v>75.5</v>
      </c>
      <c r="F120" s="114"/>
      <c r="G120" s="114">
        <v>92.5</v>
      </c>
      <c r="H120" s="114"/>
      <c r="I120" s="114">
        <v>82.26</v>
      </c>
    </row>
    <row r="121" spans="1:9" x14ac:dyDescent="0.25">
      <c r="A121" s="164">
        <v>44089</v>
      </c>
      <c r="B121" s="114"/>
      <c r="C121" s="114">
        <v>60</v>
      </c>
      <c r="D121" s="114"/>
      <c r="E121" s="114">
        <v>75.5</v>
      </c>
      <c r="F121" s="114"/>
      <c r="G121" s="114">
        <v>92</v>
      </c>
      <c r="H121" s="114"/>
      <c r="I121" s="114">
        <v>82.26</v>
      </c>
    </row>
    <row r="122" spans="1:9" x14ac:dyDescent="0.25">
      <c r="A122" s="164">
        <v>44090</v>
      </c>
      <c r="B122" s="114"/>
      <c r="C122" s="114">
        <v>59</v>
      </c>
      <c r="D122" s="114"/>
      <c r="E122" s="114">
        <v>74.64</v>
      </c>
      <c r="F122" s="114"/>
      <c r="G122" s="114">
        <v>90.95</v>
      </c>
      <c r="H122" s="114"/>
      <c r="I122" s="114">
        <v>82</v>
      </c>
    </row>
    <row r="123" spans="1:9" x14ac:dyDescent="0.25">
      <c r="A123" s="164">
        <v>44091</v>
      </c>
      <c r="B123" s="114"/>
      <c r="C123" s="114">
        <v>59.74</v>
      </c>
      <c r="D123" s="114"/>
      <c r="E123" s="114">
        <v>74.64</v>
      </c>
      <c r="F123" s="114"/>
      <c r="G123" s="114">
        <v>90.6</v>
      </c>
      <c r="H123" s="114"/>
      <c r="I123" s="114">
        <v>82</v>
      </c>
    </row>
    <row r="124" spans="1:9" x14ac:dyDescent="0.25">
      <c r="A124" s="164">
        <v>44092</v>
      </c>
      <c r="B124" s="114"/>
      <c r="C124" s="114">
        <v>58.75</v>
      </c>
      <c r="D124" s="114"/>
      <c r="E124" s="114">
        <v>74</v>
      </c>
      <c r="F124" s="114"/>
      <c r="G124" s="114">
        <v>90.6</v>
      </c>
      <c r="H124" s="114"/>
      <c r="I124" s="114">
        <v>82</v>
      </c>
    </row>
    <row r="125" spans="1:9" x14ac:dyDescent="0.25">
      <c r="A125" s="164">
        <v>44095</v>
      </c>
      <c r="B125" s="114"/>
      <c r="C125" s="114">
        <v>58</v>
      </c>
      <c r="D125" s="114"/>
      <c r="E125" s="114">
        <v>72.87</v>
      </c>
      <c r="F125" s="114"/>
      <c r="G125" s="114">
        <v>88.5</v>
      </c>
      <c r="H125" s="114"/>
      <c r="I125" s="114">
        <v>80.14</v>
      </c>
    </row>
    <row r="126" spans="1:9" x14ac:dyDescent="0.25">
      <c r="A126" s="164">
        <v>44096</v>
      </c>
      <c r="B126" s="114"/>
      <c r="C126" s="114">
        <v>58.2</v>
      </c>
      <c r="D126" s="114"/>
      <c r="E126" s="114">
        <v>72.87</v>
      </c>
      <c r="F126" s="114"/>
      <c r="G126" s="114">
        <v>88.75</v>
      </c>
      <c r="H126" s="114"/>
      <c r="I126" s="114">
        <v>80.14</v>
      </c>
    </row>
    <row r="127" spans="1:9" x14ac:dyDescent="0.25">
      <c r="A127" s="164">
        <v>44097</v>
      </c>
      <c r="B127" s="114"/>
      <c r="C127" s="114">
        <v>57.41</v>
      </c>
      <c r="D127" s="114"/>
      <c r="E127" s="114">
        <v>72.62</v>
      </c>
      <c r="F127" s="114"/>
      <c r="G127" s="114">
        <v>88</v>
      </c>
      <c r="H127" s="114"/>
      <c r="I127" s="114">
        <v>80</v>
      </c>
    </row>
    <row r="128" spans="1:9" x14ac:dyDescent="0.25">
      <c r="A128" s="164">
        <v>44098</v>
      </c>
      <c r="B128" s="114"/>
      <c r="C128" s="114">
        <v>57.41</v>
      </c>
      <c r="D128" s="114"/>
      <c r="E128" s="114">
        <v>72.62</v>
      </c>
      <c r="F128" s="114"/>
      <c r="G128" s="114">
        <v>88</v>
      </c>
      <c r="H128" s="114"/>
      <c r="I128" s="114">
        <v>78</v>
      </c>
    </row>
    <row r="129" spans="1:9" x14ac:dyDescent="0.25">
      <c r="A129" s="164">
        <v>44099</v>
      </c>
      <c r="B129" s="114"/>
      <c r="C129" s="114">
        <v>57</v>
      </c>
      <c r="D129" s="114"/>
      <c r="E129" s="114">
        <v>72.75</v>
      </c>
      <c r="F129" s="114"/>
      <c r="G129" s="114">
        <v>88.4</v>
      </c>
      <c r="H129" s="114"/>
      <c r="I129" s="114">
        <v>78</v>
      </c>
    </row>
    <row r="130" spans="1:9" x14ac:dyDescent="0.25">
      <c r="A130" s="164">
        <v>44102</v>
      </c>
      <c r="B130" s="114"/>
      <c r="C130" s="114">
        <v>55.1</v>
      </c>
      <c r="D130" s="114"/>
      <c r="E130" s="114">
        <v>71.5</v>
      </c>
      <c r="F130" s="114"/>
      <c r="G130" s="114">
        <v>86.57</v>
      </c>
      <c r="H130" s="114"/>
      <c r="I130" s="114">
        <v>77.25</v>
      </c>
    </row>
    <row r="131" spans="1:9" x14ac:dyDescent="0.25">
      <c r="A131" s="164">
        <v>44103</v>
      </c>
      <c r="B131" s="114"/>
      <c r="C131" s="114">
        <v>54.7</v>
      </c>
      <c r="D131" s="114"/>
      <c r="E131" s="114">
        <v>70.7</v>
      </c>
      <c r="F131" s="114"/>
      <c r="G131" s="114">
        <v>85.75</v>
      </c>
      <c r="H131" s="114"/>
      <c r="I131" s="114">
        <v>77.25</v>
      </c>
    </row>
    <row r="132" spans="1:9" x14ac:dyDescent="0.25">
      <c r="A132" s="164">
        <v>44104</v>
      </c>
      <c r="B132" s="114"/>
      <c r="C132" s="114">
        <v>55.25</v>
      </c>
      <c r="D132" s="114"/>
      <c r="E132" s="114">
        <v>70.7</v>
      </c>
      <c r="F132" s="114"/>
      <c r="G132" s="114">
        <v>86.4</v>
      </c>
      <c r="H132" s="114"/>
      <c r="I132" s="114">
        <v>75.19</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K132"/>
  <sheetViews>
    <sheetView zoomScaleNormal="100" workbookViewId="0">
      <selection activeCell="K24" sqref="K24"/>
    </sheetView>
  </sheetViews>
  <sheetFormatPr defaultColWidth="10.140625" defaultRowHeight="15" x14ac:dyDescent="0.25"/>
  <cols>
    <col min="1" max="1" width="20.140625" style="165" customWidth="1"/>
    <col min="2" max="3" width="11.7109375" style="113" bestFit="1" customWidth="1"/>
    <col min="4" max="7" width="10.140625" style="113"/>
    <col min="8" max="9" width="14.5703125" style="113" bestFit="1" customWidth="1"/>
    <col min="10" max="16384" width="10.140625" style="113"/>
  </cols>
  <sheetData>
    <row r="1" spans="1:9" ht="18.75" x14ac:dyDescent="0.3">
      <c r="A1" s="159" t="s">
        <v>170</v>
      </c>
    </row>
    <row r="3" spans="1:9" x14ac:dyDescent="0.25">
      <c r="A3" s="120" t="s">
        <v>167</v>
      </c>
      <c r="B3" s="120"/>
      <c r="C3" s="120"/>
      <c r="D3" s="120"/>
      <c r="E3" s="120"/>
      <c r="F3" s="120"/>
      <c r="G3" s="120"/>
      <c r="H3" s="120"/>
      <c r="I3" s="120"/>
    </row>
    <row r="4" spans="1:9" x14ac:dyDescent="0.25">
      <c r="A4" s="163" t="s">
        <v>168</v>
      </c>
      <c r="B4" s="121" t="s">
        <v>7</v>
      </c>
      <c r="C4" s="121" t="s">
        <v>7</v>
      </c>
      <c r="D4" s="121" t="s">
        <v>132</v>
      </c>
      <c r="E4" s="121" t="s">
        <v>132</v>
      </c>
      <c r="F4" s="121" t="s">
        <v>4</v>
      </c>
      <c r="G4" s="121" t="s">
        <v>4</v>
      </c>
      <c r="H4" s="121" t="s">
        <v>6</v>
      </c>
      <c r="I4" s="121" t="s">
        <v>6</v>
      </c>
    </row>
    <row r="5" spans="1:9" x14ac:dyDescent="0.25">
      <c r="A5" s="164">
        <v>43922</v>
      </c>
      <c r="B5" s="114">
        <v>10.5</v>
      </c>
      <c r="C5" s="114"/>
      <c r="D5" s="114">
        <v>21.75</v>
      </c>
      <c r="E5" s="114"/>
      <c r="F5" s="114">
        <v>35</v>
      </c>
      <c r="G5" s="114"/>
      <c r="H5" s="114">
        <v>34.75</v>
      </c>
      <c r="I5" s="114"/>
    </row>
    <row r="6" spans="1:9" x14ac:dyDescent="0.25">
      <c r="A6" s="164">
        <v>43923</v>
      </c>
      <c r="B6" s="114">
        <v>10.5</v>
      </c>
      <c r="C6" s="114"/>
      <c r="D6" s="114">
        <v>21.35</v>
      </c>
      <c r="E6" s="114"/>
      <c r="F6" s="114">
        <v>34.75</v>
      </c>
      <c r="G6" s="114"/>
      <c r="H6" s="114">
        <v>34.75</v>
      </c>
      <c r="I6" s="114"/>
    </row>
    <row r="7" spans="1:9" x14ac:dyDescent="0.25">
      <c r="A7" s="164">
        <v>43924</v>
      </c>
      <c r="B7" s="114">
        <v>10.5</v>
      </c>
      <c r="C7" s="114"/>
      <c r="D7" s="114">
        <v>21.35</v>
      </c>
      <c r="E7" s="114"/>
      <c r="F7" s="114">
        <v>34.75</v>
      </c>
      <c r="G7" s="114"/>
      <c r="H7" s="114">
        <v>34.75</v>
      </c>
      <c r="I7" s="114"/>
    </row>
    <row r="8" spans="1:9" x14ac:dyDescent="0.25">
      <c r="A8" s="164">
        <v>43927</v>
      </c>
      <c r="B8" s="114">
        <v>10.5</v>
      </c>
      <c r="C8" s="114"/>
      <c r="D8" s="114">
        <v>21.5</v>
      </c>
      <c r="E8" s="114"/>
      <c r="F8" s="114">
        <v>35</v>
      </c>
      <c r="G8" s="114"/>
      <c r="H8" s="114">
        <v>34.75</v>
      </c>
      <c r="I8" s="114"/>
    </row>
    <row r="9" spans="1:9" x14ac:dyDescent="0.25">
      <c r="A9" s="164">
        <v>43928</v>
      </c>
      <c r="B9" s="114">
        <v>10.5</v>
      </c>
      <c r="C9" s="114"/>
      <c r="D9" s="114">
        <v>21.75</v>
      </c>
      <c r="E9" s="114"/>
      <c r="F9" s="114">
        <v>35.35</v>
      </c>
      <c r="G9" s="114"/>
      <c r="H9" s="114">
        <v>35.5</v>
      </c>
      <c r="I9" s="114"/>
    </row>
    <row r="10" spans="1:9" x14ac:dyDescent="0.25">
      <c r="A10" s="164">
        <v>43929</v>
      </c>
      <c r="B10" s="114">
        <v>10.5</v>
      </c>
      <c r="C10" s="114"/>
      <c r="D10" s="114">
        <v>21.75</v>
      </c>
      <c r="E10" s="114"/>
      <c r="F10" s="114">
        <v>35.5</v>
      </c>
      <c r="G10" s="114"/>
      <c r="H10" s="114">
        <v>35.6</v>
      </c>
      <c r="I10" s="114"/>
    </row>
    <row r="11" spans="1:9" x14ac:dyDescent="0.25">
      <c r="A11" s="164">
        <v>43930</v>
      </c>
      <c r="B11" s="114">
        <v>11</v>
      </c>
      <c r="C11" s="114"/>
      <c r="D11" s="114">
        <v>22.5</v>
      </c>
      <c r="E11" s="114"/>
      <c r="F11" s="114">
        <v>35.5</v>
      </c>
      <c r="G11" s="114"/>
      <c r="H11" s="114">
        <v>36</v>
      </c>
      <c r="I11" s="114"/>
    </row>
    <row r="12" spans="1:9" x14ac:dyDescent="0.25">
      <c r="A12" s="164">
        <v>43935</v>
      </c>
      <c r="B12" s="114">
        <v>11</v>
      </c>
      <c r="C12" s="114"/>
      <c r="D12" s="114">
        <v>22.75</v>
      </c>
      <c r="E12" s="114"/>
      <c r="F12" s="114">
        <v>35.5</v>
      </c>
      <c r="G12" s="114"/>
      <c r="H12" s="114">
        <v>36</v>
      </c>
      <c r="I12" s="114"/>
    </row>
    <row r="13" spans="1:9" x14ac:dyDescent="0.25">
      <c r="A13" s="164">
        <v>43936</v>
      </c>
      <c r="B13" s="114">
        <v>11</v>
      </c>
      <c r="C13" s="114"/>
      <c r="D13" s="114">
        <v>22.9</v>
      </c>
      <c r="E13" s="114"/>
      <c r="F13" s="114">
        <v>36</v>
      </c>
      <c r="G13" s="114"/>
      <c r="H13" s="114">
        <v>36</v>
      </c>
      <c r="I13" s="114"/>
    </row>
    <row r="14" spans="1:9" x14ac:dyDescent="0.25">
      <c r="A14" s="164">
        <v>43937</v>
      </c>
      <c r="B14" s="114">
        <v>11.75</v>
      </c>
      <c r="C14" s="114"/>
      <c r="D14" s="114">
        <v>23.75</v>
      </c>
      <c r="E14" s="114"/>
      <c r="F14" s="114">
        <v>37</v>
      </c>
      <c r="G14" s="114"/>
      <c r="H14" s="114">
        <v>37</v>
      </c>
      <c r="I14" s="114"/>
    </row>
    <row r="15" spans="1:9" x14ac:dyDescent="0.25">
      <c r="A15" s="164">
        <v>43938</v>
      </c>
      <c r="B15" s="114">
        <v>12.25</v>
      </c>
      <c r="C15" s="114"/>
      <c r="D15" s="114">
        <v>24.25</v>
      </c>
      <c r="E15" s="114"/>
      <c r="F15" s="114">
        <v>38.799999999999997</v>
      </c>
      <c r="G15" s="114"/>
      <c r="H15" s="114">
        <v>38.5</v>
      </c>
      <c r="I15" s="114"/>
    </row>
    <row r="16" spans="1:9" x14ac:dyDescent="0.25">
      <c r="A16" s="164">
        <v>43941</v>
      </c>
      <c r="B16" s="114">
        <v>12</v>
      </c>
      <c r="C16" s="114"/>
      <c r="D16" s="114">
        <v>24.75</v>
      </c>
      <c r="E16" s="114"/>
      <c r="F16" s="114">
        <v>38.35</v>
      </c>
      <c r="G16" s="114"/>
      <c r="H16" s="114">
        <v>38.4</v>
      </c>
      <c r="I16" s="114"/>
    </row>
    <row r="17" spans="1:11" x14ac:dyDescent="0.25">
      <c r="A17" s="164">
        <v>43942</v>
      </c>
      <c r="B17" s="114">
        <v>11.95</v>
      </c>
      <c r="C17" s="114"/>
      <c r="D17" s="114">
        <v>24</v>
      </c>
      <c r="E17" s="114"/>
      <c r="F17" s="114">
        <v>37</v>
      </c>
      <c r="G17" s="114"/>
      <c r="H17" s="114">
        <v>37.75</v>
      </c>
      <c r="I17" s="114"/>
    </row>
    <row r="18" spans="1:11" x14ac:dyDescent="0.25">
      <c r="A18" s="164">
        <v>43943</v>
      </c>
      <c r="B18" s="114">
        <v>11.25</v>
      </c>
      <c r="C18" s="114"/>
      <c r="D18" s="114">
        <v>24</v>
      </c>
      <c r="E18" s="114"/>
      <c r="F18" s="114">
        <v>36.75</v>
      </c>
      <c r="G18" s="114"/>
      <c r="H18" s="114">
        <v>36.75</v>
      </c>
      <c r="I18" s="114"/>
    </row>
    <row r="19" spans="1:11" x14ac:dyDescent="0.25">
      <c r="A19" s="164">
        <v>43944</v>
      </c>
      <c r="B19" s="114">
        <v>11.45</v>
      </c>
      <c r="C19" s="114"/>
      <c r="D19" s="114">
        <v>24.1</v>
      </c>
      <c r="E19" s="114"/>
      <c r="F19" s="114">
        <v>37.25</v>
      </c>
      <c r="G19" s="114"/>
      <c r="H19" s="114">
        <v>36.75</v>
      </c>
      <c r="I19" s="114"/>
    </row>
    <row r="20" spans="1:11" x14ac:dyDescent="0.25">
      <c r="A20" s="164">
        <v>43945</v>
      </c>
      <c r="B20" s="114">
        <v>11.5</v>
      </c>
      <c r="C20" s="114"/>
      <c r="D20" s="114">
        <v>24.25</v>
      </c>
      <c r="E20" s="114"/>
      <c r="F20" s="114">
        <v>37.75</v>
      </c>
      <c r="G20" s="114"/>
      <c r="H20" s="114">
        <v>37.85</v>
      </c>
      <c r="I20" s="114"/>
    </row>
    <row r="21" spans="1:11" x14ac:dyDescent="0.25">
      <c r="A21" s="164">
        <v>43948</v>
      </c>
      <c r="B21" s="114">
        <v>11.5</v>
      </c>
      <c r="C21" s="114"/>
      <c r="D21" s="114">
        <v>24.25</v>
      </c>
      <c r="E21" s="114"/>
      <c r="F21" s="114">
        <v>38</v>
      </c>
      <c r="G21" s="114"/>
      <c r="H21" s="114">
        <v>37.85</v>
      </c>
      <c r="I21" s="114"/>
    </row>
    <row r="22" spans="1:11" x14ac:dyDescent="0.25">
      <c r="A22" s="164">
        <v>43949</v>
      </c>
      <c r="B22" s="114">
        <v>11.5</v>
      </c>
      <c r="C22" s="114"/>
      <c r="D22" s="114">
        <v>24.5</v>
      </c>
      <c r="E22" s="114"/>
      <c r="F22" s="114">
        <v>38</v>
      </c>
      <c r="G22" s="114"/>
      <c r="H22" s="114">
        <v>37.85</v>
      </c>
      <c r="I22" s="114"/>
    </row>
    <row r="23" spans="1:11" x14ac:dyDescent="0.25">
      <c r="A23" s="164">
        <v>43950</v>
      </c>
      <c r="B23" s="114">
        <v>11.5</v>
      </c>
      <c r="C23" s="114"/>
      <c r="D23" s="114">
        <v>24.5</v>
      </c>
      <c r="E23" s="114"/>
      <c r="F23" s="114">
        <v>39</v>
      </c>
      <c r="G23" s="114"/>
      <c r="H23" s="114">
        <v>38</v>
      </c>
      <c r="I23" s="114"/>
      <c r="K23" s="119" t="s">
        <v>172</v>
      </c>
    </row>
    <row r="24" spans="1:11" x14ac:dyDescent="0.25">
      <c r="A24" s="164">
        <v>43951</v>
      </c>
      <c r="B24" s="114">
        <v>11.5</v>
      </c>
      <c r="C24" s="114"/>
      <c r="D24" s="114">
        <v>24.75</v>
      </c>
      <c r="E24" s="114"/>
      <c r="F24" s="114">
        <v>39.5</v>
      </c>
      <c r="G24" s="114"/>
      <c r="H24" s="114">
        <v>38</v>
      </c>
      <c r="I24" s="114"/>
      <c r="K24" s="119" t="s">
        <v>257</v>
      </c>
    </row>
    <row r="25" spans="1:11" x14ac:dyDescent="0.25">
      <c r="A25" s="164">
        <v>43952</v>
      </c>
      <c r="B25" s="114">
        <v>11.7</v>
      </c>
      <c r="C25" s="114"/>
      <c r="D25" s="114">
        <v>25.5</v>
      </c>
      <c r="E25" s="114"/>
      <c r="F25" s="114">
        <v>40.25</v>
      </c>
      <c r="G25" s="114"/>
      <c r="H25" s="114">
        <v>39</v>
      </c>
      <c r="I25" s="114"/>
    </row>
    <row r="26" spans="1:11" x14ac:dyDescent="0.25">
      <c r="A26" s="164">
        <v>43955</v>
      </c>
      <c r="B26" s="114">
        <v>11.7</v>
      </c>
      <c r="C26" s="114"/>
      <c r="D26" s="114">
        <v>25.5</v>
      </c>
      <c r="E26" s="114"/>
      <c r="F26" s="114">
        <v>40.25</v>
      </c>
      <c r="G26" s="114"/>
      <c r="H26" s="114">
        <v>39</v>
      </c>
      <c r="I26" s="114"/>
    </row>
    <row r="27" spans="1:11" x14ac:dyDescent="0.25">
      <c r="A27" s="164">
        <v>43956</v>
      </c>
      <c r="B27" s="114">
        <v>11.7</v>
      </c>
      <c r="C27" s="114"/>
      <c r="D27" s="114">
        <v>25.25</v>
      </c>
      <c r="E27" s="114"/>
      <c r="F27" s="114">
        <v>39.75</v>
      </c>
      <c r="G27" s="114"/>
      <c r="H27" s="114">
        <v>38.75</v>
      </c>
      <c r="I27" s="114"/>
    </row>
    <row r="28" spans="1:11" x14ac:dyDescent="0.25">
      <c r="A28" s="164">
        <v>43957</v>
      </c>
      <c r="B28" s="114">
        <v>11.65</v>
      </c>
      <c r="C28" s="114"/>
      <c r="D28" s="114">
        <v>25.25</v>
      </c>
      <c r="E28" s="114"/>
      <c r="F28" s="114">
        <v>40.5</v>
      </c>
      <c r="G28" s="114"/>
      <c r="H28" s="114">
        <v>38.75</v>
      </c>
      <c r="I28" s="114"/>
    </row>
    <row r="29" spans="1:11" x14ac:dyDescent="0.25">
      <c r="A29" s="164">
        <v>43958</v>
      </c>
      <c r="B29" s="114">
        <v>11.65</v>
      </c>
      <c r="C29" s="114"/>
      <c r="D29" s="114">
        <v>25.25</v>
      </c>
      <c r="E29" s="114"/>
      <c r="F29" s="114">
        <v>40.5</v>
      </c>
      <c r="G29" s="114"/>
      <c r="H29" s="114">
        <v>38.75</v>
      </c>
      <c r="I29" s="114"/>
    </row>
    <row r="30" spans="1:11" x14ac:dyDescent="0.25">
      <c r="A30" s="164">
        <v>43959</v>
      </c>
      <c r="B30" s="114">
        <v>11.65</v>
      </c>
      <c r="C30" s="114"/>
      <c r="D30" s="114">
        <v>25.49</v>
      </c>
      <c r="E30" s="114"/>
      <c r="F30" s="114">
        <v>41.25</v>
      </c>
      <c r="G30" s="114"/>
      <c r="H30" s="114">
        <v>38.75</v>
      </c>
      <c r="I30" s="114"/>
    </row>
    <row r="31" spans="1:11" x14ac:dyDescent="0.25">
      <c r="A31" s="164">
        <v>43962</v>
      </c>
      <c r="B31" s="114">
        <v>11.65</v>
      </c>
      <c r="C31" s="114"/>
      <c r="D31" s="114">
        <v>26</v>
      </c>
      <c r="E31" s="114"/>
      <c r="F31" s="114">
        <v>41.25</v>
      </c>
      <c r="G31" s="114"/>
      <c r="H31" s="114">
        <v>38.75</v>
      </c>
      <c r="I31" s="114"/>
    </row>
    <row r="32" spans="1:11" x14ac:dyDescent="0.25">
      <c r="A32" s="164">
        <v>43963</v>
      </c>
      <c r="B32" s="114">
        <v>11.65</v>
      </c>
      <c r="C32" s="114"/>
      <c r="D32" s="114">
        <v>26</v>
      </c>
      <c r="E32" s="114"/>
      <c r="F32" s="114">
        <v>41.25</v>
      </c>
      <c r="G32" s="114"/>
      <c r="H32" s="114">
        <v>38.75</v>
      </c>
      <c r="I32" s="114"/>
    </row>
    <row r="33" spans="1:9" x14ac:dyDescent="0.25">
      <c r="A33" s="164">
        <v>43964</v>
      </c>
      <c r="B33" s="114">
        <v>11.65</v>
      </c>
      <c r="C33" s="114"/>
      <c r="D33" s="114">
        <v>26.65</v>
      </c>
      <c r="E33" s="114"/>
      <c r="F33" s="114">
        <v>41.5</v>
      </c>
      <c r="G33" s="114"/>
      <c r="H33" s="114">
        <v>38.75</v>
      </c>
      <c r="I33" s="114"/>
    </row>
    <row r="34" spans="1:9" x14ac:dyDescent="0.25">
      <c r="A34" s="164">
        <v>43965</v>
      </c>
      <c r="B34" s="114">
        <v>11.65</v>
      </c>
      <c r="C34" s="114"/>
      <c r="D34" s="114">
        <v>26.65</v>
      </c>
      <c r="E34" s="114"/>
      <c r="F34" s="114">
        <v>40.700000000000003</v>
      </c>
      <c r="G34" s="114"/>
      <c r="H34" s="114">
        <v>39.25</v>
      </c>
      <c r="I34" s="114"/>
    </row>
    <row r="35" spans="1:9" x14ac:dyDescent="0.25">
      <c r="A35" s="164">
        <v>43966</v>
      </c>
      <c r="B35" s="114">
        <v>11.65</v>
      </c>
      <c r="C35" s="114"/>
      <c r="D35" s="114">
        <v>26.65</v>
      </c>
      <c r="E35" s="114"/>
      <c r="F35" s="114">
        <v>40.75</v>
      </c>
      <c r="G35" s="114"/>
      <c r="H35" s="114">
        <v>38.75</v>
      </c>
      <c r="I35" s="114"/>
    </row>
    <row r="36" spans="1:9" x14ac:dyDescent="0.25">
      <c r="A36" s="164">
        <v>43969</v>
      </c>
      <c r="B36" s="114">
        <v>10.85</v>
      </c>
      <c r="C36" s="114"/>
      <c r="D36" s="114">
        <v>25.25</v>
      </c>
      <c r="E36" s="114"/>
      <c r="F36" s="114">
        <v>40.75</v>
      </c>
      <c r="G36" s="114"/>
      <c r="H36" s="114">
        <v>38.75</v>
      </c>
      <c r="I36" s="114"/>
    </row>
    <row r="37" spans="1:9" x14ac:dyDescent="0.25">
      <c r="A37" s="164">
        <v>43970</v>
      </c>
      <c r="B37" s="114">
        <v>10.85</v>
      </c>
      <c r="C37" s="114"/>
      <c r="D37" s="114">
        <v>25.5</v>
      </c>
      <c r="E37" s="114"/>
      <c r="F37" s="114">
        <v>41.25</v>
      </c>
      <c r="G37" s="114"/>
      <c r="H37" s="114">
        <v>38.75</v>
      </c>
      <c r="I37" s="114"/>
    </row>
    <row r="38" spans="1:9" x14ac:dyDescent="0.25">
      <c r="A38" s="164">
        <v>43971</v>
      </c>
      <c r="B38" s="114">
        <v>10.85</v>
      </c>
      <c r="C38" s="114"/>
      <c r="D38" s="114">
        <v>26.15</v>
      </c>
      <c r="E38" s="114"/>
      <c r="F38" s="114">
        <v>42.5</v>
      </c>
      <c r="G38" s="114"/>
      <c r="H38" s="114">
        <v>38.75</v>
      </c>
      <c r="I38" s="114"/>
    </row>
    <row r="39" spans="1:9" x14ac:dyDescent="0.25">
      <c r="A39" s="164">
        <v>43972</v>
      </c>
      <c r="B39" s="114">
        <v>10.85</v>
      </c>
      <c r="C39" s="114"/>
      <c r="D39" s="114">
        <v>26</v>
      </c>
      <c r="E39" s="114"/>
      <c r="F39" s="114">
        <v>42.25</v>
      </c>
      <c r="G39" s="114"/>
      <c r="H39" s="114">
        <v>39.5</v>
      </c>
      <c r="I39" s="114"/>
    </row>
    <row r="40" spans="1:9" x14ac:dyDescent="0.25">
      <c r="A40" s="164">
        <v>43973</v>
      </c>
      <c r="B40" s="114">
        <v>10.85</v>
      </c>
      <c r="C40" s="114"/>
      <c r="D40" s="114">
        <v>26</v>
      </c>
      <c r="E40" s="114"/>
      <c r="F40" s="114">
        <v>42.25</v>
      </c>
      <c r="G40" s="114"/>
      <c r="H40" s="114">
        <v>39.75</v>
      </c>
      <c r="I40" s="114"/>
    </row>
    <row r="41" spans="1:9" x14ac:dyDescent="0.25">
      <c r="A41" s="164">
        <v>43976</v>
      </c>
      <c r="B41" s="114">
        <v>11</v>
      </c>
      <c r="C41" s="114"/>
      <c r="D41" s="114">
        <v>26</v>
      </c>
      <c r="E41" s="114"/>
      <c r="F41" s="114">
        <v>42.25</v>
      </c>
      <c r="G41" s="114"/>
      <c r="H41" s="114">
        <v>40</v>
      </c>
      <c r="I41" s="114"/>
    </row>
    <row r="42" spans="1:9" x14ac:dyDescent="0.25">
      <c r="A42" s="164">
        <v>43977</v>
      </c>
      <c r="B42" s="114">
        <v>11.5</v>
      </c>
      <c r="C42" s="114"/>
      <c r="D42" s="114">
        <v>26.75</v>
      </c>
      <c r="E42" s="114"/>
      <c r="F42" s="114">
        <v>43</v>
      </c>
      <c r="G42" s="114"/>
      <c r="H42" s="114">
        <v>42</v>
      </c>
      <c r="I42" s="114"/>
    </row>
    <row r="43" spans="1:9" x14ac:dyDescent="0.25">
      <c r="A43" s="164">
        <v>43978</v>
      </c>
      <c r="B43" s="114">
        <v>12</v>
      </c>
      <c r="C43" s="114"/>
      <c r="D43" s="114">
        <v>27</v>
      </c>
      <c r="E43" s="114"/>
      <c r="F43" s="114">
        <v>44.5</v>
      </c>
      <c r="G43" s="114"/>
      <c r="H43" s="114">
        <v>42.8</v>
      </c>
      <c r="I43" s="114"/>
    </row>
    <row r="44" spans="1:9" x14ac:dyDescent="0.25">
      <c r="A44" s="164">
        <v>43979</v>
      </c>
      <c r="B44" s="114">
        <v>12</v>
      </c>
      <c r="C44" s="114"/>
      <c r="D44" s="114">
        <v>26.96</v>
      </c>
      <c r="E44" s="114"/>
      <c r="F44" s="114">
        <v>44.25</v>
      </c>
      <c r="G44" s="114"/>
      <c r="H44" s="114">
        <v>42.7</v>
      </c>
      <c r="I44" s="114"/>
    </row>
    <row r="45" spans="1:9" x14ac:dyDescent="0.25">
      <c r="A45" s="164">
        <v>43980</v>
      </c>
      <c r="B45" s="114">
        <v>11.6</v>
      </c>
      <c r="C45" s="114"/>
      <c r="D45" s="114">
        <v>27.06</v>
      </c>
      <c r="E45" s="114"/>
      <c r="F45" s="114">
        <v>43.9</v>
      </c>
      <c r="G45" s="114"/>
      <c r="H45" s="114">
        <v>42.7</v>
      </c>
      <c r="I45" s="114"/>
    </row>
    <row r="46" spans="1:9" x14ac:dyDescent="0.25">
      <c r="A46" s="164">
        <v>43983</v>
      </c>
      <c r="B46" s="114">
        <v>11.6</v>
      </c>
      <c r="C46" s="114"/>
      <c r="D46" s="114">
        <v>26.7</v>
      </c>
      <c r="E46" s="114"/>
      <c r="F46" s="114">
        <v>45</v>
      </c>
      <c r="G46" s="114"/>
      <c r="H46" s="114">
        <v>42.7</v>
      </c>
      <c r="I46" s="114"/>
    </row>
    <row r="47" spans="1:9" x14ac:dyDescent="0.25">
      <c r="A47" s="164">
        <v>43984</v>
      </c>
      <c r="B47" s="114">
        <v>11.9</v>
      </c>
      <c r="C47" s="114"/>
      <c r="D47" s="114">
        <v>26.75</v>
      </c>
      <c r="E47" s="114"/>
      <c r="F47" s="114">
        <v>45</v>
      </c>
      <c r="G47" s="114"/>
      <c r="H47" s="114">
        <v>42.7</v>
      </c>
      <c r="I47" s="114"/>
    </row>
    <row r="48" spans="1:9" x14ac:dyDescent="0.25">
      <c r="A48" s="164">
        <v>43985</v>
      </c>
      <c r="B48" s="114">
        <v>11.9</v>
      </c>
      <c r="C48" s="114"/>
      <c r="D48" s="114">
        <v>26.75</v>
      </c>
      <c r="E48" s="114"/>
      <c r="F48" s="114">
        <v>45.58</v>
      </c>
      <c r="G48" s="114"/>
      <c r="H48" s="114">
        <v>44.78</v>
      </c>
      <c r="I48" s="114"/>
    </row>
    <row r="49" spans="1:9" x14ac:dyDescent="0.25">
      <c r="A49" s="164">
        <v>43986</v>
      </c>
      <c r="B49" s="114">
        <v>11.9</v>
      </c>
      <c r="C49" s="114"/>
      <c r="D49" s="114">
        <v>26.75</v>
      </c>
      <c r="E49" s="114"/>
      <c r="F49" s="114">
        <v>46.25</v>
      </c>
      <c r="G49" s="114"/>
      <c r="H49" s="114">
        <v>44.78</v>
      </c>
      <c r="I49" s="114"/>
    </row>
    <row r="50" spans="1:9" x14ac:dyDescent="0.25">
      <c r="A50" s="164">
        <v>43987</v>
      </c>
      <c r="B50" s="114">
        <v>11.9</v>
      </c>
      <c r="C50" s="114"/>
      <c r="D50" s="114">
        <v>26.75</v>
      </c>
      <c r="E50" s="114"/>
      <c r="F50" s="114">
        <v>46</v>
      </c>
      <c r="G50" s="114"/>
      <c r="H50" s="114">
        <v>44.78</v>
      </c>
      <c r="I50" s="114"/>
    </row>
    <row r="51" spans="1:9" x14ac:dyDescent="0.25">
      <c r="A51" s="164">
        <v>43991</v>
      </c>
      <c r="B51" s="114">
        <v>11.9</v>
      </c>
      <c r="C51" s="114"/>
      <c r="D51" s="114">
        <v>26.5</v>
      </c>
      <c r="E51" s="114"/>
      <c r="F51" s="114">
        <v>46</v>
      </c>
      <c r="G51" s="114"/>
      <c r="H51" s="114">
        <v>44.78</v>
      </c>
      <c r="I51" s="114"/>
    </row>
    <row r="52" spans="1:9" x14ac:dyDescent="0.25">
      <c r="A52" s="164">
        <v>43992</v>
      </c>
      <c r="B52" s="114">
        <v>12.24</v>
      </c>
      <c r="C52" s="114"/>
      <c r="D52" s="114">
        <v>27.25</v>
      </c>
      <c r="E52" s="114"/>
      <c r="F52" s="114">
        <v>46</v>
      </c>
      <c r="G52" s="114"/>
      <c r="H52" s="114">
        <v>46.5</v>
      </c>
      <c r="I52" s="114"/>
    </row>
    <row r="53" spans="1:9" x14ac:dyDescent="0.25">
      <c r="A53" s="164">
        <v>43993</v>
      </c>
      <c r="B53" s="114">
        <v>12.24</v>
      </c>
      <c r="C53" s="114"/>
      <c r="D53" s="114">
        <v>27</v>
      </c>
      <c r="E53" s="114"/>
      <c r="F53" s="114">
        <v>45.75</v>
      </c>
      <c r="G53" s="114"/>
      <c r="H53" s="114">
        <v>46</v>
      </c>
      <c r="I53" s="114"/>
    </row>
    <row r="54" spans="1:9" x14ac:dyDescent="0.25">
      <c r="A54" s="164">
        <v>43994</v>
      </c>
      <c r="B54" s="114">
        <v>12</v>
      </c>
      <c r="C54" s="114"/>
      <c r="D54" s="114">
        <v>27</v>
      </c>
      <c r="E54" s="114"/>
      <c r="F54" s="114">
        <v>45.25</v>
      </c>
      <c r="G54" s="114"/>
      <c r="H54" s="114">
        <v>46</v>
      </c>
      <c r="I54" s="114"/>
    </row>
    <row r="55" spans="1:9" x14ac:dyDescent="0.25">
      <c r="A55" s="164">
        <v>43997</v>
      </c>
      <c r="B55" s="114">
        <v>11.8</v>
      </c>
      <c r="C55" s="114"/>
      <c r="D55" s="114">
        <v>26.25</v>
      </c>
      <c r="E55" s="114"/>
      <c r="F55" s="114">
        <v>45.2</v>
      </c>
      <c r="G55" s="114"/>
      <c r="H55" s="114">
        <v>45.7</v>
      </c>
      <c r="I55" s="114"/>
    </row>
    <row r="56" spans="1:9" x14ac:dyDescent="0.25">
      <c r="A56" s="164">
        <v>43998</v>
      </c>
      <c r="B56" s="114">
        <v>11</v>
      </c>
      <c r="C56" s="114"/>
      <c r="D56" s="114">
        <v>25.75</v>
      </c>
      <c r="E56" s="114"/>
      <c r="F56" s="114">
        <v>44.75</v>
      </c>
      <c r="G56" s="114"/>
      <c r="H56" s="114">
        <v>44.75</v>
      </c>
      <c r="I56" s="114"/>
    </row>
    <row r="57" spans="1:9" x14ac:dyDescent="0.25">
      <c r="A57" s="164">
        <v>43999</v>
      </c>
      <c r="B57" s="114">
        <v>11</v>
      </c>
      <c r="C57" s="114"/>
      <c r="D57" s="114">
        <v>25.5</v>
      </c>
      <c r="E57" s="114"/>
      <c r="F57" s="114">
        <v>44.75</v>
      </c>
      <c r="G57" s="114"/>
      <c r="H57" s="114">
        <v>44.75</v>
      </c>
      <c r="I57" s="114"/>
    </row>
    <row r="58" spans="1:9" x14ac:dyDescent="0.25">
      <c r="A58" s="164">
        <v>44000</v>
      </c>
      <c r="B58" s="114">
        <v>11</v>
      </c>
      <c r="C58" s="114"/>
      <c r="D58" s="114">
        <v>26</v>
      </c>
      <c r="E58" s="114"/>
      <c r="F58" s="114">
        <v>44.75</v>
      </c>
      <c r="G58" s="114"/>
      <c r="H58" s="114">
        <v>44.75</v>
      </c>
      <c r="I58" s="114"/>
    </row>
    <row r="59" spans="1:9" x14ac:dyDescent="0.25">
      <c r="A59" s="164">
        <v>44001</v>
      </c>
      <c r="B59" s="114">
        <v>11</v>
      </c>
      <c r="C59" s="114"/>
      <c r="D59" s="114">
        <v>25.25</v>
      </c>
      <c r="E59" s="114"/>
      <c r="F59" s="114">
        <v>44.75</v>
      </c>
      <c r="G59" s="114"/>
      <c r="H59" s="114">
        <v>44.5</v>
      </c>
      <c r="I59" s="114"/>
    </row>
    <row r="60" spans="1:9" x14ac:dyDescent="0.25">
      <c r="A60" s="164">
        <v>44004</v>
      </c>
      <c r="B60" s="114">
        <v>11</v>
      </c>
      <c r="C60" s="114"/>
      <c r="D60" s="114">
        <v>25</v>
      </c>
      <c r="E60" s="114"/>
      <c r="F60" s="114">
        <v>44</v>
      </c>
      <c r="G60" s="114"/>
      <c r="H60" s="114">
        <v>44.5</v>
      </c>
      <c r="I60" s="114"/>
    </row>
    <row r="61" spans="1:9" x14ac:dyDescent="0.25">
      <c r="A61" s="164">
        <v>44005</v>
      </c>
      <c r="B61" s="114">
        <v>10.25</v>
      </c>
      <c r="C61" s="114"/>
      <c r="D61" s="114">
        <v>25</v>
      </c>
      <c r="E61" s="114"/>
      <c r="F61" s="114">
        <v>44</v>
      </c>
      <c r="G61" s="114"/>
      <c r="H61" s="114">
        <v>44.5</v>
      </c>
      <c r="I61" s="114"/>
    </row>
    <row r="62" spans="1:9" x14ac:dyDescent="0.25">
      <c r="A62" s="164">
        <v>44006</v>
      </c>
      <c r="B62" s="114">
        <v>9.75</v>
      </c>
      <c r="C62" s="114"/>
      <c r="D62" s="114">
        <v>23.95</v>
      </c>
      <c r="E62" s="114"/>
      <c r="F62" s="114">
        <v>44</v>
      </c>
      <c r="G62" s="114"/>
      <c r="H62" s="114">
        <v>44.5</v>
      </c>
      <c r="I62" s="114"/>
    </row>
    <row r="63" spans="1:9" x14ac:dyDescent="0.25">
      <c r="A63" s="164">
        <v>44007</v>
      </c>
      <c r="B63" s="114">
        <v>9.75</v>
      </c>
      <c r="C63" s="114"/>
      <c r="D63" s="114">
        <v>23.95</v>
      </c>
      <c r="E63" s="114"/>
      <c r="F63" s="114">
        <v>42.91</v>
      </c>
      <c r="G63" s="114"/>
      <c r="H63" s="114">
        <v>42.28</v>
      </c>
      <c r="I63" s="114"/>
    </row>
    <row r="64" spans="1:9" x14ac:dyDescent="0.25">
      <c r="A64" s="164">
        <v>44008</v>
      </c>
      <c r="B64" s="114">
        <v>9</v>
      </c>
      <c r="C64" s="114"/>
      <c r="D64" s="114">
        <v>22.75</v>
      </c>
      <c r="E64" s="114"/>
      <c r="F64" s="114">
        <v>42.91</v>
      </c>
      <c r="G64" s="114"/>
      <c r="H64" s="114">
        <v>42.28</v>
      </c>
      <c r="I64" s="114"/>
    </row>
    <row r="65" spans="1:9" x14ac:dyDescent="0.25">
      <c r="A65" s="164">
        <v>44011</v>
      </c>
      <c r="B65" s="114">
        <v>9</v>
      </c>
      <c r="C65" s="114"/>
      <c r="D65" s="114">
        <v>23</v>
      </c>
      <c r="E65" s="114"/>
      <c r="F65" s="114">
        <v>42.75</v>
      </c>
      <c r="G65" s="114"/>
      <c r="H65" s="114">
        <v>42.28</v>
      </c>
      <c r="I65" s="114"/>
    </row>
    <row r="66" spans="1:9" x14ac:dyDescent="0.25">
      <c r="A66" s="164">
        <v>44012</v>
      </c>
      <c r="B66" s="114">
        <v>9</v>
      </c>
      <c r="C66" s="114"/>
      <c r="D66" s="114">
        <v>23.5</v>
      </c>
      <c r="E66" s="114"/>
      <c r="F66" s="114">
        <v>43.5</v>
      </c>
      <c r="G66" s="114"/>
      <c r="H66" s="114">
        <v>42.28</v>
      </c>
      <c r="I66" s="114"/>
    </row>
    <row r="67" spans="1:9" x14ac:dyDescent="0.25">
      <c r="A67" s="164">
        <v>44013</v>
      </c>
      <c r="B67" s="114"/>
      <c r="C67" s="114">
        <v>8.5</v>
      </c>
      <c r="D67" s="114"/>
      <c r="E67" s="114">
        <v>23.73</v>
      </c>
      <c r="F67" s="114"/>
      <c r="G67" s="114">
        <v>45</v>
      </c>
      <c r="H67" s="114"/>
      <c r="I67" s="114">
        <v>42.35</v>
      </c>
    </row>
    <row r="68" spans="1:9" x14ac:dyDescent="0.25">
      <c r="A68" s="164">
        <v>44014</v>
      </c>
      <c r="B68" s="114"/>
      <c r="C68" s="114">
        <v>8.5</v>
      </c>
      <c r="D68" s="114"/>
      <c r="E68" s="114">
        <v>24.4</v>
      </c>
      <c r="F68" s="114"/>
      <c r="G68" s="114">
        <v>45</v>
      </c>
      <c r="H68" s="114"/>
      <c r="I68" s="114">
        <v>42.35</v>
      </c>
    </row>
    <row r="69" spans="1:9" x14ac:dyDescent="0.25">
      <c r="A69" s="164">
        <v>44015</v>
      </c>
      <c r="B69" s="114"/>
      <c r="C69" s="114">
        <v>8.85</v>
      </c>
      <c r="D69" s="114"/>
      <c r="E69" s="114">
        <v>24.25</v>
      </c>
      <c r="F69" s="114"/>
      <c r="G69" s="114">
        <v>45</v>
      </c>
      <c r="H69" s="114"/>
      <c r="I69" s="114">
        <v>42.35</v>
      </c>
    </row>
    <row r="70" spans="1:9" x14ac:dyDescent="0.25">
      <c r="A70" s="164">
        <v>44018</v>
      </c>
      <c r="B70" s="114"/>
      <c r="C70" s="114">
        <v>8.85</v>
      </c>
      <c r="D70" s="114"/>
      <c r="E70" s="114">
        <v>24.5</v>
      </c>
      <c r="F70" s="114"/>
      <c r="G70" s="114">
        <v>45</v>
      </c>
      <c r="H70" s="114"/>
      <c r="I70" s="114">
        <v>42.35</v>
      </c>
    </row>
    <row r="71" spans="1:9" x14ac:dyDescent="0.25">
      <c r="A71" s="164">
        <v>44019</v>
      </c>
      <c r="B71" s="114"/>
      <c r="C71" s="114">
        <v>8.85</v>
      </c>
      <c r="D71" s="114"/>
      <c r="E71" s="114">
        <v>23.75</v>
      </c>
      <c r="F71" s="114"/>
      <c r="G71" s="114">
        <v>43.5</v>
      </c>
      <c r="H71" s="114"/>
      <c r="I71" s="114">
        <v>42.35</v>
      </c>
    </row>
    <row r="72" spans="1:9" x14ac:dyDescent="0.25">
      <c r="A72" s="164">
        <v>44020</v>
      </c>
      <c r="B72" s="114"/>
      <c r="C72" s="114">
        <v>8.85</v>
      </c>
      <c r="D72" s="114"/>
      <c r="E72" s="114">
        <v>23</v>
      </c>
      <c r="F72" s="114"/>
      <c r="G72" s="114">
        <v>43.5</v>
      </c>
      <c r="H72" s="114"/>
      <c r="I72" s="114">
        <v>41</v>
      </c>
    </row>
    <row r="73" spans="1:9" x14ac:dyDescent="0.25">
      <c r="A73" s="164">
        <v>44021</v>
      </c>
      <c r="B73" s="114"/>
      <c r="C73" s="114">
        <v>8.5</v>
      </c>
      <c r="D73" s="114"/>
      <c r="E73" s="114">
        <v>23.5</v>
      </c>
      <c r="F73" s="114"/>
      <c r="G73" s="114">
        <v>43.5</v>
      </c>
      <c r="H73" s="114"/>
      <c r="I73" s="114">
        <v>41</v>
      </c>
    </row>
    <row r="74" spans="1:9" x14ac:dyDescent="0.25">
      <c r="A74" s="164">
        <v>44022</v>
      </c>
      <c r="B74" s="114"/>
      <c r="C74" s="114">
        <v>8.5</v>
      </c>
      <c r="D74" s="114"/>
      <c r="E74" s="114">
        <v>23.5</v>
      </c>
      <c r="F74" s="114"/>
      <c r="G74" s="114">
        <v>43.5</v>
      </c>
      <c r="H74" s="114"/>
      <c r="I74" s="114">
        <v>41</v>
      </c>
    </row>
    <row r="75" spans="1:9" x14ac:dyDescent="0.25">
      <c r="A75" s="164">
        <v>44025</v>
      </c>
      <c r="B75" s="114"/>
      <c r="C75" s="114">
        <v>8.5</v>
      </c>
      <c r="D75" s="114"/>
      <c r="E75" s="114">
        <v>23.5</v>
      </c>
      <c r="F75" s="114"/>
      <c r="G75" s="114">
        <v>43.5</v>
      </c>
      <c r="H75" s="114"/>
      <c r="I75" s="114">
        <v>41</v>
      </c>
    </row>
    <row r="76" spans="1:9" x14ac:dyDescent="0.25">
      <c r="A76" s="164">
        <v>44026</v>
      </c>
      <c r="B76" s="114"/>
      <c r="C76" s="114">
        <v>8.3000000000000007</v>
      </c>
      <c r="D76" s="114"/>
      <c r="E76" s="114">
        <v>23.7</v>
      </c>
      <c r="F76" s="114"/>
      <c r="G76" s="114">
        <v>43.5</v>
      </c>
      <c r="H76" s="114"/>
      <c r="I76" s="114">
        <v>40.799999999999997</v>
      </c>
    </row>
    <row r="77" spans="1:9" x14ac:dyDescent="0.25">
      <c r="A77" s="164">
        <v>44027</v>
      </c>
      <c r="B77" s="114"/>
      <c r="C77" s="114">
        <v>8.3000000000000007</v>
      </c>
      <c r="D77" s="114"/>
      <c r="E77" s="114">
        <v>24</v>
      </c>
      <c r="F77" s="114"/>
      <c r="G77" s="114">
        <v>43.5</v>
      </c>
      <c r="H77" s="114"/>
      <c r="I77" s="114">
        <v>40.799999999999997</v>
      </c>
    </row>
    <row r="78" spans="1:9" x14ac:dyDescent="0.25">
      <c r="A78" s="164">
        <v>44028</v>
      </c>
      <c r="B78" s="114"/>
      <c r="C78" s="114">
        <v>8.3000000000000007</v>
      </c>
      <c r="D78" s="114"/>
      <c r="E78" s="114">
        <v>24</v>
      </c>
      <c r="F78" s="114"/>
      <c r="G78" s="114">
        <v>43.5</v>
      </c>
      <c r="H78" s="114"/>
      <c r="I78" s="114">
        <v>41.5</v>
      </c>
    </row>
    <row r="79" spans="1:9" x14ac:dyDescent="0.25">
      <c r="A79" s="164">
        <v>44029</v>
      </c>
      <c r="B79" s="114"/>
      <c r="C79" s="114">
        <v>8.3000000000000007</v>
      </c>
      <c r="D79" s="114"/>
      <c r="E79" s="114">
        <v>24.25</v>
      </c>
      <c r="F79" s="114"/>
      <c r="G79" s="114">
        <v>44</v>
      </c>
      <c r="H79" s="114"/>
      <c r="I79" s="114">
        <v>41.5</v>
      </c>
    </row>
    <row r="80" spans="1:9" x14ac:dyDescent="0.25">
      <c r="A80" s="164">
        <v>44032</v>
      </c>
      <c r="B80" s="114"/>
      <c r="C80" s="114">
        <v>8.5</v>
      </c>
      <c r="D80" s="114"/>
      <c r="E80" s="114">
        <v>24.25</v>
      </c>
      <c r="F80" s="114"/>
      <c r="G80" s="114">
        <v>45.25</v>
      </c>
      <c r="H80" s="114"/>
      <c r="I80" s="114">
        <v>41.5</v>
      </c>
    </row>
    <row r="81" spans="1:9" x14ac:dyDescent="0.25">
      <c r="A81" s="164">
        <v>44033</v>
      </c>
      <c r="B81" s="114"/>
      <c r="C81" s="114">
        <v>8.51</v>
      </c>
      <c r="D81" s="114"/>
      <c r="E81" s="114">
        <v>24</v>
      </c>
      <c r="F81" s="114"/>
      <c r="G81" s="114">
        <v>45.25</v>
      </c>
      <c r="H81" s="114"/>
      <c r="I81" s="114">
        <v>41.5</v>
      </c>
    </row>
    <row r="82" spans="1:9" x14ac:dyDescent="0.25">
      <c r="A82" s="164">
        <v>44034</v>
      </c>
      <c r="B82" s="114"/>
      <c r="C82" s="114">
        <v>8.5</v>
      </c>
      <c r="D82" s="114"/>
      <c r="E82" s="114">
        <v>23.5</v>
      </c>
      <c r="F82" s="114"/>
      <c r="G82" s="114">
        <v>43.75</v>
      </c>
      <c r="H82" s="114"/>
      <c r="I82" s="114">
        <v>41</v>
      </c>
    </row>
    <row r="83" spans="1:9" x14ac:dyDescent="0.25">
      <c r="A83" s="164">
        <v>44035</v>
      </c>
      <c r="B83" s="114"/>
      <c r="C83" s="114">
        <v>8.5</v>
      </c>
      <c r="D83" s="114"/>
      <c r="E83" s="114">
        <v>23.5</v>
      </c>
      <c r="F83" s="114"/>
      <c r="G83" s="114">
        <v>43.75</v>
      </c>
      <c r="H83" s="114"/>
      <c r="I83" s="114">
        <v>41</v>
      </c>
    </row>
    <row r="84" spans="1:9" x14ac:dyDescent="0.25">
      <c r="A84" s="164">
        <v>44036</v>
      </c>
      <c r="B84" s="114"/>
      <c r="C84" s="114">
        <v>8.5</v>
      </c>
      <c r="D84" s="114"/>
      <c r="E84" s="114">
        <v>22.5</v>
      </c>
      <c r="F84" s="114"/>
      <c r="G84" s="114">
        <v>43.75</v>
      </c>
      <c r="H84" s="114"/>
      <c r="I84" s="114">
        <v>41</v>
      </c>
    </row>
    <row r="85" spans="1:9" x14ac:dyDescent="0.25">
      <c r="A85" s="164">
        <v>44039</v>
      </c>
      <c r="B85" s="114"/>
      <c r="C85" s="114">
        <v>8.5</v>
      </c>
      <c r="D85" s="114"/>
      <c r="E85" s="114">
        <v>22.5</v>
      </c>
      <c r="F85" s="114"/>
      <c r="G85" s="114">
        <v>42.3</v>
      </c>
      <c r="H85" s="114"/>
      <c r="I85" s="114">
        <v>41</v>
      </c>
    </row>
    <row r="86" spans="1:9" x14ac:dyDescent="0.25">
      <c r="A86" s="164">
        <v>44040</v>
      </c>
      <c r="B86" s="114"/>
      <c r="C86" s="114">
        <v>8.5</v>
      </c>
      <c r="D86" s="114"/>
      <c r="E86" s="114">
        <v>22.5</v>
      </c>
      <c r="F86" s="114"/>
      <c r="G86" s="114">
        <v>42.3</v>
      </c>
      <c r="H86" s="114"/>
      <c r="I86" s="114">
        <v>41</v>
      </c>
    </row>
    <row r="87" spans="1:9" x14ac:dyDescent="0.25">
      <c r="A87" s="164">
        <v>44041</v>
      </c>
      <c r="B87" s="114"/>
      <c r="C87" s="114">
        <v>8.5</v>
      </c>
      <c r="D87" s="114"/>
      <c r="E87" s="114">
        <v>22.5</v>
      </c>
      <c r="F87" s="114"/>
      <c r="G87" s="114">
        <v>42.3</v>
      </c>
      <c r="H87" s="114"/>
      <c r="I87" s="114">
        <v>41</v>
      </c>
    </row>
    <row r="88" spans="1:9" x14ac:dyDescent="0.25">
      <c r="A88" s="164">
        <v>44042</v>
      </c>
      <c r="B88" s="114"/>
      <c r="C88" s="114">
        <v>8.5</v>
      </c>
      <c r="D88" s="114"/>
      <c r="E88" s="114">
        <v>22</v>
      </c>
      <c r="F88" s="114"/>
      <c r="G88" s="114">
        <v>42.3</v>
      </c>
      <c r="H88" s="114"/>
      <c r="I88" s="114">
        <v>41</v>
      </c>
    </row>
    <row r="89" spans="1:9" x14ac:dyDescent="0.25">
      <c r="A89" s="164">
        <v>44043</v>
      </c>
      <c r="B89" s="114"/>
      <c r="C89" s="114">
        <v>8.6</v>
      </c>
      <c r="D89" s="114"/>
      <c r="E89" s="114">
        <v>22.5</v>
      </c>
      <c r="F89" s="114"/>
      <c r="G89" s="114">
        <v>42.3</v>
      </c>
      <c r="H89" s="114"/>
      <c r="I89" s="114">
        <v>40.5</v>
      </c>
    </row>
    <row r="90" spans="1:9" x14ac:dyDescent="0.25">
      <c r="A90" s="164">
        <v>44046</v>
      </c>
      <c r="B90" s="114"/>
      <c r="C90" s="114">
        <v>8.6</v>
      </c>
      <c r="D90" s="114"/>
      <c r="E90" s="114">
        <v>21.75</v>
      </c>
      <c r="F90" s="114"/>
      <c r="G90" s="114">
        <v>42.3</v>
      </c>
      <c r="H90" s="114"/>
      <c r="I90" s="114">
        <v>40.5</v>
      </c>
    </row>
    <row r="91" spans="1:9" x14ac:dyDescent="0.25">
      <c r="A91" s="164">
        <v>44047</v>
      </c>
      <c r="B91" s="114"/>
      <c r="C91" s="114">
        <v>8.6</v>
      </c>
      <c r="D91" s="114"/>
      <c r="E91" s="114">
        <v>22</v>
      </c>
      <c r="F91" s="114"/>
      <c r="G91" s="114">
        <v>42</v>
      </c>
      <c r="H91" s="114"/>
      <c r="I91" s="114">
        <v>40.5</v>
      </c>
    </row>
    <row r="92" spans="1:9" x14ac:dyDescent="0.25">
      <c r="A92" s="164">
        <v>44048</v>
      </c>
      <c r="B92" s="114"/>
      <c r="C92" s="114">
        <v>8.6</v>
      </c>
      <c r="D92" s="114"/>
      <c r="E92" s="114">
        <v>20.75</v>
      </c>
      <c r="F92" s="114"/>
      <c r="G92" s="114">
        <v>41.4</v>
      </c>
      <c r="H92" s="114"/>
      <c r="I92" s="114">
        <v>38.5</v>
      </c>
    </row>
    <row r="93" spans="1:9" x14ac:dyDescent="0.25">
      <c r="A93" s="164">
        <v>44049</v>
      </c>
      <c r="B93" s="114"/>
      <c r="C93" s="114">
        <v>8.6</v>
      </c>
      <c r="D93" s="114"/>
      <c r="E93" s="114">
        <v>20.75</v>
      </c>
      <c r="F93" s="114"/>
      <c r="G93" s="114">
        <v>41.4</v>
      </c>
      <c r="H93" s="114"/>
      <c r="I93" s="114">
        <v>38.5</v>
      </c>
    </row>
    <row r="94" spans="1:9" x14ac:dyDescent="0.25">
      <c r="A94" s="164">
        <v>44050</v>
      </c>
      <c r="B94" s="114"/>
      <c r="C94" s="114">
        <v>8.6</v>
      </c>
      <c r="D94" s="114"/>
      <c r="E94" s="114">
        <v>20.75</v>
      </c>
      <c r="F94" s="114"/>
      <c r="G94" s="114">
        <v>41.4</v>
      </c>
      <c r="H94" s="114"/>
      <c r="I94" s="114">
        <v>38.5</v>
      </c>
    </row>
    <row r="95" spans="1:9" x14ac:dyDescent="0.25">
      <c r="A95" s="164">
        <v>44053</v>
      </c>
      <c r="B95" s="114"/>
      <c r="C95" s="114">
        <v>8.5</v>
      </c>
      <c r="D95" s="114"/>
      <c r="E95" s="114">
        <v>20.51</v>
      </c>
      <c r="F95" s="114"/>
      <c r="G95" s="114">
        <v>42</v>
      </c>
      <c r="H95" s="114"/>
      <c r="I95" s="114">
        <v>38.25</v>
      </c>
    </row>
    <row r="96" spans="1:9" x14ac:dyDescent="0.25">
      <c r="A96" s="164">
        <v>44054</v>
      </c>
      <c r="B96" s="114"/>
      <c r="C96" s="114">
        <v>8.5</v>
      </c>
      <c r="D96" s="114"/>
      <c r="E96" s="114">
        <v>20.5</v>
      </c>
      <c r="F96" s="114"/>
      <c r="G96" s="114">
        <v>42</v>
      </c>
      <c r="H96" s="114"/>
      <c r="I96" s="114">
        <v>38</v>
      </c>
    </row>
    <row r="97" spans="1:9" x14ac:dyDescent="0.25">
      <c r="A97" s="164">
        <v>44055</v>
      </c>
      <c r="B97" s="114"/>
      <c r="C97" s="114">
        <v>8.5</v>
      </c>
      <c r="D97" s="114"/>
      <c r="E97" s="114">
        <v>20.5</v>
      </c>
      <c r="F97" s="114"/>
      <c r="G97" s="114">
        <v>41.5</v>
      </c>
      <c r="H97" s="114"/>
      <c r="I97" s="114">
        <v>38</v>
      </c>
    </row>
    <row r="98" spans="1:9" x14ac:dyDescent="0.25">
      <c r="A98" s="164">
        <v>44056</v>
      </c>
      <c r="B98" s="114"/>
      <c r="C98" s="114">
        <v>8.5</v>
      </c>
      <c r="D98" s="114"/>
      <c r="E98" s="114">
        <v>19.53</v>
      </c>
      <c r="F98" s="114"/>
      <c r="G98" s="114">
        <v>41.5</v>
      </c>
      <c r="H98" s="114"/>
      <c r="I98" s="114">
        <v>38</v>
      </c>
    </row>
    <row r="99" spans="1:9" x14ac:dyDescent="0.25">
      <c r="A99" s="164">
        <v>44057</v>
      </c>
      <c r="B99" s="114"/>
      <c r="C99" s="114">
        <v>8.5</v>
      </c>
      <c r="D99" s="114"/>
      <c r="E99" s="114">
        <v>19.75</v>
      </c>
      <c r="F99" s="114"/>
      <c r="G99" s="114">
        <v>41</v>
      </c>
      <c r="H99" s="114"/>
      <c r="I99" s="114">
        <v>37.950000000000003</v>
      </c>
    </row>
    <row r="100" spans="1:9" x14ac:dyDescent="0.25">
      <c r="A100" s="164">
        <v>44060</v>
      </c>
      <c r="B100" s="114"/>
      <c r="C100" s="114">
        <v>8.5</v>
      </c>
      <c r="D100" s="114"/>
      <c r="E100" s="114">
        <v>19.75</v>
      </c>
      <c r="F100" s="114"/>
      <c r="G100" s="114">
        <v>41</v>
      </c>
      <c r="H100" s="114"/>
      <c r="I100" s="114">
        <v>37.950000000000003</v>
      </c>
    </row>
    <row r="101" spans="1:9" x14ac:dyDescent="0.25">
      <c r="A101" s="164">
        <v>44061</v>
      </c>
      <c r="B101" s="114"/>
      <c r="C101" s="114">
        <v>8.5</v>
      </c>
      <c r="D101" s="114"/>
      <c r="E101" s="114">
        <v>20.25</v>
      </c>
      <c r="F101" s="114"/>
      <c r="G101" s="114">
        <v>41</v>
      </c>
      <c r="H101" s="114"/>
      <c r="I101" s="114">
        <v>37.950000000000003</v>
      </c>
    </row>
    <row r="102" spans="1:9" x14ac:dyDescent="0.25">
      <c r="A102" s="164">
        <v>44062</v>
      </c>
      <c r="B102" s="114"/>
      <c r="C102" s="114">
        <v>8.5</v>
      </c>
      <c r="D102" s="114"/>
      <c r="E102" s="114">
        <v>19.75</v>
      </c>
      <c r="F102" s="114"/>
      <c r="G102" s="114">
        <v>41</v>
      </c>
      <c r="H102" s="114"/>
      <c r="I102" s="114">
        <v>37.950000000000003</v>
      </c>
    </row>
    <row r="103" spans="1:9" x14ac:dyDescent="0.25">
      <c r="A103" s="164">
        <v>44063</v>
      </c>
      <c r="B103" s="114"/>
      <c r="C103" s="114">
        <v>8.5</v>
      </c>
      <c r="D103" s="114"/>
      <c r="E103" s="114">
        <v>19.75</v>
      </c>
      <c r="F103" s="114"/>
      <c r="G103" s="114">
        <v>41</v>
      </c>
      <c r="H103" s="114"/>
      <c r="I103" s="114">
        <v>37.950000000000003</v>
      </c>
    </row>
    <row r="104" spans="1:9" x14ac:dyDescent="0.25">
      <c r="A104" s="164">
        <v>44064</v>
      </c>
      <c r="B104" s="114"/>
      <c r="C104" s="114">
        <v>8.5</v>
      </c>
      <c r="D104" s="114"/>
      <c r="E104" s="114">
        <v>19.75</v>
      </c>
      <c r="F104" s="114"/>
      <c r="G104" s="114">
        <v>41</v>
      </c>
      <c r="H104" s="114"/>
      <c r="I104" s="114">
        <v>37.950000000000003</v>
      </c>
    </row>
    <row r="105" spans="1:9" x14ac:dyDescent="0.25">
      <c r="A105" s="164">
        <v>44067</v>
      </c>
      <c r="B105" s="114"/>
      <c r="C105" s="114">
        <v>8.5</v>
      </c>
      <c r="D105" s="114"/>
      <c r="E105" s="114">
        <v>20</v>
      </c>
      <c r="F105" s="114"/>
      <c r="G105" s="114">
        <v>41.25</v>
      </c>
      <c r="H105" s="114"/>
      <c r="I105" s="114">
        <v>37.950000000000003</v>
      </c>
    </row>
    <row r="106" spans="1:9" x14ac:dyDescent="0.25">
      <c r="A106" s="164">
        <v>44068</v>
      </c>
      <c r="B106" s="114"/>
      <c r="C106" s="114">
        <v>8.5</v>
      </c>
      <c r="D106" s="114"/>
      <c r="E106" s="114">
        <v>20.5</v>
      </c>
      <c r="F106" s="114"/>
      <c r="G106" s="114">
        <v>41.25</v>
      </c>
      <c r="H106" s="114"/>
      <c r="I106" s="114">
        <v>37.950000000000003</v>
      </c>
    </row>
    <row r="107" spans="1:9" x14ac:dyDescent="0.25">
      <c r="A107" s="164">
        <v>44069</v>
      </c>
      <c r="B107" s="114"/>
      <c r="C107" s="114">
        <v>8.5</v>
      </c>
      <c r="D107" s="114"/>
      <c r="E107" s="114">
        <v>20</v>
      </c>
      <c r="F107" s="114"/>
      <c r="G107" s="114">
        <v>41.25</v>
      </c>
      <c r="H107" s="114"/>
      <c r="I107" s="114">
        <v>37.950000000000003</v>
      </c>
    </row>
    <row r="108" spans="1:9" x14ac:dyDescent="0.25">
      <c r="A108" s="164">
        <v>44070</v>
      </c>
      <c r="B108" s="114"/>
      <c r="C108" s="114">
        <v>8.5</v>
      </c>
      <c r="D108" s="114"/>
      <c r="E108" s="114">
        <v>20</v>
      </c>
      <c r="F108" s="114"/>
      <c r="G108" s="114">
        <v>41.25</v>
      </c>
      <c r="H108" s="114"/>
      <c r="I108" s="114">
        <v>37.950000000000003</v>
      </c>
    </row>
    <row r="109" spans="1:9" x14ac:dyDescent="0.25">
      <c r="A109" s="164">
        <v>44071</v>
      </c>
      <c r="B109" s="114"/>
      <c r="C109" s="114">
        <v>8.5</v>
      </c>
      <c r="D109" s="114"/>
      <c r="E109" s="114">
        <v>19.75</v>
      </c>
      <c r="F109" s="114"/>
      <c r="G109" s="114">
        <v>41.5</v>
      </c>
      <c r="H109" s="114"/>
      <c r="I109" s="114">
        <v>37.950000000000003</v>
      </c>
    </row>
    <row r="110" spans="1:9" x14ac:dyDescent="0.25">
      <c r="A110" s="164">
        <v>44074</v>
      </c>
      <c r="B110" s="114"/>
      <c r="C110" s="114">
        <v>8.5</v>
      </c>
      <c r="D110" s="114"/>
      <c r="E110" s="114">
        <v>19.75</v>
      </c>
      <c r="F110" s="114"/>
      <c r="G110" s="114">
        <v>41.17</v>
      </c>
      <c r="H110" s="114"/>
      <c r="I110" s="114">
        <v>37.950000000000003</v>
      </c>
    </row>
    <row r="111" spans="1:9" x14ac:dyDescent="0.25">
      <c r="A111" s="164">
        <v>44075</v>
      </c>
      <c r="B111" s="114"/>
      <c r="C111" s="114">
        <v>8.5</v>
      </c>
      <c r="D111" s="114"/>
      <c r="E111" s="114">
        <v>19.75</v>
      </c>
      <c r="F111" s="114"/>
      <c r="G111" s="114">
        <v>41</v>
      </c>
      <c r="H111" s="114"/>
      <c r="I111" s="114">
        <v>37.950000000000003</v>
      </c>
    </row>
    <row r="112" spans="1:9" x14ac:dyDescent="0.25">
      <c r="A112" s="164">
        <v>44076</v>
      </c>
      <c r="B112" s="114"/>
      <c r="C112" s="114">
        <v>8.5</v>
      </c>
      <c r="D112" s="114"/>
      <c r="E112" s="114">
        <v>19.75</v>
      </c>
      <c r="F112" s="114"/>
      <c r="G112" s="114">
        <v>40.5</v>
      </c>
      <c r="H112" s="114"/>
      <c r="I112" s="114">
        <v>37.950000000000003</v>
      </c>
    </row>
    <row r="113" spans="1:9" x14ac:dyDescent="0.25">
      <c r="A113" s="164">
        <v>44077</v>
      </c>
      <c r="B113" s="114"/>
      <c r="C113" s="114">
        <v>8.25</v>
      </c>
      <c r="D113" s="114"/>
      <c r="E113" s="114">
        <v>19.75</v>
      </c>
      <c r="F113" s="114"/>
      <c r="G113" s="114">
        <v>40.5</v>
      </c>
      <c r="H113" s="114"/>
      <c r="I113" s="114">
        <v>37.950000000000003</v>
      </c>
    </row>
    <row r="114" spans="1:9" x14ac:dyDescent="0.25">
      <c r="A114" s="164">
        <v>44078</v>
      </c>
      <c r="B114" s="114"/>
      <c r="C114" s="114">
        <v>8.35</v>
      </c>
      <c r="D114" s="114"/>
      <c r="E114" s="114">
        <v>19.75</v>
      </c>
      <c r="F114" s="114"/>
      <c r="G114" s="114">
        <v>40.25</v>
      </c>
      <c r="H114" s="114"/>
      <c r="I114" s="114">
        <v>37.950000000000003</v>
      </c>
    </row>
    <row r="115" spans="1:9" x14ac:dyDescent="0.25">
      <c r="A115" s="164">
        <v>44081</v>
      </c>
      <c r="B115" s="114"/>
      <c r="C115" s="114">
        <v>8.5</v>
      </c>
      <c r="D115" s="114"/>
      <c r="E115" s="114">
        <v>19.5</v>
      </c>
      <c r="F115" s="114"/>
      <c r="G115" s="114">
        <v>39.75</v>
      </c>
      <c r="H115" s="114"/>
      <c r="I115" s="114">
        <v>36.94</v>
      </c>
    </row>
    <row r="116" spans="1:9" x14ac:dyDescent="0.25">
      <c r="A116" s="164">
        <v>44082</v>
      </c>
      <c r="B116" s="114"/>
      <c r="C116" s="114">
        <v>8.5</v>
      </c>
      <c r="D116" s="114"/>
      <c r="E116" s="114">
        <v>19.5</v>
      </c>
      <c r="F116" s="114"/>
      <c r="G116" s="114">
        <v>39.75</v>
      </c>
      <c r="H116" s="114"/>
      <c r="I116" s="114">
        <v>36.94</v>
      </c>
    </row>
    <row r="117" spans="1:9" x14ac:dyDescent="0.25">
      <c r="A117" s="164">
        <v>44083</v>
      </c>
      <c r="B117" s="114"/>
      <c r="C117" s="114">
        <v>8.5</v>
      </c>
      <c r="D117" s="114"/>
      <c r="E117" s="114">
        <v>19.25</v>
      </c>
      <c r="F117" s="114"/>
      <c r="G117" s="114">
        <v>39.25</v>
      </c>
      <c r="H117" s="114"/>
      <c r="I117" s="114">
        <v>36.94</v>
      </c>
    </row>
    <row r="118" spans="1:9" x14ac:dyDescent="0.25">
      <c r="A118" s="164">
        <v>44084</v>
      </c>
      <c r="B118" s="114"/>
      <c r="C118" s="114">
        <v>8.5</v>
      </c>
      <c r="D118" s="114"/>
      <c r="E118" s="114">
        <v>18.899999999999999</v>
      </c>
      <c r="F118" s="114"/>
      <c r="G118" s="114">
        <v>39.69</v>
      </c>
      <c r="H118" s="114"/>
      <c r="I118" s="114">
        <v>36.5</v>
      </c>
    </row>
    <row r="119" spans="1:9" x14ac:dyDescent="0.25">
      <c r="A119" s="164">
        <v>44085</v>
      </c>
      <c r="B119" s="114"/>
      <c r="C119" s="114">
        <v>8.5</v>
      </c>
      <c r="D119" s="114"/>
      <c r="E119" s="114">
        <v>18.5</v>
      </c>
      <c r="F119" s="114"/>
      <c r="G119" s="114">
        <v>39.5</v>
      </c>
      <c r="H119" s="114"/>
      <c r="I119" s="114">
        <v>36.5</v>
      </c>
    </row>
    <row r="120" spans="1:9" x14ac:dyDescent="0.25">
      <c r="A120" s="164">
        <v>44088</v>
      </c>
      <c r="B120" s="114"/>
      <c r="C120" s="114">
        <v>8.5</v>
      </c>
      <c r="D120" s="114"/>
      <c r="E120" s="114">
        <v>18.25</v>
      </c>
      <c r="F120" s="114"/>
      <c r="G120" s="114">
        <v>39.5</v>
      </c>
      <c r="H120" s="114"/>
      <c r="I120" s="114">
        <v>36.5</v>
      </c>
    </row>
    <row r="121" spans="1:9" x14ac:dyDescent="0.25">
      <c r="A121" s="164">
        <v>44089</v>
      </c>
      <c r="B121" s="114"/>
      <c r="C121" s="114">
        <v>8.25</v>
      </c>
      <c r="D121" s="114"/>
      <c r="E121" s="114">
        <v>18.5</v>
      </c>
      <c r="F121" s="114"/>
      <c r="G121" s="114">
        <v>39.4</v>
      </c>
      <c r="H121" s="114"/>
      <c r="I121" s="114">
        <v>36.5</v>
      </c>
    </row>
    <row r="122" spans="1:9" x14ac:dyDescent="0.25">
      <c r="A122" s="164">
        <v>44090</v>
      </c>
      <c r="B122" s="114"/>
      <c r="C122" s="114">
        <v>8.25</v>
      </c>
      <c r="D122" s="114"/>
      <c r="E122" s="114">
        <v>18.5</v>
      </c>
      <c r="F122" s="114"/>
      <c r="G122" s="114">
        <v>39</v>
      </c>
      <c r="H122" s="114"/>
      <c r="I122" s="114">
        <v>36.5</v>
      </c>
    </row>
    <row r="123" spans="1:9" x14ac:dyDescent="0.25">
      <c r="A123" s="164">
        <v>44091</v>
      </c>
      <c r="B123" s="114"/>
      <c r="C123" s="114">
        <v>8.25</v>
      </c>
      <c r="D123" s="114"/>
      <c r="E123" s="114">
        <v>18.5</v>
      </c>
      <c r="F123" s="114"/>
      <c r="G123" s="114">
        <v>39</v>
      </c>
      <c r="H123" s="114"/>
      <c r="I123" s="114">
        <v>36.5</v>
      </c>
    </row>
    <row r="124" spans="1:9" x14ac:dyDescent="0.25">
      <c r="A124" s="164">
        <v>44092</v>
      </c>
      <c r="B124" s="114"/>
      <c r="C124" s="114">
        <v>8.25</v>
      </c>
      <c r="D124" s="114"/>
      <c r="E124" s="114">
        <v>18.5</v>
      </c>
      <c r="F124" s="114"/>
      <c r="G124" s="114">
        <v>39</v>
      </c>
      <c r="H124" s="114"/>
      <c r="I124" s="114">
        <v>36.5</v>
      </c>
    </row>
    <row r="125" spans="1:9" x14ac:dyDescent="0.25">
      <c r="A125" s="164">
        <v>44095</v>
      </c>
      <c r="B125" s="114"/>
      <c r="C125" s="114">
        <v>8.35</v>
      </c>
      <c r="D125" s="114"/>
      <c r="E125" s="114">
        <v>18.5</v>
      </c>
      <c r="F125" s="114"/>
      <c r="G125" s="114">
        <v>38</v>
      </c>
      <c r="H125" s="114"/>
      <c r="I125" s="114">
        <v>36</v>
      </c>
    </row>
    <row r="126" spans="1:9" x14ac:dyDescent="0.25">
      <c r="A126" s="164">
        <v>44096</v>
      </c>
      <c r="B126" s="114"/>
      <c r="C126" s="114">
        <v>8.35</v>
      </c>
      <c r="D126" s="114"/>
      <c r="E126" s="114">
        <v>18.5</v>
      </c>
      <c r="F126" s="114"/>
      <c r="G126" s="114">
        <v>37.5</v>
      </c>
      <c r="H126" s="114"/>
      <c r="I126" s="114">
        <v>36</v>
      </c>
    </row>
    <row r="127" spans="1:9" x14ac:dyDescent="0.25">
      <c r="A127" s="164">
        <v>44097</v>
      </c>
      <c r="B127" s="114"/>
      <c r="C127" s="114">
        <v>8.1999999999999993</v>
      </c>
      <c r="D127" s="114"/>
      <c r="E127" s="114">
        <v>18.399999999999999</v>
      </c>
      <c r="F127" s="114"/>
      <c r="G127" s="114">
        <v>36.1</v>
      </c>
      <c r="H127" s="114"/>
      <c r="I127" s="114">
        <v>33.5</v>
      </c>
    </row>
    <row r="128" spans="1:9" x14ac:dyDescent="0.25">
      <c r="A128" s="164">
        <v>44098</v>
      </c>
      <c r="B128" s="114"/>
      <c r="C128" s="114">
        <v>8.1999999999999993</v>
      </c>
      <c r="D128" s="114"/>
      <c r="E128" s="114">
        <v>18.399999999999999</v>
      </c>
      <c r="F128" s="114"/>
      <c r="G128" s="114">
        <v>36.1</v>
      </c>
      <c r="H128" s="114"/>
      <c r="I128" s="114">
        <v>31.75</v>
      </c>
    </row>
    <row r="129" spans="1:9" x14ac:dyDescent="0.25">
      <c r="A129" s="164">
        <v>44099</v>
      </c>
      <c r="B129" s="114"/>
      <c r="C129" s="114">
        <v>8.1999999999999993</v>
      </c>
      <c r="D129" s="114"/>
      <c r="E129" s="114">
        <v>18.399999999999999</v>
      </c>
      <c r="F129" s="114"/>
      <c r="G129" s="114">
        <v>36.5</v>
      </c>
      <c r="H129" s="114"/>
      <c r="I129" s="114">
        <v>31.75</v>
      </c>
    </row>
    <row r="130" spans="1:9" x14ac:dyDescent="0.25">
      <c r="A130" s="164">
        <v>44102</v>
      </c>
      <c r="B130" s="114"/>
      <c r="C130" s="114">
        <v>7.85</v>
      </c>
      <c r="D130" s="114"/>
      <c r="E130" s="114">
        <v>17.75</v>
      </c>
      <c r="F130" s="114"/>
      <c r="G130" s="114">
        <v>35.65</v>
      </c>
      <c r="H130" s="114"/>
      <c r="I130" s="114">
        <v>30.25</v>
      </c>
    </row>
    <row r="131" spans="1:9" x14ac:dyDescent="0.25">
      <c r="A131" s="164">
        <v>44103</v>
      </c>
      <c r="B131" s="114"/>
      <c r="C131" s="114">
        <v>7.85</v>
      </c>
      <c r="D131" s="114"/>
      <c r="E131" s="114">
        <v>17.25</v>
      </c>
      <c r="F131" s="114"/>
      <c r="G131" s="114">
        <v>34.9</v>
      </c>
      <c r="H131" s="114"/>
      <c r="I131" s="114">
        <v>30.25</v>
      </c>
    </row>
    <row r="132" spans="1:9" x14ac:dyDescent="0.25">
      <c r="A132" s="164">
        <v>44104</v>
      </c>
      <c r="B132" s="114"/>
      <c r="C132" s="114">
        <v>7.85</v>
      </c>
      <c r="D132" s="114"/>
      <c r="E132" s="114">
        <v>17.5</v>
      </c>
      <c r="F132" s="114"/>
      <c r="G132" s="114">
        <v>36</v>
      </c>
      <c r="H132" s="114"/>
      <c r="I132" s="114">
        <v>30</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CD96"/>
  <sheetViews>
    <sheetView workbookViewId="0">
      <selection activeCell="L32" sqref="L32"/>
    </sheetView>
  </sheetViews>
  <sheetFormatPr defaultColWidth="10.140625" defaultRowHeight="15" x14ac:dyDescent="0.25"/>
  <cols>
    <col min="1" max="1" width="16.140625" style="156" bestFit="1" customWidth="1"/>
    <col min="2" max="2" width="22.5703125" style="115" bestFit="1" customWidth="1"/>
    <col min="3" max="3" width="18" style="115" bestFit="1" customWidth="1"/>
    <col min="4" max="4" width="24.28515625" style="115" bestFit="1" customWidth="1"/>
    <col min="5" max="5" width="19.28515625" style="115" bestFit="1" customWidth="1"/>
    <col min="6" max="6" width="26.85546875" style="115" bestFit="1" customWidth="1"/>
    <col min="7" max="7" width="27.140625" style="115" bestFit="1" customWidth="1"/>
    <col min="8" max="8" width="9.28515625" style="115" bestFit="1" customWidth="1"/>
    <col min="9" max="9" width="4.85546875" style="115" customWidth="1"/>
    <col min="10" max="16384" width="10.140625" style="115"/>
  </cols>
  <sheetData>
    <row r="1" spans="1:758" ht="18.75" x14ac:dyDescent="0.3">
      <c r="A1" s="159" t="s">
        <v>183</v>
      </c>
    </row>
    <row r="2" spans="1:758" ht="15.75" x14ac:dyDescent="0.25">
      <c r="B2" s="116"/>
      <c r="C2" s="117"/>
      <c r="D2" s="117"/>
      <c r="E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c r="IK2" s="117"/>
      <c r="IL2" s="117"/>
      <c r="IM2" s="117"/>
      <c r="IN2" s="117"/>
      <c r="IO2" s="117"/>
      <c r="IP2" s="117"/>
      <c r="IQ2" s="117"/>
      <c r="IR2" s="117"/>
      <c r="IS2" s="117"/>
      <c r="IT2" s="117"/>
      <c r="IU2" s="117"/>
      <c r="IV2" s="117"/>
      <c r="IW2" s="117"/>
      <c r="IX2" s="117"/>
      <c r="IY2" s="117"/>
      <c r="IZ2" s="117"/>
      <c r="JA2" s="117"/>
      <c r="JB2" s="117"/>
      <c r="JC2" s="117"/>
      <c r="JD2" s="117"/>
      <c r="JE2" s="117"/>
      <c r="JF2" s="117"/>
      <c r="JG2" s="117"/>
      <c r="JH2" s="117"/>
      <c r="JI2" s="117"/>
      <c r="JJ2" s="117"/>
      <c r="JK2" s="117"/>
      <c r="JL2" s="117"/>
      <c r="JM2" s="117"/>
      <c r="JN2" s="117"/>
      <c r="JO2" s="117"/>
      <c r="JP2" s="117"/>
      <c r="JQ2" s="117"/>
      <c r="JR2" s="117"/>
      <c r="JS2" s="117"/>
      <c r="JT2" s="117"/>
      <c r="JU2" s="117"/>
      <c r="JV2" s="117"/>
      <c r="JW2" s="117"/>
      <c r="JX2" s="117"/>
      <c r="JY2" s="117"/>
      <c r="JZ2" s="117"/>
      <c r="KA2" s="117"/>
      <c r="KB2" s="117"/>
      <c r="KC2" s="117"/>
      <c r="KD2" s="117"/>
      <c r="KE2" s="117"/>
      <c r="KF2" s="117"/>
      <c r="KG2" s="117"/>
      <c r="KH2" s="117"/>
      <c r="KI2" s="117"/>
      <c r="KJ2" s="117"/>
      <c r="KK2" s="117"/>
      <c r="KL2" s="117"/>
      <c r="KM2" s="117"/>
      <c r="KN2" s="117"/>
      <c r="KO2" s="117"/>
      <c r="KP2" s="117"/>
      <c r="KQ2" s="117"/>
      <c r="KR2" s="117"/>
      <c r="KS2" s="117"/>
      <c r="KT2" s="117"/>
      <c r="KU2" s="117"/>
      <c r="KV2" s="117"/>
      <c r="KW2" s="117"/>
      <c r="KX2" s="117"/>
      <c r="KY2" s="117"/>
      <c r="KZ2" s="117"/>
      <c r="LA2" s="117"/>
      <c r="LB2" s="117"/>
      <c r="LC2" s="117"/>
      <c r="LD2" s="117"/>
      <c r="LE2" s="117"/>
      <c r="LF2" s="117"/>
      <c r="LG2" s="117"/>
      <c r="LH2" s="117"/>
      <c r="LI2" s="117"/>
      <c r="LJ2" s="117"/>
      <c r="LK2" s="117"/>
      <c r="LL2" s="117"/>
      <c r="LM2" s="117"/>
      <c r="LN2" s="117"/>
      <c r="LO2" s="117"/>
      <c r="LP2" s="117"/>
      <c r="LQ2" s="117"/>
      <c r="LR2" s="117"/>
      <c r="LS2" s="117"/>
      <c r="LT2" s="117"/>
      <c r="LU2" s="117"/>
      <c r="LV2" s="117"/>
      <c r="LW2" s="117"/>
      <c r="LX2" s="117"/>
      <c r="LY2" s="117"/>
      <c r="LZ2" s="117"/>
      <c r="MA2" s="117"/>
      <c r="MB2" s="117"/>
      <c r="MC2" s="117"/>
      <c r="MD2" s="117"/>
      <c r="ME2" s="117"/>
      <c r="MF2" s="117"/>
      <c r="MG2" s="117"/>
      <c r="MH2" s="117"/>
      <c r="MI2" s="117"/>
      <c r="MJ2" s="117"/>
      <c r="MK2" s="117"/>
      <c r="ML2" s="117"/>
      <c r="MM2" s="117"/>
      <c r="MN2" s="117"/>
      <c r="MO2" s="117"/>
      <c r="MP2" s="117"/>
      <c r="MQ2" s="117"/>
      <c r="MR2" s="117"/>
      <c r="MS2" s="117"/>
      <c r="MT2" s="117"/>
      <c r="MU2" s="117"/>
      <c r="MV2" s="117"/>
      <c r="MW2" s="117"/>
      <c r="MX2" s="117"/>
      <c r="MY2" s="117"/>
      <c r="MZ2" s="117"/>
      <c r="NA2" s="117"/>
      <c r="NB2" s="117"/>
      <c r="NC2" s="117"/>
      <c r="ND2" s="117"/>
      <c r="NE2" s="117"/>
      <c r="NF2" s="117"/>
      <c r="NG2" s="117"/>
      <c r="NH2" s="117"/>
      <c r="NI2" s="117"/>
      <c r="NJ2" s="117"/>
      <c r="NK2" s="117"/>
      <c r="NL2" s="117"/>
      <c r="NM2" s="117"/>
      <c r="NN2" s="117"/>
      <c r="NO2" s="117"/>
      <c r="NP2" s="117"/>
      <c r="NQ2" s="117"/>
      <c r="NR2" s="117"/>
      <c r="NS2" s="117"/>
      <c r="NT2" s="117"/>
      <c r="NU2" s="117"/>
      <c r="NV2" s="117"/>
      <c r="NW2" s="117"/>
      <c r="NX2" s="117"/>
      <c r="NY2" s="117"/>
      <c r="NZ2" s="117"/>
      <c r="OA2" s="117"/>
      <c r="OB2" s="117"/>
      <c r="OC2" s="117"/>
      <c r="OD2" s="117"/>
      <c r="OE2" s="117"/>
      <c r="OF2" s="117"/>
      <c r="OG2" s="117"/>
      <c r="OH2" s="117"/>
      <c r="OI2" s="117"/>
      <c r="OJ2" s="117"/>
      <c r="OK2" s="117"/>
      <c r="OL2" s="117"/>
      <c r="OM2" s="117"/>
      <c r="ON2" s="117"/>
      <c r="OO2" s="117"/>
      <c r="OP2" s="117"/>
      <c r="OQ2" s="117"/>
      <c r="OR2" s="117"/>
      <c r="OS2" s="117"/>
      <c r="OT2" s="117"/>
      <c r="OU2" s="117"/>
      <c r="OV2" s="117"/>
      <c r="OW2" s="117"/>
      <c r="OX2" s="117"/>
      <c r="OY2" s="117"/>
      <c r="OZ2" s="117"/>
      <c r="PA2" s="117"/>
      <c r="PB2" s="117"/>
      <c r="PC2" s="117"/>
      <c r="PD2" s="117"/>
      <c r="PE2" s="117"/>
      <c r="PF2" s="117"/>
      <c r="PG2" s="117"/>
      <c r="PH2" s="117"/>
      <c r="PI2" s="117"/>
      <c r="PJ2" s="117"/>
      <c r="PK2" s="117"/>
      <c r="PL2" s="117"/>
      <c r="PM2" s="117"/>
      <c r="PN2" s="117"/>
      <c r="PO2" s="117"/>
      <c r="PP2" s="117"/>
      <c r="PQ2" s="117"/>
      <c r="PR2" s="117"/>
      <c r="PS2" s="117"/>
      <c r="PT2" s="117"/>
      <c r="PU2" s="117"/>
      <c r="PV2" s="117"/>
      <c r="PW2" s="117"/>
      <c r="PX2" s="117"/>
      <c r="PY2" s="117"/>
      <c r="PZ2" s="117"/>
      <c r="QA2" s="117"/>
      <c r="QB2" s="117"/>
      <c r="QC2" s="117"/>
      <c r="QD2" s="117"/>
      <c r="QE2" s="117"/>
      <c r="QF2" s="117"/>
      <c r="QG2" s="117"/>
      <c r="QH2" s="117"/>
      <c r="QI2" s="117"/>
      <c r="QJ2" s="117"/>
      <c r="QK2" s="117"/>
      <c r="QL2" s="117"/>
      <c r="QM2" s="117"/>
      <c r="QN2" s="117"/>
      <c r="QO2" s="117"/>
      <c r="QP2" s="117"/>
      <c r="QQ2" s="117"/>
      <c r="QR2" s="117"/>
      <c r="QS2" s="117"/>
      <c r="QT2" s="117"/>
      <c r="QU2" s="117"/>
      <c r="QV2" s="117"/>
      <c r="QW2" s="117"/>
      <c r="QX2" s="117"/>
      <c r="QY2" s="117"/>
      <c r="QZ2" s="117"/>
      <c r="RA2" s="117"/>
      <c r="RB2" s="117"/>
      <c r="RC2" s="117"/>
      <c r="RD2" s="117"/>
      <c r="RE2" s="117"/>
      <c r="RF2" s="117"/>
      <c r="RG2" s="117"/>
      <c r="RH2" s="117"/>
      <c r="RI2" s="117"/>
      <c r="RJ2" s="117"/>
      <c r="RK2" s="117"/>
      <c r="RL2" s="117"/>
      <c r="RM2" s="117"/>
      <c r="RN2" s="117"/>
      <c r="RO2" s="117"/>
      <c r="RP2" s="117"/>
      <c r="RQ2" s="117"/>
      <c r="RR2" s="117"/>
      <c r="RS2" s="117"/>
      <c r="RT2" s="117"/>
      <c r="RU2" s="117"/>
      <c r="RV2" s="117"/>
      <c r="RW2" s="117"/>
      <c r="RX2" s="117"/>
      <c r="RY2" s="117"/>
      <c r="RZ2" s="117"/>
      <c r="SA2" s="117"/>
      <c r="SB2" s="117"/>
      <c r="SC2" s="117"/>
      <c r="SD2" s="117"/>
      <c r="SE2" s="117"/>
      <c r="SF2" s="117"/>
      <c r="SG2" s="117"/>
      <c r="SH2" s="117"/>
      <c r="SI2" s="117"/>
      <c r="SJ2" s="117"/>
      <c r="SK2" s="117"/>
      <c r="SL2" s="117"/>
      <c r="SM2" s="117"/>
      <c r="SN2" s="117"/>
      <c r="SO2" s="117"/>
      <c r="SP2" s="117"/>
      <c r="SQ2" s="117"/>
      <c r="SR2" s="117"/>
      <c r="SS2" s="117"/>
      <c r="ST2" s="117"/>
      <c r="SU2" s="117"/>
      <c r="SV2" s="117"/>
      <c r="SW2" s="117"/>
      <c r="SX2" s="117"/>
      <c r="SY2" s="117"/>
      <c r="SZ2" s="117"/>
      <c r="TA2" s="117"/>
      <c r="TB2" s="117"/>
      <c r="TC2" s="117"/>
      <c r="TD2" s="117"/>
      <c r="TE2" s="117"/>
      <c r="TF2" s="117"/>
      <c r="TG2" s="117"/>
      <c r="TH2" s="117"/>
      <c r="TI2" s="117"/>
      <c r="TJ2" s="117"/>
      <c r="TK2" s="117"/>
      <c r="TL2" s="117"/>
      <c r="TM2" s="117"/>
      <c r="TN2" s="117"/>
      <c r="TO2" s="117"/>
      <c r="TP2" s="117"/>
      <c r="TQ2" s="117"/>
      <c r="TR2" s="117"/>
      <c r="TS2" s="117"/>
      <c r="TT2" s="117"/>
      <c r="TU2" s="117"/>
      <c r="TV2" s="117"/>
      <c r="TW2" s="117"/>
      <c r="TX2" s="117"/>
      <c r="TY2" s="117"/>
      <c r="TZ2" s="117"/>
      <c r="UA2" s="117"/>
      <c r="UB2" s="117"/>
      <c r="UC2" s="117"/>
      <c r="UD2" s="117"/>
      <c r="UE2" s="117"/>
      <c r="UF2" s="117"/>
      <c r="UG2" s="117"/>
      <c r="UH2" s="117"/>
      <c r="UI2" s="117"/>
      <c r="UJ2" s="117"/>
      <c r="UK2" s="117"/>
      <c r="UL2" s="117"/>
      <c r="UM2" s="117"/>
      <c r="UN2" s="117"/>
      <c r="UO2" s="117"/>
      <c r="UP2" s="117"/>
      <c r="UQ2" s="117"/>
      <c r="UR2" s="117"/>
      <c r="US2" s="117"/>
      <c r="UT2" s="117"/>
      <c r="UU2" s="117"/>
      <c r="UV2" s="117"/>
      <c r="UW2" s="117"/>
      <c r="UX2" s="117"/>
      <c r="UY2" s="117"/>
      <c r="UZ2" s="117"/>
      <c r="VA2" s="117"/>
      <c r="VB2" s="117"/>
      <c r="VC2" s="117"/>
      <c r="VD2" s="117"/>
      <c r="VE2" s="117"/>
      <c r="VF2" s="117"/>
      <c r="VG2" s="117"/>
      <c r="VH2" s="117"/>
      <c r="VI2" s="117"/>
      <c r="VJ2" s="117"/>
      <c r="VK2" s="117"/>
      <c r="VL2" s="117"/>
      <c r="VM2" s="117"/>
      <c r="VN2" s="117"/>
      <c r="VO2" s="117"/>
      <c r="VP2" s="117"/>
      <c r="VQ2" s="117"/>
      <c r="VR2" s="117"/>
      <c r="VS2" s="117"/>
      <c r="VT2" s="117"/>
      <c r="VU2" s="117"/>
      <c r="VV2" s="117"/>
      <c r="VW2" s="117"/>
      <c r="VX2" s="117"/>
      <c r="VY2" s="117"/>
      <c r="VZ2" s="117"/>
      <c r="WA2" s="117"/>
      <c r="WB2" s="117"/>
      <c r="WC2" s="117"/>
      <c r="WD2" s="117"/>
      <c r="WE2" s="117"/>
      <c r="WF2" s="117"/>
      <c r="WG2" s="117"/>
      <c r="WH2" s="117"/>
      <c r="WI2" s="117"/>
      <c r="WJ2" s="117"/>
      <c r="WK2" s="117"/>
      <c r="WL2" s="117"/>
      <c r="WM2" s="117"/>
      <c r="WN2" s="117"/>
      <c r="WO2" s="117"/>
      <c r="WP2" s="117"/>
      <c r="WQ2" s="117"/>
      <c r="WR2" s="117"/>
      <c r="WS2" s="117"/>
      <c r="WT2" s="117"/>
      <c r="WU2" s="117"/>
      <c r="WV2" s="117"/>
      <c r="WW2" s="117"/>
      <c r="WX2" s="117"/>
      <c r="WY2" s="117"/>
      <c r="WZ2" s="117"/>
      <c r="XA2" s="117"/>
      <c r="XB2" s="117"/>
      <c r="XC2" s="117"/>
      <c r="XD2" s="117"/>
      <c r="XE2" s="117"/>
      <c r="XF2" s="117"/>
      <c r="XG2" s="117"/>
      <c r="XH2" s="117"/>
      <c r="XI2" s="117"/>
      <c r="XJ2" s="117"/>
      <c r="XK2" s="117"/>
      <c r="XL2" s="117"/>
      <c r="XM2" s="117"/>
      <c r="XN2" s="117"/>
      <c r="XO2" s="117"/>
      <c r="XP2" s="117"/>
      <c r="XQ2" s="117"/>
      <c r="XR2" s="117"/>
      <c r="XS2" s="117"/>
      <c r="XT2" s="117"/>
      <c r="XU2" s="117"/>
      <c r="XV2" s="117"/>
      <c r="XW2" s="117"/>
      <c r="XX2" s="117"/>
      <c r="XY2" s="117"/>
      <c r="XZ2" s="117"/>
      <c r="YA2" s="117"/>
      <c r="YB2" s="117"/>
      <c r="YC2" s="117"/>
      <c r="YD2" s="117"/>
      <c r="YE2" s="117"/>
      <c r="YF2" s="117"/>
      <c r="YG2" s="117"/>
      <c r="YH2" s="117"/>
      <c r="YI2" s="117"/>
      <c r="YJ2" s="117"/>
      <c r="YK2" s="117"/>
      <c r="YL2" s="117"/>
      <c r="YM2" s="117"/>
      <c r="YN2" s="117"/>
      <c r="YO2" s="117"/>
      <c r="YP2" s="117"/>
      <c r="YQ2" s="117"/>
      <c r="YR2" s="117"/>
      <c r="YS2" s="117"/>
      <c r="YT2" s="117"/>
      <c r="YU2" s="117"/>
      <c r="YV2" s="117"/>
      <c r="YW2" s="117"/>
      <c r="YX2" s="117"/>
      <c r="YY2" s="117"/>
      <c r="YZ2" s="117"/>
      <c r="ZA2" s="117"/>
      <c r="ZB2" s="117"/>
      <c r="ZC2" s="117"/>
      <c r="ZD2" s="117"/>
      <c r="ZE2" s="117"/>
      <c r="ZF2" s="117"/>
      <c r="ZG2" s="117"/>
      <c r="ZH2" s="117"/>
      <c r="ZI2" s="117"/>
      <c r="ZJ2" s="117"/>
      <c r="ZK2" s="117"/>
      <c r="ZL2" s="117"/>
      <c r="ZM2" s="117"/>
      <c r="ZN2" s="117"/>
      <c r="ZO2" s="117"/>
      <c r="ZP2" s="117"/>
      <c r="ZQ2" s="117"/>
      <c r="ZR2" s="117"/>
      <c r="ZS2" s="117"/>
      <c r="ZT2" s="117"/>
      <c r="ZU2" s="117"/>
      <c r="ZV2" s="117"/>
      <c r="ZW2" s="117"/>
      <c r="ZX2" s="117"/>
      <c r="ZY2" s="117"/>
      <c r="ZZ2" s="117"/>
      <c r="AAA2" s="117"/>
      <c r="AAB2" s="117"/>
      <c r="AAC2" s="117"/>
      <c r="AAD2" s="117"/>
      <c r="AAE2" s="117"/>
      <c r="AAF2" s="117"/>
      <c r="AAG2" s="117"/>
      <c r="AAH2" s="117"/>
      <c r="AAI2" s="117"/>
      <c r="AAJ2" s="117"/>
      <c r="AAK2" s="117"/>
      <c r="AAL2" s="117"/>
      <c r="AAM2" s="117"/>
      <c r="AAN2" s="117"/>
      <c r="AAO2" s="117"/>
      <c r="AAP2" s="117"/>
      <c r="AAQ2" s="117"/>
      <c r="AAR2" s="117"/>
      <c r="AAS2" s="117"/>
      <c r="AAT2" s="117"/>
      <c r="AAU2" s="117"/>
      <c r="AAV2" s="117"/>
      <c r="AAW2" s="117"/>
      <c r="AAX2" s="117"/>
      <c r="AAY2" s="117"/>
      <c r="AAZ2" s="117"/>
      <c r="ABA2" s="117"/>
      <c r="ABB2" s="117"/>
      <c r="ABC2" s="117"/>
      <c r="ABD2" s="117"/>
      <c r="ABE2" s="117"/>
      <c r="ABF2" s="117"/>
      <c r="ABG2" s="117"/>
      <c r="ABH2" s="117"/>
      <c r="ABI2" s="117"/>
      <c r="ABJ2" s="117"/>
      <c r="ABK2" s="117"/>
      <c r="ABL2" s="117"/>
      <c r="ABM2" s="117"/>
      <c r="ABN2" s="117"/>
      <c r="ABO2" s="117"/>
      <c r="ABP2" s="117"/>
      <c r="ABQ2" s="117"/>
      <c r="ABR2" s="117"/>
      <c r="ABS2" s="117"/>
      <c r="ABT2" s="117"/>
      <c r="ABU2" s="117"/>
      <c r="ABV2" s="117"/>
      <c r="ABW2" s="117"/>
      <c r="ABX2" s="117"/>
      <c r="ABY2" s="117"/>
      <c r="ABZ2" s="117"/>
      <c r="ACA2" s="117"/>
      <c r="ACB2" s="117"/>
      <c r="ACC2" s="117"/>
    </row>
    <row r="3" spans="1:758" ht="15.75" x14ac:dyDescent="0.25">
      <c r="A3" s="157"/>
      <c r="B3" s="203" t="s">
        <v>174</v>
      </c>
      <c r="C3" s="203"/>
      <c r="D3" s="203" t="s">
        <v>175</v>
      </c>
      <c r="E3" s="203"/>
      <c r="F3" s="203" t="s">
        <v>176</v>
      </c>
      <c r="G3" s="203"/>
      <c r="H3" s="117"/>
      <c r="I3" s="117"/>
      <c r="J3" s="117"/>
      <c r="K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c r="IW3" s="117"/>
      <c r="IX3" s="117"/>
      <c r="IY3" s="117"/>
      <c r="IZ3" s="117"/>
      <c r="JA3" s="117"/>
      <c r="JB3" s="117"/>
      <c r="JC3" s="117"/>
      <c r="JD3" s="117"/>
      <c r="JE3" s="117"/>
      <c r="JF3" s="117"/>
      <c r="JG3" s="117"/>
      <c r="JH3" s="117"/>
      <c r="JI3" s="117"/>
      <c r="JJ3" s="117"/>
      <c r="JK3" s="117"/>
      <c r="JL3" s="117"/>
      <c r="JM3" s="117"/>
      <c r="JN3" s="117"/>
      <c r="JO3" s="117"/>
      <c r="JP3" s="117"/>
      <c r="JQ3" s="117"/>
      <c r="JR3" s="117"/>
      <c r="JS3" s="117"/>
      <c r="JT3" s="117"/>
      <c r="JU3" s="117"/>
      <c r="JV3" s="117"/>
      <c r="JW3" s="117"/>
      <c r="JX3" s="117"/>
      <c r="JY3" s="117"/>
      <c r="JZ3" s="117"/>
      <c r="KA3" s="117"/>
      <c r="KB3" s="117"/>
      <c r="KC3" s="117"/>
      <c r="KD3" s="117"/>
      <c r="KE3" s="117"/>
      <c r="KF3" s="117"/>
      <c r="KG3" s="117"/>
      <c r="KH3" s="117"/>
      <c r="KI3" s="117"/>
      <c r="KJ3" s="117"/>
      <c r="KK3" s="117"/>
      <c r="KL3" s="117"/>
      <c r="KM3" s="117"/>
      <c r="KN3" s="117"/>
      <c r="KO3" s="117"/>
      <c r="KP3" s="117"/>
      <c r="KQ3" s="117"/>
      <c r="KR3" s="117"/>
      <c r="KS3" s="117"/>
      <c r="KT3" s="117"/>
      <c r="KU3" s="117"/>
      <c r="KV3" s="117"/>
      <c r="KW3" s="117"/>
      <c r="KX3" s="117"/>
      <c r="KY3" s="117"/>
      <c r="KZ3" s="117"/>
      <c r="LA3" s="117"/>
      <c r="LB3" s="117"/>
      <c r="LC3" s="117"/>
      <c r="LD3" s="117"/>
      <c r="LE3" s="117"/>
      <c r="LF3" s="117"/>
      <c r="LG3" s="117"/>
      <c r="LH3" s="117"/>
      <c r="LI3" s="117"/>
      <c r="LJ3" s="117"/>
      <c r="LK3" s="117"/>
      <c r="LL3" s="117"/>
      <c r="LM3" s="117"/>
      <c r="LN3" s="117"/>
      <c r="LO3" s="117"/>
      <c r="LP3" s="117"/>
      <c r="LQ3" s="117"/>
      <c r="LR3" s="117"/>
      <c r="LS3" s="117"/>
      <c r="LT3" s="117"/>
      <c r="LU3" s="117"/>
      <c r="LV3" s="117"/>
      <c r="LW3" s="117"/>
      <c r="LX3" s="117"/>
      <c r="LY3" s="117"/>
      <c r="LZ3" s="117"/>
      <c r="MA3" s="117"/>
      <c r="MB3" s="117"/>
      <c r="MC3" s="117"/>
      <c r="MD3" s="117"/>
      <c r="ME3" s="117"/>
      <c r="MF3" s="117"/>
      <c r="MG3" s="117"/>
      <c r="MH3" s="117"/>
      <c r="MI3" s="117"/>
      <c r="MJ3" s="117"/>
      <c r="MK3" s="117"/>
      <c r="ML3" s="117"/>
      <c r="MM3" s="117"/>
      <c r="MN3" s="117"/>
      <c r="MO3" s="117"/>
      <c r="MP3" s="117"/>
      <c r="MQ3" s="117"/>
      <c r="MR3" s="117"/>
      <c r="MS3" s="117"/>
      <c r="MT3" s="117"/>
      <c r="MU3" s="117"/>
      <c r="MV3" s="117"/>
      <c r="MW3" s="117"/>
      <c r="MX3" s="117"/>
      <c r="MY3" s="117"/>
      <c r="MZ3" s="117"/>
      <c r="NA3" s="117"/>
      <c r="NB3" s="117"/>
      <c r="NC3" s="117"/>
      <c r="ND3" s="117"/>
      <c r="NE3" s="117"/>
      <c r="NF3" s="117"/>
      <c r="NG3" s="117"/>
      <c r="NH3" s="117"/>
      <c r="NI3" s="117"/>
      <c r="NJ3" s="117"/>
      <c r="NK3" s="117"/>
      <c r="NL3" s="117"/>
      <c r="NM3" s="117"/>
      <c r="NN3" s="117"/>
      <c r="NO3" s="117"/>
      <c r="NP3" s="117"/>
      <c r="NQ3" s="117"/>
      <c r="NR3" s="117"/>
      <c r="NS3" s="117"/>
      <c r="NT3" s="117"/>
      <c r="NU3" s="117"/>
      <c r="NV3" s="117"/>
      <c r="NW3" s="117"/>
      <c r="NX3" s="117"/>
      <c r="NY3" s="117"/>
      <c r="NZ3" s="117"/>
      <c r="OA3" s="117"/>
      <c r="OB3" s="117"/>
      <c r="OC3" s="117"/>
      <c r="OD3" s="117"/>
      <c r="OE3" s="117"/>
      <c r="OF3" s="117"/>
      <c r="OG3" s="117"/>
      <c r="OH3" s="117"/>
      <c r="OI3" s="117"/>
      <c r="OJ3" s="117"/>
      <c r="OK3" s="117"/>
      <c r="OL3" s="117"/>
      <c r="OM3" s="117"/>
      <c r="ON3" s="117"/>
      <c r="OO3" s="117"/>
      <c r="OP3" s="117"/>
      <c r="OQ3" s="117"/>
      <c r="OR3" s="117"/>
      <c r="OS3" s="117"/>
      <c r="OT3" s="117"/>
      <c r="OU3" s="117"/>
      <c r="OV3" s="117"/>
      <c r="OW3" s="117"/>
      <c r="OX3" s="117"/>
      <c r="OY3" s="117"/>
      <c r="OZ3" s="117"/>
      <c r="PA3" s="117"/>
      <c r="PB3" s="117"/>
      <c r="PC3" s="117"/>
      <c r="PD3" s="117"/>
      <c r="PE3" s="117"/>
      <c r="PF3" s="117"/>
      <c r="PG3" s="117"/>
      <c r="PH3" s="117"/>
      <c r="PI3" s="117"/>
      <c r="PJ3" s="117"/>
      <c r="PK3" s="117"/>
      <c r="PL3" s="117"/>
      <c r="PM3" s="117"/>
      <c r="PN3" s="117"/>
      <c r="PO3" s="117"/>
      <c r="PP3" s="117"/>
      <c r="PQ3" s="117"/>
      <c r="PR3" s="117"/>
      <c r="PS3" s="117"/>
      <c r="PT3" s="117"/>
      <c r="PU3" s="117"/>
      <c r="PV3" s="117"/>
      <c r="PW3" s="117"/>
      <c r="PX3" s="117"/>
      <c r="PY3" s="117"/>
      <c r="PZ3" s="117"/>
      <c r="QA3" s="117"/>
      <c r="QB3" s="117"/>
      <c r="QC3" s="117"/>
      <c r="QD3" s="117"/>
      <c r="QE3" s="117"/>
      <c r="QF3" s="117"/>
      <c r="QG3" s="117"/>
      <c r="QH3" s="117"/>
      <c r="QI3" s="117"/>
      <c r="QJ3" s="117"/>
      <c r="QK3" s="117"/>
      <c r="QL3" s="117"/>
      <c r="QM3" s="117"/>
      <c r="QN3" s="117"/>
      <c r="QO3" s="117"/>
      <c r="QP3" s="117"/>
      <c r="QQ3" s="117"/>
      <c r="QR3" s="117"/>
      <c r="QS3" s="117"/>
      <c r="QT3" s="117"/>
      <c r="QU3" s="117"/>
      <c r="QV3" s="117"/>
      <c r="QW3" s="117"/>
      <c r="QX3" s="117"/>
      <c r="QY3" s="117"/>
      <c r="QZ3" s="117"/>
      <c r="RA3" s="117"/>
      <c r="RB3" s="117"/>
      <c r="RC3" s="117"/>
      <c r="RD3" s="117"/>
      <c r="RE3" s="117"/>
      <c r="RF3" s="117"/>
      <c r="RG3" s="117"/>
      <c r="RH3" s="117"/>
      <c r="RI3" s="117"/>
      <c r="RJ3" s="117"/>
      <c r="RK3" s="117"/>
      <c r="RL3" s="117"/>
      <c r="RM3" s="117"/>
      <c r="RN3" s="117"/>
      <c r="RO3" s="117"/>
      <c r="RP3" s="117"/>
      <c r="RQ3" s="117"/>
      <c r="RR3" s="117"/>
      <c r="RS3" s="117"/>
      <c r="RT3" s="117"/>
      <c r="RU3" s="117"/>
      <c r="RV3" s="117"/>
      <c r="RW3" s="117"/>
      <c r="RX3" s="117"/>
      <c r="RY3" s="117"/>
      <c r="RZ3" s="117"/>
      <c r="SA3" s="117"/>
      <c r="SB3" s="117"/>
      <c r="SC3" s="117"/>
      <c r="SD3" s="117"/>
      <c r="SE3" s="117"/>
      <c r="SF3" s="117"/>
      <c r="SG3" s="117"/>
      <c r="SH3" s="117"/>
      <c r="SI3" s="117"/>
      <c r="SJ3" s="117"/>
      <c r="SK3" s="117"/>
      <c r="SL3" s="117"/>
      <c r="SM3" s="117"/>
      <c r="SN3" s="117"/>
      <c r="SO3" s="117"/>
      <c r="SP3" s="117"/>
      <c r="SQ3" s="117"/>
      <c r="SR3" s="117"/>
      <c r="SS3" s="117"/>
      <c r="ST3" s="117"/>
      <c r="SU3" s="117"/>
      <c r="SV3" s="117"/>
      <c r="SW3" s="117"/>
      <c r="SX3" s="117"/>
      <c r="SY3" s="117"/>
      <c r="SZ3" s="117"/>
      <c r="TA3" s="117"/>
      <c r="TB3" s="117"/>
      <c r="TC3" s="117"/>
      <c r="TD3" s="117"/>
      <c r="TE3" s="117"/>
      <c r="TF3" s="117"/>
      <c r="TG3" s="117"/>
      <c r="TH3" s="117"/>
      <c r="TI3" s="117"/>
      <c r="TJ3" s="117"/>
      <c r="TK3" s="117"/>
      <c r="TL3" s="117"/>
      <c r="TM3" s="117"/>
      <c r="TN3" s="117"/>
      <c r="TO3" s="117"/>
      <c r="TP3" s="117"/>
      <c r="TQ3" s="117"/>
      <c r="TR3" s="117"/>
      <c r="TS3" s="117"/>
      <c r="TT3" s="117"/>
      <c r="TU3" s="117"/>
      <c r="TV3" s="117"/>
      <c r="TW3" s="117"/>
      <c r="TX3" s="117"/>
      <c r="TY3" s="117"/>
      <c r="TZ3" s="117"/>
      <c r="UA3" s="117"/>
      <c r="UB3" s="117"/>
      <c r="UC3" s="117"/>
      <c r="UD3" s="117"/>
      <c r="UE3" s="117"/>
      <c r="UF3" s="117"/>
      <c r="UG3" s="117"/>
      <c r="UH3" s="117"/>
      <c r="UI3" s="117"/>
      <c r="UJ3" s="117"/>
      <c r="UK3" s="117"/>
      <c r="UL3" s="117"/>
      <c r="UM3" s="117"/>
      <c r="UN3" s="117"/>
      <c r="UO3" s="117"/>
      <c r="UP3" s="117"/>
      <c r="UQ3" s="117"/>
      <c r="UR3" s="117"/>
      <c r="US3" s="117"/>
      <c r="UT3" s="117"/>
      <c r="UU3" s="117"/>
      <c r="UV3" s="117"/>
      <c r="UW3" s="117"/>
      <c r="UX3" s="117"/>
      <c r="UY3" s="117"/>
      <c r="UZ3" s="117"/>
      <c r="VA3" s="117"/>
      <c r="VB3" s="117"/>
      <c r="VC3" s="117"/>
      <c r="VD3" s="117"/>
      <c r="VE3" s="117"/>
      <c r="VF3" s="117"/>
      <c r="VG3" s="117"/>
      <c r="VH3" s="117"/>
      <c r="VI3" s="117"/>
      <c r="VJ3" s="117"/>
      <c r="VK3" s="117"/>
      <c r="VL3" s="117"/>
      <c r="VM3" s="117"/>
      <c r="VN3" s="117"/>
      <c r="VO3" s="117"/>
      <c r="VP3" s="117"/>
      <c r="VQ3" s="117"/>
      <c r="VR3" s="117"/>
      <c r="VS3" s="117"/>
      <c r="VT3" s="117"/>
      <c r="VU3" s="117"/>
      <c r="VV3" s="117"/>
      <c r="VW3" s="117"/>
      <c r="VX3" s="117"/>
      <c r="VY3" s="117"/>
      <c r="VZ3" s="117"/>
      <c r="WA3" s="117"/>
      <c r="WB3" s="117"/>
      <c r="WC3" s="117"/>
      <c r="WD3" s="117"/>
      <c r="WE3" s="117"/>
      <c r="WF3" s="117"/>
      <c r="WG3" s="117"/>
      <c r="WH3" s="117"/>
      <c r="WI3" s="117"/>
      <c r="WJ3" s="117"/>
      <c r="WK3" s="117"/>
      <c r="WL3" s="117"/>
      <c r="WM3" s="117"/>
      <c r="WN3" s="117"/>
      <c r="WO3" s="117"/>
      <c r="WP3" s="117"/>
      <c r="WQ3" s="117"/>
      <c r="WR3" s="117"/>
      <c r="WS3" s="117"/>
      <c r="WT3" s="117"/>
      <c r="WU3" s="117"/>
      <c r="WV3" s="117"/>
      <c r="WW3" s="117"/>
      <c r="WX3" s="117"/>
      <c r="WY3" s="117"/>
      <c r="WZ3" s="117"/>
      <c r="XA3" s="117"/>
      <c r="XB3" s="117"/>
      <c r="XC3" s="117"/>
      <c r="XD3" s="117"/>
      <c r="XE3" s="117"/>
      <c r="XF3" s="117"/>
      <c r="XG3" s="117"/>
      <c r="XH3" s="117"/>
      <c r="XI3" s="117"/>
      <c r="XJ3" s="117"/>
      <c r="XK3" s="117"/>
      <c r="XL3" s="117"/>
      <c r="XM3" s="117"/>
      <c r="XN3" s="117"/>
      <c r="XO3" s="117"/>
      <c r="XP3" s="117"/>
      <c r="XQ3" s="117"/>
      <c r="XR3" s="117"/>
      <c r="XS3" s="117"/>
      <c r="XT3" s="117"/>
      <c r="XU3" s="117"/>
      <c r="XV3" s="117"/>
      <c r="XW3" s="117"/>
      <c r="XX3" s="117"/>
      <c r="XY3" s="117"/>
      <c r="XZ3" s="117"/>
      <c r="YA3" s="117"/>
      <c r="YB3" s="117"/>
      <c r="YC3" s="117"/>
      <c r="YD3" s="117"/>
      <c r="YE3" s="117"/>
      <c r="YF3" s="117"/>
      <c r="YG3" s="117"/>
      <c r="YH3" s="117"/>
      <c r="YI3" s="117"/>
      <c r="YJ3" s="117"/>
      <c r="YK3" s="117"/>
      <c r="YL3" s="117"/>
      <c r="YM3" s="117"/>
      <c r="YN3" s="117"/>
      <c r="YO3" s="117"/>
      <c r="YP3" s="117"/>
      <c r="YQ3" s="117"/>
      <c r="YR3" s="117"/>
      <c r="YS3" s="117"/>
      <c r="YT3" s="117"/>
      <c r="YU3" s="117"/>
      <c r="YV3" s="117"/>
      <c r="YW3" s="117"/>
      <c r="YX3" s="117"/>
      <c r="YY3" s="117"/>
      <c r="YZ3" s="117"/>
      <c r="ZA3" s="117"/>
      <c r="ZB3" s="117"/>
      <c r="ZC3" s="117"/>
      <c r="ZD3" s="117"/>
      <c r="ZE3" s="117"/>
      <c r="ZF3" s="117"/>
      <c r="ZG3" s="117"/>
      <c r="ZH3" s="117"/>
      <c r="ZI3" s="117"/>
      <c r="ZJ3" s="117"/>
      <c r="ZK3" s="117"/>
      <c r="ZL3" s="117"/>
      <c r="ZM3" s="117"/>
      <c r="ZN3" s="117"/>
      <c r="ZO3" s="117"/>
      <c r="ZP3" s="117"/>
      <c r="ZQ3" s="117"/>
      <c r="ZR3" s="117"/>
      <c r="ZS3" s="117"/>
      <c r="ZT3" s="117"/>
      <c r="ZU3" s="117"/>
      <c r="ZV3" s="117"/>
      <c r="ZW3" s="117"/>
      <c r="ZX3" s="117"/>
      <c r="ZY3" s="117"/>
      <c r="ZZ3" s="117"/>
      <c r="AAA3" s="117"/>
      <c r="AAB3" s="117"/>
      <c r="AAC3" s="117"/>
      <c r="AAD3" s="117"/>
      <c r="AAE3" s="117"/>
      <c r="AAF3" s="117"/>
      <c r="AAG3" s="117"/>
      <c r="AAH3" s="117"/>
      <c r="AAI3" s="117"/>
      <c r="AAJ3" s="117"/>
      <c r="AAK3" s="117"/>
      <c r="AAL3" s="117"/>
      <c r="AAM3" s="117"/>
      <c r="AAN3" s="117"/>
      <c r="AAO3" s="117"/>
      <c r="AAP3" s="117"/>
      <c r="AAQ3" s="117"/>
      <c r="AAR3" s="117"/>
      <c r="AAS3" s="117"/>
      <c r="AAT3" s="117"/>
      <c r="AAU3" s="117"/>
      <c r="AAV3" s="117"/>
      <c r="AAW3" s="117"/>
      <c r="AAX3" s="117"/>
      <c r="AAY3" s="117"/>
      <c r="AAZ3" s="117"/>
      <c r="ABA3" s="117"/>
      <c r="ABB3" s="117"/>
      <c r="ABC3" s="117"/>
      <c r="ABD3" s="117"/>
      <c r="ABE3" s="117"/>
      <c r="ABF3" s="117"/>
      <c r="ABG3" s="117"/>
      <c r="ABH3" s="117"/>
      <c r="ABI3" s="117"/>
      <c r="ABJ3" s="117"/>
      <c r="ABK3" s="117"/>
      <c r="ABL3" s="117"/>
      <c r="ABM3" s="117"/>
      <c r="ABN3" s="117"/>
      <c r="ABO3" s="117"/>
      <c r="ABP3" s="117"/>
      <c r="ABQ3" s="117"/>
      <c r="ABR3" s="117"/>
      <c r="ABS3" s="117"/>
      <c r="ABT3" s="117"/>
      <c r="ABU3" s="117"/>
      <c r="ABV3" s="117"/>
      <c r="ABW3" s="117"/>
      <c r="ABX3" s="117"/>
      <c r="ABY3" s="117"/>
      <c r="ABZ3" s="117"/>
      <c r="ACA3" s="117"/>
      <c r="ACB3" s="117"/>
      <c r="ACC3" s="117"/>
    </row>
    <row r="4" spans="1:758" ht="15.75" x14ac:dyDescent="0.25">
      <c r="A4" s="158" t="s">
        <v>168</v>
      </c>
      <c r="B4" s="93" t="s">
        <v>178</v>
      </c>
      <c r="C4" s="93" t="s">
        <v>179</v>
      </c>
      <c r="D4" s="93" t="s">
        <v>180</v>
      </c>
      <c r="E4" s="93" t="s">
        <v>181</v>
      </c>
      <c r="F4" s="93" t="s">
        <v>177</v>
      </c>
      <c r="G4" s="93" t="s">
        <v>182</v>
      </c>
      <c r="H4" s="117"/>
      <c r="I4" s="117"/>
      <c r="J4" s="117"/>
      <c r="K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row>
    <row r="5" spans="1:758" ht="15.75" x14ac:dyDescent="0.25">
      <c r="A5" s="160">
        <v>44013</v>
      </c>
      <c r="B5" s="161">
        <v>4441.99</v>
      </c>
      <c r="C5" s="161">
        <v>6960.42</v>
      </c>
      <c r="D5" s="162">
        <v>2614.3000000000002</v>
      </c>
      <c r="E5" s="162">
        <v>10489.77</v>
      </c>
      <c r="F5" s="162">
        <v>3574.89</v>
      </c>
      <c r="G5" s="162">
        <v>8369.4699999999993</v>
      </c>
      <c r="H5" s="117"/>
      <c r="I5" s="117"/>
      <c r="J5" s="117"/>
      <c r="K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c r="IW5" s="117"/>
      <c r="IX5" s="117"/>
      <c r="IY5" s="117"/>
      <c r="IZ5" s="117"/>
      <c r="JA5" s="117"/>
      <c r="JB5" s="117"/>
      <c r="JC5" s="117"/>
      <c r="JD5" s="117"/>
      <c r="JE5" s="117"/>
      <c r="JF5" s="117"/>
      <c r="JG5" s="117"/>
      <c r="JH5" s="117"/>
      <c r="JI5" s="117"/>
      <c r="JJ5" s="117"/>
      <c r="JK5" s="117"/>
      <c r="JL5" s="117"/>
      <c r="JM5" s="117"/>
      <c r="JN5" s="117"/>
      <c r="JO5" s="117"/>
      <c r="JP5" s="117"/>
      <c r="JQ5" s="117"/>
      <c r="JR5" s="117"/>
      <c r="JS5" s="117"/>
      <c r="JT5" s="117"/>
      <c r="JU5" s="117"/>
      <c r="JV5" s="117"/>
      <c r="JW5" s="117"/>
      <c r="JX5" s="117"/>
      <c r="JY5" s="117"/>
      <c r="JZ5" s="117"/>
      <c r="KA5" s="117"/>
      <c r="KB5" s="117"/>
      <c r="KC5" s="117"/>
      <c r="KD5" s="117"/>
      <c r="KE5" s="117"/>
      <c r="KF5" s="117"/>
      <c r="KG5" s="117"/>
      <c r="KH5" s="117"/>
      <c r="KI5" s="117"/>
      <c r="KJ5" s="117"/>
      <c r="KK5" s="117"/>
      <c r="KL5" s="117"/>
      <c r="KM5" s="117"/>
      <c r="KN5" s="117"/>
      <c r="KO5" s="117"/>
      <c r="KP5" s="117"/>
      <c r="KQ5" s="117"/>
      <c r="KR5" s="117"/>
      <c r="KS5" s="117"/>
      <c r="KT5" s="117"/>
      <c r="KU5" s="117"/>
      <c r="KV5" s="117"/>
      <c r="KW5" s="117"/>
      <c r="KX5" s="117"/>
      <c r="KY5" s="117"/>
      <c r="KZ5" s="117"/>
      <c r="LA5" s="117"/>
      <c r="LB5" s="117"/>
      <c r="LC5" s="117"/>
      <c r="LD5" s="117"/>
      <c r="LE5" s="117"/>
      <c r="LF5" s="117"/>
      <c r="LG5" s="117"/>
      <c r="LH5" s="117"/>
      <c r="LI5" s="117"/>
      <c r="LJ5" s="117"/>
      <c r="LK5" s="117"/>
      <c r="LL5" s="117"/>
      <c r="LM5" s="117"/>
      <c r="LN5" s="117"/>
      <c r="LO5" s="117"/>
      <c r="LP5" s="117"/>
      <c r="LQ5" s="117"/>
      <c r="LR5" s="117"/>
      <c r="LS5" s="117"/>
      <c r="LT5" s="117"/>
      <c r="LU5" s="117"/>
      <c r="LV5" s="117"/>
      <c r="LW5" s="117"/>
      <c r="LX5" s="117"/>
      <c r="LY5" s="117"/>
      <c r="LZ5" s="117"/>
      <c r="MA5" s="117"/>
      <c r="MB5" s="117"/>
      <c r="MC5" s="117"/>
      <c r="MD5" s="117"/>
      <c r="ME5" s="117"/>
      <c r="MF5" s="117"/>
      <c r="MG5" s="117"/>
      <c r="MH5" s="117"/>
      <c r="MI5" s="117"/>
      <c r="MJ5" s="117"/>
      <c r="MK5" s="117"/>
      <c r="ML5" s="117"/>
      <c r="MM5" s="117"/>
      <c r="MN5" s="117"/>
      <c r="MO5" s="117"/>
      <c r="MP5" s="117"/>
      <c r="MQ5" s="117"/>
      <c r="MR5" s="117"/>
      <c r="MS5" s="117"/>
      <c r="MT5" s="117"/>
      <c r="MU5" s="117"/>
      <c r="MV5" s="117"/>
      <c r="MW5" s="117"/>
      <c r="MX5" s="117"/>
      <c r="MY5" s="117"/>
      <c r="MZ5" s="117"/>
      <c r="NA5" s="117"/>
      <c r="NB5" s="117"/>
      <c r="NC5" s="117"/>
      <c r="ND5" s="117"/>
      <c r="NE5" s="117"/>
      <c r="NF5" s="117"/>
      <c r="NG5" s="117"/>
      <c r="NH5" s="117"/>
      <c r="NI5" s="117"/>
      <c r="NJ5" s="117"/>
      <c r="NK5" s="117"/>
      <c r="NL5" s="117"/>
      <c r="NM5" s="117"/>
      <c r="NN5" s="117"/>
      <c r="NO5" s="117"/>
      <c r="NP5" s="117"/>
      <c r="NQ5" s="117"/>
      <c r="NR5" s="117"/>
      <c r="NS5" s="117"/>
      <c r="NT5" s="117"/>
      <c r="NU5" s="117"/>
      <c r="NV5" s="117"/>
      <c r="NW5" s="117"/>
      <c r="NX5" s="117"/>
      <c r="NY5" s="117"/>
      <c r="NZ5" s="117"/>
      <c r="OA5" s="117"/>
      <c r="OB5" s="117"/>
      <c r="OC5" s="117"/>
      <c r="OD5" s="117"/>
      <c r="OE5" s="117"/>
      <c r="OF5" s="117"/>
      <c r="OG5" s="117"/>
      <c r="OH5" s="117"/>
      <c r="OI5" s="117"/>
      <c r="OJ5" s="117"/>
      <c r="OK5" s="117"/>
      <c r="OL5" s="117"/>
      <c r="OM5" s="117"/>
      <c r="ON5" s="117"/>
      <c r="OO5" s="117"/>
      <c r="OP5" s="117"/>
      <c r="OQ5" s="117"/>
      <c r="OR5" s="117"/>
      <c r="OS5" s="117"/>
      <c r="OT5" s="117"/>
      <c r="OU5" s="117"/>
      <c r="OV5" s="117"/>
      <c r="OW5" s="117"/>
      <c r="OX5" s="117"/>
      <c r="OY5" s="117"/>
      <c r="OZ5" s="117"/>
      <c r="PA5" s="117"/>
      <c r="PB5" s="117"/>
      <c r="PC5" s="117"/>
      <c r="PD5" s="117"/>
      <c r="PE5" s="117"/>
      <c r="PF5" s="117"/>
      <c r="PG5" s="117"/>
      <c r="PH5" s="117"/>
      <c r="PI5" s="117"/>
      <c r="PJ5" s="117"/>
      <c r="PK5" s="117"/>
      <c r="PL5" s="117"/>
      <c r="PM5" s="117"/>
      <c r="PN5" s="117"/>
      <c r="PO5" s="117"/>
      <c r="PP5" s="117"/>
      <c r="PQ5" s="117"/>
      <c r="PR5" s="117"/>
      <c r="PS5" s="117"/>
      <c r="PT5" s="117"/>
      <c r="PU5" s="117"/>
      <c r="PV5" s="117"/>
      <c r="PW5" s="117"/>
      <c r="PX5" s="117"/>
      <c r="PY5" s="117"/>
      <c r="PZ5" s="117"/>
      <c r="QA5" s="117"/>
      <c r="QB5" s="117"/>
      <c r="QC5" s="117"/>
      <c r="QD5" s="117"/>
      <c r="QE5" s="117"/>
      <c r="QF5" s="117"/>
      <c r="QG5" s="117"/>
      <c r="QH5" s="117"/>
      <c r="QI5" s="117"/>
      <c r="QJ5" s="117"/>
      <c r="QK5" s="117"/>
      <c r="QL5" s="117"/>
      <c r="QM5" s="117"/>
      <c r="QN5" s="117"/>
      <c r="QO5" s="117"/>
      <c r="QP5" s="117"/>
      <c r="QQ5" s="117"/>
      <c r="QR5" s="117"/>
      <c r="QS5" s="117"/>
      <c r="QT5" s="117"/>
      <c r="QU5" s="117"/>
      <c r="QV5" s="117"/>
      <c r="QW5" s="117"/>
      <c r="QX5" s="117"/>
      <c r="QY5" s="117"/>
      <c r="QZ5" s="117"/>
      <c r="RA5" s="117"/>
      <c r="RB5" s="117"/>
      <c r="RC5" s="117"/>
      <c r="RD5" s="117"/>
      <c r="RE5" s="117"/>
      <c r="RF5" s="117"/>
      <c r="RG5" s="117"/>
      <c r="RH5" s="117"/>
      <c r="RI5" s="117"/>
      <c r="RJ5" s="117"/>
      <c r="RK5" s="117"/>
      <c r="RL5" s="117"/>
      <c r="RM5" s="117"/>
      <c r="RN5" s="117"/>
      <c r="RO5" s="117"/>
      <c r="RP5" s="117"/>
      <c r="RQ5" s="117"/>
      <c r="RR5" s="117"/>
      <c r="RS5" s="117"/>
      <c r="RT5" s="117"/>
      <c r="RU5" s="117"/>
      <c r="RV5" s="117"/>
      <c r="RW5" s="117"/>
      <c r="RX5" s="117"/>
      <c r="RY5" s="117"/>
      <c r="RZ5" s="117"/>
      <c r="SA5" s="117"/>
      <c r="SB5" s="117"/>
      <c r="SC5" s="117"/>
      <c r="SD5" s="117"/>
      <c r="SE5" s="117"/>
      <c r="SF5" s="117"/>
      <c r="SG5" s="117"/>
      <c r="SH5" s="117"/>
      <c r="SI5" s="117"/>
      <c r="SJ5" s="117"/>
      <c r="SK5" s="117"/>
      <c r="SL5" s="117"/>
      <c r="SM5" s="117"/>
      <c r="SN5" s="117"/>
      <c r="SO5" s="117"/>
      <c r="SP5" s="117"/>
      <c r="SQ5" s="117"/>
      <c r="SR5" s="117"/>
      <c r="SS5" s="117"/>
      <c r="ST5" s="117"/>
      <c r="SU5" s="117"/>
      <c r="SV5" s="117"/>
      <c r="SW5" s="117"/>
      <c r="SX5" s="117"/>
      <c r="SY5" s="117"/>
      <c r="SZ5" s="117"/>
      <c r="TA5" s="117"/>
      <c r="TB5" s="117"/>
      <c r="TC5" s="117"/>
      <c r="TD5" s="117"/>
      <c r="TE5" s="117"/>
      <c r="TF5" s="117"/>
      <c r="TG5" s="117"/>
      <c r="TH5" s="117"/>
      <c r="TI5" s="117"/>
      <c r="TJ5" s="117"/>
      <c r="TK5" s="117"/>
      <c r="TL5" s="117"/>
      <c r="TM5" s="117"/>
      <c r="TN5" s="117"/>
      <c r="TO5" s="117"/>
      <c r="TP5" s="117"/>
      <c r="TQ5" s="117"/>
      <c r="TR5" s="117"/>
      <c r="TS5" s="117"/>
      <c r="TT5" s="117"/>
      <c r="TU5" s="117"/>
      <c r="TV5" s="117"/>
      <c r="TW5" s="117"/>
      <c r="TX5" s="117"/>
      <c r="TY5" s="117"/>
      <c r="TZ5" s="117"/>
      <c r="UA5" s="117"/>
      <c r="UB5" s="117"/>
      <c r="UC5" s="117"/>
      <c r="UD5" s="117"/>
      <c r="UE5" s="117"/>
      <c r="UF5" s="117"/>
      <c r="UG5" s="117"/>
      <c r="UH5" s="117"/>
      <c r="UI5" s="117"/>
      <c r="UJ5" s="117"/>
      <c r="UK5" s="117"/>
      <c r="UL5" s="117"/>
      <c r="UM5" s="117"/>
      <c r="UN5" s="117"/>
      <c r="UO5" s="117"/>
      <c r="UP5" s="117"/>
      <c r="UQ5" s="117"/>
      <c r="UR5" s="117"/>
      <c r="US5" s="117"/>
      <c r="UT5" s="117"/>
      <c r="UU5" s="117"/>
      <c r="UV5" s="117"/>
      <c r="UW5" s="117"/>
      <c r="UX5" s="117"/>
      <c r="UY5" s="117"/>
      <c r="UZ5" s="117"/>
      <c r="VA5" s="117"/>
      <c r="VB5" s="117"/>
      <c r="VC5" s="117"/>
      <c r="VD5" s="117"/>
      <c r="VE5" s="117"/>
      <c r="VF5" s="117"/>
      <c r="VG5" s="117"/>
      <c r="VH5" s="117"/>
      <c r="VI5" s="117"/>
      <c r="VJ5" s="117"/>
      <c r="VK5" s="117"/>
      <c r="VL5" s="117"/>
      <c r="VM5" s="117"/>
      <c r="VN5" s="117"/>
      <c r="VO5" s="117"/>
      <c r="VP5" s="117"/>
      <c r="VQ5" s="117"/>
      <c r="VR5" s="117"/>
      <c r="VS5" s="117"/>
      <c r="VT5" s="117"/>
      <c r="VU5" s="117"/>
      <c r="VV5" s="117"/>
      <c r="VW5" s="117"/>
      <c r="VX5" s="117"/>
      <c r="VY5" s="117"/>
      <c r="VZ5" s="117"/>
      <c r="WA5" s="117"/>
      <c r="WB5" s="117"/>
      <c r="WC5" s="117"/>
      <c r="WD5" s="117"/>
      <c r="WE5" s="117"/>
      <c r="WF5" s="117"/>
      <c r="WG5" s="117"/>
      <c r="WH5" s="117"/>
      <c r="WI5" s="117"/>
      <c r="WJ5" s="117"/>
      <c r="WK5" s="117"/>
      <c r="WL5" s="117"/>
      <c r="WM5" s="117"/>
      <c r="WN5" s="117"/>
      <c r="WO5" s="117"/>
      <c r="WP5" s="117"/>
      <c r="WQ5" s="117"/>
      <c r="WR5" s="117"/>
      <c r="WS5" s="117"/>
      <c r="WT5" s="117"/>
      <c r="WU5" s="117"/>
      <c r="WV5" s="117"/>
      <c r="WW5" s="117"/>
      <c r="WX5" s="117"/>
      <c r="WY5" s="117"/>
      <c r="WZ5" s="117"/>
      <c r="XA5" s="117"/>
      <c r="XB5" s="117"/>
      <c r="XC5" s="117"/>
      <c r="XD5" s="117"/>
      <c r="XE5" s="117"/>
      <c r="XF5" s="117"/>
      <c r="XG5" s="117"/>
      <c r="XH5" s="117"/>
      <c r="XI5" s="117"/>
      <c r="XJ5" s="117"/>
      <c r="XK5" s="117"/>
      <c r="XL5" s="117"/>
      <c r="XM5" s="117"/>
      <c r="XN5" s="117"/>
      <c r="XO5" s="117"/>
      <c r="XP5" s="117"/>
      <c r="XQ5" s="117"/>
      <c r="XR5" s="117"/>
      <c r="XS5" s="117"/>
      <c r="XT5" s="117"/>
      <c r="XU5" s="117"/>
      <c r="XV5" s="117"/>
      <c r="XW5" s="117"/>
      <c r="XX5" s="117"/>
      <c r="XY5" s="117"/>
      <c r="XZ5" s="117"/>
      <c r="YA5" s="117"/>
      <c r="YB5" s="117"/>
      <c r="YC5" s="117"/>
      <c r="YD5" s="117"/>
      <c r="YE5" s="117"/>
      <c r="YF5" s="117"/>
      <c r="YG5" s="117"/>
      <c r="YH5" s="117"/>
      <c r="YI5" s="117"/>
      <c r="YJ5" s="117"/>
      <c r="YK5" s="117"/>
      <c r="YL5" s="117"/>
      <c r="YM5" s="117"/>
      <c r="YN5" s="117"/>
      <c r="YO5" s="117"/>
      <c r="YP5" s="117"/>
      <c r="YQ5" s="117"/>
      <c r="YR5" s="117"/>
      <c r="YS5" s="117"/>
      <c r="YT5" s="117"/>
      <c r="YU5" s="117"/>
      <c r="YV5" s="117"/>
      <c r="YW5" s="117"/>
      <c r="YX5" s="117"/>
      <c r="YY5" s="117"/>
      <c r="YZ5" s="117"/>
      <c r="ZA5" s="117"/>
      <c r="ZB5" s="117"/>
      <c r="ZC5" s="117"/>
      <c r="ZD5" s="117"/>
      <c r="ZE5" s="117"/>
      <c r="ZF5" s="117"/>
      <c r="ZG5" s="117"/>
      <c r="ZH5" s="117"/>
      <c r="ZI5" s="117"/>
      <c r="ZJ5" s="117"/>
      <c r="ZK5" s="117"/>
      <c r="ZL5" s="117"/>
      <c r="ZM5" s="117"/>
      <c r="ZN5" s="117"/>
      <c r="ZO5" s="117"/>
      <c r="ZP5" s="117"/>
      <c r="ZQ5" s="117"/>
      <c r="ZR5" s="117"/>
      <c r="ZS5" s="117"/>
      <c r="ZT5" s="117"/>
      <c r="ZU5" s="117"/>
      <c r="ZV5" s="117"/>
      <c r="ZW5" s="117"/>
      <c r="ZX5" s="117"/>
      <c r="ZY5" s="117"/>
      <c r="ZZ5" s="117"/>
      <c r="AAA5" s="117"/>
      <c r="AAB5" s="117"/>
      <c r="AAC5" s="117"/>
      <c r="AAD5" s="117"/>
      <c r="AAE5" s="117"/>
      <c r="AAF5" s="117"/>
      <c r="AAG5" s="117"/>
      <c r="AAH5" s="117"/>
      <c r="AAI5" s="117"/>
      <c r="AAJ5" s="117"/>
      <c r="AAK5" s="117"/>
      <c r="AAL5" s="117"/>
      <c r="AAM5" s="117"/>
      <c r="AAN5" s="117"/>
      <c r="AAO5" s="117"/>
      <c r="AAP5" s="117"/>
      <c r="AAQ5" s="117"/>
      <c r="AAR5" s="117"/>
      <c r="AAS5" s="117"/>
      <c r="AAT5" s="117"/>
      <c r="AAU5" s="117"/>
      <c r="AAV5" s="117"/>
      <c r="AAW5" s="117"/>
      <c r="AAX5" s="117"/>
      <c r="AAY5" s="117"/>
      <c r="AAZ5" s="117"/>
      <c r="ABA5" s="117"/>
      <c r="ABB5" s="117"/>
      <c r="ABC5" s="117"/>
      <c r="ABD5" s="117"/>
      <c r="ABE5" s="117"/>
      <c r="ABF5" s="117"/>
      <c r="ABG5" s="117"/>
      <c r="ABH5" s="117"/>
      <c r="ABI5" s="117"/>
      <c r="ABJ5" s="117"/>
      <c r="ABK5" s="117"/>
      <c r="ABL5" s="117"/>
      <c r="ABM5" s="117"/>
      <c r="ABN5" s="117"/>
      <c r="ABO5" s="117"/>
      <c r="ABP5" s="117"/>
      <c r="ABQ5" s="117"/>
      <c r="ABR5" s="117"/>
      <c r="ABS5" s="117"/>
      <c r="ABT5" s="117"/>
      <c r="ABU5" s="117"/>
      <c r="ABV5" s="117"/>
      <c r="ABW5" s="117"/>
      <c r="ABX5" s="117"/>
      <c r="ABY5" s="117"/>
      <c r="ABZ5" s="117"/>
      <c r="ACA5" s="117"/>
      <c r="ACB5" s="117"/>
      <c r="ACC5" s="117"/>
    </row>
    <row r="6" spans="1:758" ht="15.75" x14ac:dyDescent="0.25">
      <c r="A6" s="160">
        <v>44014</v>
      </c>
      <c r="B6" s="162">
        <v>4344.5</v>
      </c>
      <c r="C6" s="162">
        <v>7256.27</v>
      </c>
      <c r="D6" s="162">
        <v>2614.3000000000002</v>
      </c>
      <c r="E6" s="162">
        <v>10489.77</v>
      </c>
      <c r="F6" s="162">
        <v>3574.89</v>
      </c>
      <c r="G6" s="162">
        <v>8369.4699999999993</v>
      </c>
      <c r="H6" s="117"/>
      <c r="I6" s="117"/>
      <c r="J6" s="117"/>
      <c r="K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c r="IW6" s="117"/>
      <c r="IX6" s="117"/>
      <c r="IY6" s="117"/>
      <c r="IZ6" s="117"/>
      <c r="JA6" s="117"/>
      <c r="JB6" s="117"/>
      <c r="JC6" s="117"/>
      <c r="JD6" s="117"/>
      <c r="JE6" s="117"/>
      <c r="JF6" s="117"/>
      <c r="JG6" s="117"/>
      <c r="JH6" s="117"/>
      <c r="JI6" s="117"/>
      <c r="JJ6" s="117"/>
      <c r="JK6" s="117"/>
      <c r="JL6" s="117"/>
      <c r="JM6" s="117"/>
      <c r="JN6" s="117"/>
      <c r="JO6" s="117"/>
      <c r="JP6" s="117"/>
      <c r="JQ6" s="117"/>
      <c r="JR6" s="117"/>
      <c r="JS6" s="117"/>
      <c r="JT6" s="117"/>
      <c r="JU6" s="117"/>
      <c r="JV6" s="117"/>
      <c r="JW6" s="117"/>
      <c r="JX6" s="117"/>
      <c r="JY6" s="117"/>
      <c r="JZ6" s="117"/>
      <c r="KA6" s="117"/>
      <c r="KB6" s="117"/>
      <c r="KC6" s="117"/>
      <c r="KD6" s="117"/>
      <c r="KE6" s="117"/>
      <c r="KF6" s="117"/>
      <c r="KG6" s="117"/>
      <c r="KH6" s="117"/>
      <c r="KI6" s="117"/>
      <c r="KJ6" s="117"/>
      <c r="KK6" s="117"/>
      <c r="KL6" s="117"/>
      <c r="KM6" s="117"/>
      <c r="KN6" s="117"/>
      <c r="KO6" s="117"/>
      <c r="KP6" s="117"/>
      <c r="KQ6" s="117"/>
      <c r="KR6" s="117"/>
      <c r="KS6" s="117"/>
      <c r="KT6" s="117"/>
      <c r="KU6" s="117"/>
      <c r="KV6" s="117"/>
      <c r="KW6" s="117"/>
      <c r="KX6" s="117"/>
      <c r="KY6" s="117"/>
      <c r="KZ6" s="117"/>
      <c r="LA6" s="117"/>
      <c r="LB6" s="117"/>
      <c r="LC6" s="117"/>
      <c r="LD6" s="117"/>
      <c r="LE6" s="117"/>
      <c r="LF6" s="117"/>
      <c r="LG6" s="117"/>
      <c r="LH6" s="117"/>
      <c r="LI6" s="117"/>
      <c r="LJ6" s="117"/>
      <c r="LK6" s="117"/>
      <c r="LL6" s="117"/>
      <c r="LM6" s="117"/>
      <c r="LN6" s="117"/>
      <c r="LO6" s="117"/>
      <c r="LP6" s="117"/>
      <c r="LQ6" s="117"/>
      <c r="LR6" s="117"/>
      <c r="LS6" s="117"/>
      <c r="LT6" s="117"/>
      <c r="LU6" s="117"/>
      <c r="LV6" s="117"/>
      <c r="LW6" s="117"/>
      <c r="LX6" s="117"/>
      <c r="LY6" s="117"/>
      <c r="LZ6" s="117"/>
      <c r="MA6" s="117"/>
      <c r="MB6" s="117"/>
      <c r="MC6" s="117"/>
      <c r="MD6" s="117"/>
      <c r="ME6" s="117"/>
      <c r="MF6" s="117"/>
      <c r="MG6" s="117"/>
      <c r="MH6" s="117"/>
      <c r="MI6" s="117"/>
      <c r="MJ6" s="117"/>
      <c r="MK6" s="117"/>
      <c r="ML6" s="117"/>
      <c r="MM6" s="117"/>
      <c r="MN6" s="117"/>
      <c r="MO6" s="117"/>
      <c r="MP6" s="117"/>
      <c r="MQ6" s="117"/>
      <c r="MR6" s="117"/>
      <c r="MS6" s="117"/>
      <c r="MT6" s="117"/>
      <c r="MU6" s="117"/>
      <c r="MV6" s="117"/>
      <c r="MW6" s="117"/>
      <c r="MX6" s="117"/>
      <c r="MY6" s="117"/>
      <c r="MZ6" s="117"/>
      <c r="NA6" s="117"/>
      <c r="NB6" s="117"/>
      <c r="NC6" s="117"/>
      <c r="ND6" s="117"/>
      <c r="NE6" s="117"/>
      <c r="NF6" s="117"/>
      <c r="NG6" s="117"/>
      <c r="NH6" s="117"/>
      <c r="NI6" s="117"/>
      <c r="NJ6" s="117"/>
      <c r="NK6" s="117"/>
      <c r="NL6" s="117"/>
      <c r="NM6" s="117"/>
      <c r="NN6" s="117"/>
      <c r="NO6" s="117"/>
      <c r="NP6" s="117"/>
      <c r="NQ6" s="117"/>
      <c r="NR6" s="117"/>
      <c r="NS6" s="117"/>
      <c r="NT6" s="117"/>
      <c r="NU6" s="117"/>
      <c r="NV6" s="117"/>
      <c r="NW6" s="117"/>
      <c r="NX6" s="117"/>
      <c r="NY6" s="117"/>
      <c r="NZ6" s="117"/>
      <c r="OA6" s="117"/>
      <c r="OB6" s="117"/>
      <c r="OC6" s="117"/>
      <c r="OD6" s="117"/>
      <c r="OE6" s="117"/>
      <c r="OF6" s="117"/>
      <c r="OG6" s="117"/>
      <c r="OH6" s="117"/>
      <c r="OI6" s="117"/>
      <c r="OJ6" s="117"/>
      <c r="OK6" s="117"/>
      <c r="OL6" s="117"/>
      <c r="OM6" s="117"/>
      <c r="ON6" s="117"/>
      <c r="OO6" s="117"/>
      <c r="OP6" s="117"/>
      <c r="OQ6" s="117"/>
      <c r="OR6" s="117"/>
      <c r="OS6" s="117"/>
      <c r="OT6" s="117"/>
      <c r="OU6" s="117"/>
      <c r="OV6" s="117"/>
      <c r="OW6" s="117"/>
      <c r="OX6" s="117"/>
      <c r="OY6" s="117"/>
      <c r="OZ6" s="117"/>
      <c r="PA6" s="117"/>
      <c r="PB6" s="117"/>
      <c r="PC6" s="117"/>
      <c r="PD6" s="117"/>
      <c r="PE6" s="117"/>
      <c r="PF6" s="117"/>
      <c r="PG6" s="117"/>
      <c r="PH6" s="117"/>
      <c r="PI6" s="117"/>
      <c r="PJ6" s="117"/>
      <c r="PK6" s="117"/>
      <c r="PL6" s="117"/>
      <c r="PM6" s="117"/>
      <c r="PN6" s="117"/>
      <c r="PO6" s="117"/>
      <c r="PP6" s="117"/>
      <c r="PQ6" s="117"/>
      <c r="PR6" s="117"/>
      <c r="PS6" s="117"/>
      <c r="PT6" s="117"/>
      <c r="PU6" s="117"/>
      <c r="PV6" s="117"/>
      <c r="PW6" s="117"/>
      <c r="PX6" s="117"/>
      <c r="PY6" s="117"/>
      <c r="PZ6" s="117"/>
      <c r="QA6" s="117"/>
      <c r="QB6" s="117"/>
      <c r="QC6" s="117"/>
      <c r="QD6" s="117"/>
      <c r="QE6" s="117"/>
      <c r="QF6" s="117"/>
      <c r="QG6" s="117"/>
      <c r="QH6" s="117"/>
      <c r="QI6" s="117"/>
      <c r="QJ6" s="117"/>
      <c r="QK6" s="117"/>
      <c r="QL6" s="117"/>
      <c r="QM6" s="117"/>
      <c r="QN6" s="117"/>
      <c r="QO6" s="117"/>
      <c r="QP6" s="117"/>
      <c r="QQ6" s="117"/>
      <c r="QR6" s="117"/>
      <c r="QS6" s="117"/>
      <c r="QT6" s="117"/>
      <c r="QU6" s="117"/>
      <c r="QV6" s="117"/>
      <c r="QW6" s="117"/>
      <c r="QX6" s="117"/>
      <c r="QY6" s="117"/>
      <c r="QZ6" s="117"/>
      <c r="RA6" s="117"/>
      <c r="RB6" s="117"/>
      <c r="RC6" s="117"/>
      <c r="RD6" s="117"/>
      <c r="RE6" s="117"/>
      <c r="RF6" s="117"/>
      <c r="RG6" s="117"/>
      <c r="RH6" s="117"/>
      <c r="RI6" s="117"/>
      <c r="RJ6" s="117"/>
      <c r="RK6" s="117"/>
      <c r="RL6" s="117"/>
      <c r="RM6" s="117"/>
      <c r="RN6" s="117"/>
      <c r="RO6" s="117"/>
      <c r="RP6" s="117"/>
      <c r="RQ6" s="117"/>
      <c r="RR6" s="117"/>
      <c r="RS6" s="117"/>
      <c r="RT6" s="117"/>
      <c r="RU6" s="117"/>
      <c r="RV6" s="117"/>
      <c r="RW6" s="117"/>
      <c r="RX6" s="117"/>
      <c r="RY6" s="117"/>
      <c r="RZ6" s="117"/>
      <c r="SA6" s="117"/>
      <c r="SB6" s="117"/>
      <c r="SC6" s="117"/>
      <c r="SD6" s="117"/>
      <c r="SE6" s="117"/>
      <c r="SF6" s="117"/>
      <c r="SG6" s="117"/>
      <c r="SH6" s="117"/>
      <c r="SI6" s="117"/>
      <c r="SJ6" s="117"/>
      <c r="SK6" s="117"/>
      <c r="SL6" s="117"/>
      <c r="SM6" s="117"/>
      <c r="SN6" s="117"/>
      <c r="SO6" s="117"/>
      <c r="SP6" s="117"/>
      <c r="SQ6" s="117"/>
      <c r="SR6" s="117"/>
      <c r="SS6" s="117"/>
      <c r="ST6" s="117"/>
      <c r="SU6" s="117"/>
      <c r="SV6" s="117"/>
      <c r="SW6" s="117"/>
      <c r="SX6" s="117"/>
      <c r="SY6" s="117"/>
      <c r="SZ6" s="117"/>
      <c r="TA6" s="117"/>
      <c r="TB6" s="117"/>
      <c r="TC6" s="117"/>
      <c r="TD6" s="117"/>
      <c r="TE6" s="117"/>
      <c r="TF6" s="117"/>
      <c r="TG6" s="117"/>
      <c r="TH6" s="117"/>
      <c r="TI6" s="117"/>
      <c r="TJ6" s="117"/>
      <c r="TK6" s="117"/>
      <c r="TL6" s="117"/>
      <c r="TM6" s="117"/>
      <c r="TN6" s="117"/>
      <c r="TO6" s="117"/>
      <c r="TP6" s="117"/>
      <c r="TQ6" s="117"/>
      <c r="TR6" s="117"/>
      <c r="TS6" s="117"/>
      <c r="TT6" s="117"/>
      <c r="TU6" s="117"/>
      <c r="TV6" s="117"/>
      <c r="TW6" s="117"/>
      <c r="TX6" s="117"/>
      <c r="TY6" s="117"/>
      <c r="TZ6" s="117"/>
      <c r="UA6" s="117"/>
      <c r="UB6" s="117"/>
      <c r="UC6" s="117"/>
      <c r="UD6" s="117"/>
      <c r="UE6" s="117"/>
      <c r="UF6" s="117"/>
      <c r="UG6" s="117"/>
      <c r="UH6" s="117"/>
      <c r="UI6" s="117"/>
      <c r="UJ6" s="117"/>
      <c r="UK6" s="117"/>
      <c r="UL6" s="117"/>
      <c r="UM6" s="117"/>
      <c r="UN6" s="117"/>
      <c r="UO6" s="117"/>
      <c r="UP6" s="117"/>
      <c r="UQ6" s="117"/>
      <c r="UR6" s="117"/>
      <c r="US6" s="117"/>
      <c r="UT6" s="117"/>
      <c r="UU6" s="117"/>
      <c r="UV6" s="117"/>
      <c r="UW6" s="117"/>
      <c r="UX6" s="117"/>
      <c r="UY6" s="117"/>
      <c r="UZ6" s="117"/>
      <c r="VA6" s="117"/>
      <c r="VB6" s="117"/>
      <c r="VC6" s="117"/>
      <c r="VD6" s="117"/>
      <c r="VE6" s="117"/>
      <c r="VF6" s="117"/>
      <c r="VG6" s="117"/>
      <c r="VH6" s="117"/>
      <c r="VI6" s="117"/>
      <c r="VJ6" s="117"/>
      <c r="VK6" s="117"/>
      <c r="VL6" s="117"/>
      <c r="VM6" s="117"/>
      <c r="VN6" s="117"/>
      <c r="VO6" s="117"/>
      <c r="VP6" s="117"/>
      <c r="VQ6" s="117"/>
      <c r="VR6" s="117"/>
      <c r="VS6" s="117"/>
      <c r="VT6" s="117"/>
      <c r="VU6" s="117"/>
      <c r="VV6" s="117"/>
      <c r="VW6" s="117"/>
      <c r="VX6" s="117"/>
      <c r="VY6" s="117"/>
      <c r="VZ6" s="117"/>
      <c r="WA6" s="117"/>
      <c r="WB6" s="117"/>
      <c r="WC6" s="117"/>
      <c r="WD6" s="117"/>
      <c r="WE6" s="117"/>
      <c r="WF6" s="117"/>
      <c r="WG6" s="117"/>
      <c r="WH6" s="117"/>
      <c r="WI6" s="117"/>
      <c r="WJ6" s="117"/>
      <c r="WK6" s="117"/>
      <c r="WL6" s="117"/>
      <c r="WM6" s="117"/>
      <c r="WN6" s="117"/>
      <c r="WO6" s="117"/>
      <c r="WP6" s="117"/>
      <c r="WQ6" s="117"/>
      <c r="WR6" s="117"/>
      <c r="WS6" s="117"/>
      <c r="WT6" s="117"/>
      <c r="WU6" s="117"/>
      <c r="WV6" s="117"/>
      <c r="WW6" s="117"/>
      <c r="WX6" s="117"/>
      <c r="WY6" s="117"/>
      <c r="WZ6" s="117"/>
      <c r="XA6" s="117"/>
      <c r="XB6" s="117"/>
      <c r="XC6" s="117"/>
      <c r="XD6" s="117"/>
      <c r="XE6" s="117"/>
      <c r="XF6" s="117"/>
      <c r="XG6" s="117"/>
      <c r="XH6" s="117"/>
      <c r="XI6" s="117"/>
      <c r="XJ6" s="117"/>
      <c r="XK6" s="117"/>
      <c r="XL6" s="117"/>
      <c r="XM6" s="117"/>
      <c r="XN6" s="117"/>
      <c r="XO6" s="117"/>
      <c r="XP6" s="117"/>
      <c r="XQ6" s="117"/>
      <c r="XR6" s="117"/>
      <c r="XS6" s="117"/>
      <c r="XT6" s="117"/>
      <c r="XU6" s="117"/>
      <c r="XV6" s="117"/>
      <c r="XW6" s="117"/>
      <c r="XX6" s="117"/>
      <c r="XY6" s="117"/>
      <c r="XZ6" s="117"/>
      <c r="YA6" s="117"/>
      <c r="YB6" s="117"/>
      <c r="YC6" s="117"/>
      <c r="YD6" s="117"/>
      <c r="YE6" s="117"/>
      <c r="YF6" s="117"/>
      <c r="YG6" s="117"/>
      <c r="YH6" s="117"/>
      <c r="YI6" s="117"/>
      <c r="YJ6" s="117"/>
      <c r="YK6" s="117"/>
      <c r="YL6" s="117"/>
      <c r="YM6" s="117"/>
      <c r="YN6" s="117"/>
      <c r="YO6" s="117"/>
      <c r="YP6" s="117"/>
      <c r="YQ6" s="117"/>
      <c r="YR6" s="117"/>
      <c r="YS6" s="117"/>
      <c r="YT6" s="117"/>
      <c r="YU6" s="117"/>
      <c r="YV6" s="117"/>
      <c r="YW6" s="117"/>
      <c r="YX6" s="117"/>
      <c r="YY6" s="117"/>
      <c r="YZ6" s="117"/>
      <c r="ZA6" s="117"/>
      <c r="ZB6" s="117"/>
      <c r="ZC6" s="117"/>
      <c r="ZD6" s="117"/>
      <c r="ZE6" s="117"/>
      <c r="ZF6" s="117"/>
      <c r="ZG6" s="117"/>
      <c r="ZH6" s="117"/>
      <c r="ZI6" s="117"/>
      <c r="ZJ6" s="117"/>
      <c r="ZK6" s="117"/>
      <c r="ZL6" s="117"/>
      <c r="ZM6" s="117"/>
      <c r="ZN6" s="117"/>
      <c r="ZO6" s="117"/>
      <c r="ZP6" s="117"/>
      <c r="ZQ6" s="117"/>
      <c r="ZR6" s="117"/>
      <c r="ZS6" s="117"/>
      <c r="ZT6" s="117"/>
      <c r="ZU6" s="117"/>
      <c r="ZV6" s="117"/>
      <c r="ZW6" s="117"/>
      <c r="ZX6" s="117"/>
      <c r="ZY6" s="117"/>
      <c r="ZZ6" s="117"/>
      <c r="AAA6" s="117"/>
      <c r="AAB6" s="117"/>
      <c r="AAC6" s="117"/>
      <c r="AAD6" s="117"/>
      <c r="AAE6" s="117"/>
      <c r="AAF6" s="117"/>
      <c r="AAG6" s="117"/>
      <c r="AAH6" s="117"/>
      <c r="AAI6" s="117"/>
      <c r="AAJ6" s="117"/>
      <c r="AAK6" s="117"/>
      <c r="AAL6" s="117"/>
      <c r="AAM6" s="117"/>
      <c r="AAN6" s="117"/>
      <c r="AAO6" s="117"/>
      <c r="AAP6" s="117"/>
      <c r="AAQ6" s="117"/>
      <c r="AAR6" s="117"/>
      <c r="AAS6" s="117"/>
      <c r="AAT6" s="117"/>
      <c r="AAU6" s="117"/>
      <c r="AAV6" s="117"/>
      <c r="AAW6" s="117"/>
      <c r="AAX6" s="117"/>
      <c r="AAY6" s="117"/>
      <c r="AAZ6" s="117"/>
      <c r="ABA6" s="117"/>
      <c r="ABB6" s="117"/>
      <c r="ABC6" s="117"/>
      <c r="ABD6" s="117"/>
      <c r="ABE6" s="117"/>
      <c r="ABF6" s="117"/>
      <c r="ABG6" s="117"/>
      <c r="ABH6" s="117"/>
      <c r="ABI6" s="117"/>
      <c r="ABJ6" s="117"/>
      <c r="ABK6" s="117"/>
      <c r="ABL6" s="117"/>
      <c r="ABM6" s="117"/>
      <c r="ABN6" s="117"/>
      <c r="ABO6" s="117"/>
      <c r="ABP6" s="117"/>
      <c r="ABQ6" s="117"/>
      <c r="ABR6" s="117"/>
      <c r="ABS6" s="117"/>
      <c r="ABT6" s="117"/>
      <c r="ABU6" s="117"/>
      <c r="ABV6" s="117"/>
      <c r="ABW6" s="117"/>
      <c r="ABX6" s="117"/>
      <c r="ABY6" s="117"/>
      <c r="ABZ6" s="117"/>
      <c r="ACA6" s="117"/>
      <c r="ACB6" s="117"/>
      <c r="ACC6" s="117"/>
    </row>
    <row r="7" spans="1:758" ht="15.75" x14ac:dyDescent="0.25">
      <c r="A7" s="160">
        <v>44015</v>
      </c>
      <c r="B7" s="162">
        <v>4476.93</v>
      </c>
      <c r="C7" s="162">
        <v>7590.14</v>
      </c>
      <c r="D7" s="162">
        <v>2614.3000000000002</v>
      </c>
      <c r="E7" s="162">
        <v>10489.77</v>
      </c>
      <c r="F7" s="162">
        <v>3574.89</v>
      </c>
      <c r="G7" s="162">
        <v>8369.4699999999993</v>
      </c>
      <c r="H7" s="117"/>
      <c r="I7" s="117"/>
      <c r="J7" s="117"/>
      <c r="K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c r="IL7" s="117"/>
      <c r="IM7" s="117"/>
      <c r="IN7" s="117"/>
      <c r="IO7" s="117"/>
      <c r="IP7" s="117"/>
      <c r="IQ7" s="117"/>
      <c r="IR7" s="117"/>
      <c r="IS7" s="117"/>
      <c r="IT7" s="117"/>
      <c r="IU7" s="117"/>
      <c r="IV7" s="117"/>
      <c r="IW7" s="117"/>
      <c r="IX7" s="117"/>
      <c r="IY7" s="117"/>
      <c r="IZ7" s="117"/>
      <c r="JA7" s="117"/>
      <c r="JB7" s="117"/>
      <c r="JC7" s="117"/>
      <c r="JD7" s="117"/>
      <c r="JE7" s="117"/>
      <c r="JF7" s="117"/>
      <c r="JG7" s="117"/>
      <c r="JH7" s="117"/>
      <c r="JI7" s="117"/>
      <c r="JJ7" s="117"/>
      <c r="JK7" s="117"/>
      <c r="JL7" s="117"/>
      <c r="JM7" s="117"/>
      <c r="JN7" s="117"/>
      <c r="JO7" s="117"/>
      <c r="JP7" s="117"/>
      <c r="JQ7" s="117"/>
      <c r="JR7" s="117"/>
      <c r="JS7" s="117"/>
      <c r="JT7" s="117"/>
      <c r="JU7" s="117"/>
      <c r="JV7" s="117"/>
      <c r="JW7" s="117"/>
      <c r="JX7" s="117"/>
      <c r="JY7" s="117"/>
      <c r="JZ7" s="117"/>
      <c r="KA7" s="117"/>
      <c r="KB7" s="117"/>
      <c r="KC7" s="117"/>
      <c r="KD7" s="117"/>
      <c r="KE7" s="117"/>
      <c r="KF7" s="117"/>
      <c r="KG7" s="117"/>
      <c r="KH7" s="117"/>
      <c r="KI7" s="117"/>
      <c r="KJ7" s="117"/>
      <c r="KK7" s="117"/>
      <c r="KL7" s="117"/>
      <c r="KM7" s="117"/>
      <c r="KN7" s="117"/>
      <c r="KO7" s="117"/>
      <c r="KP7" s="117"/>
      <c r="KQ7" s="117"/>
      <c r="KR7" s="117"/>
      <c r="KS7" s="117"/>
      <c r="KT7" s="117"/>
      <c r="KU7" s="117"/>
      <c r="KV7" s="117"/>
      <c r="KW7" s="117"/>
      <c r="KX7" s="117"/>
      <c r="KY7" s="117"/>
      <c r="KZ7" s="117"/>
      <c r="LA7" s="117"/>
      <c r="LB7" s="117"/>
      <c r="LC7" s="117"/>
      <c r="LD7" s="117"/>
      <c r="LE7" s="117"/>
      <c r="LF7" s="117"/>
      <c r="LG7" s="117"/>
      <c r="LH7" s="117"/>
      <c r="LI7" s="117"/>
      <c r="LJ7" s="117"/>
      <c r="LK7" s="117"/>
      <c r="LL7" s="117"/>
      <c r="LM7" s="117"/>
      <c r="LN7" s="117"/>
      <c r="LO7" s="117"/>
      <c r="LP7" s="117"/>
      <c r="LQ7" s="117"/>
      <c r="LR7" s="117"/>
      <c r="LS7" s="117"/>
      <c r="LT7" s="117"/>
      <c r="LU7" s="117"/>
      <c r="LV7" s="117"/>
      <c r="LW7" s="117"/>
      <c r="LX7" s="117"/>
      <c r="LY7" s="117"/>
      <c r="LZ7" s="117"/>
      <c r="MA7" s="117"/>
      <c r="MB7" s="117"/>
      <c r="MC7" s="117"/>
      <c r="MD7" s="117"/>
      <c r="ME7" s="117"/>
      <c r="MF7" s="117"/>
      <c r="MG7" s="117"/>
      <c r="MH7" s="117"/>
      <c r="MI7" s="117"/>
      <c r="MJ7" s="117"/>
      <c r="MK7" s="117"/>
      <c r="ML7" s="117"/>
      <c r="MM7" s="117"/>
      <c r="MN7" s="117"/>
      <c r="MO7" s="117"/>
      <c r="MP7" s="117"/>
      <c r="MQ7" s="117"/>
      <c r="MR7" s="117"/>
      <c r="MS7" s="117"/>
      <c r="MT7" s="117"/>
      <c r="MU7" s="117"/>
      <c r="MV7" s="117"/>
      <c r="MW7" s="117"/>
      <c r="MX7" s="117"/>
      <c r="MY7" s="117"/>
      <c r="MZ7" s="117"/>
      <c r="NA7" s="117"/>
      <c r="NB7" s="117"/>
      <c r="NC7" s="117"/>
      <c r="ND7" s="117"/>
      <c r="NE7" s="117"/>
      <c r="NF7" s="117"/>
      <c r="NG7" s="117"/>
      <c r="NH7" s="117"/>
      <c r="NI7" s="117"/>
      <c r="NJ7" s="117"/>
      <c r="NK7" s="117"/>
      <c r="NL7" s="117"/>
      <c r="NM7" s="117"/>
      <c r="NN7" s="117"/>
      <c r="NO7" s="117"/>
      <c r="NP7" s="117"/>
      <c r="NQ7" s="117"/>
      <c r="NR7" s="117"/>
      <c r="NS7" s="117"/>
      <c r="NT7" s="117"/>
      <c r="NU7" s="117"/>
      <c r="NV7" s="117"/>
      <c r="NW7" s="117"/>
      <c r="NX7" s="117"/>
      <c r="NY7" s="117"/>
      <c r="NZ7" s="117"/>
      <c r="OA7" s="117"/>
      <c r="OB7" s="117"/>
      <c r="OC7" s="117"/>
      <c r="OD7" s="117"/>
      <c r="OE7" s="117"/>
      <c r="OF7" s="117"/>
      <c r="OG7" s="117"/>
      <c r="OH7" s="117"/>
      <c r="OI7" s="117"/>
      <c r="OJ7" s="117"/>
      <c r="OK7" s="117"/>
      <c r="OL7" s="117"/>
      <c r="OM7" s="117"/>
      <c r="ON7" s="117"/>
      <c r="OO7" s="117"/>
      <c r="OP7" s="117"/>
      <c r="OQ7" s="117"/>
      <c r="OR7" s="117"/>
      <c r="OS7" s="117"/>
      <c r="OT7" s="117"/>
      <c r="OU7" s="117"/>
      <c r="OV7" s="117"/>
      <c r="OW7" s="117"/>
      <c r="OX7" s="117"/>
      <c r="OY7" s="117"/>
      <c r="OZ7" s="117"/>
      <c r="PA7" s="117"/>
      <c r="PB7" s="117"/>
      <c r="PC7" s="117"/>
      <c r="PD7" s="117"/>
      <c r="PE7" s="117"/>
      <c r="PF7" s="117"/>
      <c r="PG7" s="117"/>
      <c r="PH7" s="117"/>
      <c r="PI7" s="117"/>
      <c r="PJ7" s="117"/>
      <c r="PK7" s="117"/>
      <c r="PL7" s="117"/>
      <c r="PM7" s="117"/>
      <c r="PN7" s="117"/>
      <c r="PO7" s="117"/>
      <c r="PP7" s="117"/>
      <c r="PQ7" s="117"/>
      <c r="PR7" s="117"/>
      <c r="PS7" s="117"/>
      <c r="PT7" s="117"/>
      <c r="PU7" s="117"/>
      <c r="PV7" s="117"/>
      <c r="PW7" s="117"/>
      <c r="PX7" s="117"/>
      <c r="PY7" s="117"/>
      <c r="PZ7" s="117"/>
      <c r="QA7" s="117"/>
      <c r="QB7" s="117"/>
      <c r="QC7" s="117"/>
      <c r="QD7" s="117"/>
      <c r="QE7" s="117"/>
      <c r="QF7" s="117"/>
      <c r="QG7" s="117"/>
      <c r="QH7" s="117"/>
      <c r="QI7" s="117"/>
      <c r="QJ7" s="117"/>
      <c r="QK7" s="117"/>
      <c r="QL7" s="117"/>
      <c r="QM7" s="117"/>
      <c r="QN7" s="117"/>
      <c r="QO7" s="117"/>
      <c r="QP7" s="117"/>
      <c r="QQ7" s="117"/>
      <c r="QR7" s="117"/>
      <c r="QS7" s="117"/>
      <c r="QT7" s="117"/>
      <c r="QU7" s="117"/>
      <c r="QV7" s="117"/>
      <c r="QW7" s="117"/>
      <c r="QX7" s="117"/>
      <c r="QY7" s="117"/>
      <c r="QZ7" s="117"/>
      <c r="RA7" s="117"/>
      <c r="RB7" s="117"/>
      <c r="RC7" s="117"/>
      <c r="RD7" s="117"/>
      <c r="RE7" s="117"/>
      <c r="RF7" s="117"/>
      <c r="RG7" s="117"/>
      <c r="RH7" s="117"/>
      <c r="RI7" s="117"/>
      <c r="RJ7" s="117"/>
      <c r="RK7" s="117"/>
      <c r="RL7" s="117"/>
      <c r="RM7" s="117"/>
      <c r="RN7" s="117"/>
      <c r="RO7" s="117"/>
      <c r="RP7" s="117"/>
      <c r="RQ7" s="117"/>
      <c r="RR7" s="117"/>
      <c r="RS7" s="117"/>
      <c r="RT7" s="117"/>
      <c r="RU7" s="117"/>
      <c r="RV7" s="117"/>
      <c r="RW7" s="117"/>
      <c r="RX7" s="117"/>
      <c r="RY7" s="117"/>
      <c r="RZ7" s="117"/>
      <c r="SA7" s="117"/>
      <c r="SB7" s="117"/>
      <c r="SC7" s="117"/>
      <c r="SD7" s="117"/>
      <c r="SE7" s="117"/>
      <c r="SF7" s="117"/>
      <c r="SG7" s="117"/>
      <c r="SH7" s="117"/>
      <c r="SI7" s="117"/>
      <c r="SJ7" s="117"/>
      <c r="SK7" s="117"/>
      <c r="SL7" s="117"/>
      <c r="SM7" s="117"/>
      <c r="SN7" s="117"/>
      <c r="SO7" s="117"/>
      <c r="SP7" s="117"/>
      <c r="SQ7" s="117"/>
      <c r="SR7" s="117"/>
      <c r="SS7" s="117"/>
      <c r="ST7" s="117"/>
      <c r="SU7" s="117"/>
      <c r="SV7" s="117"/>
      <c r="SW7" s="117"/>
      <c r="SX7" s="117"/>
      <c r="SY7" s="117"/>
      <c r="SZ7" s="117"/>
      <c r="TA7" s="117"/>
      <c r="TB7" s="117"/>
      <c r="TC7" s="117"/>
      <c r="TD7" s="117"/>
      <c r="TE7" s="117"/>
      <c r="TF7" s="117"/>
      <c r="TG7" s="117"/>
      <c r="TH7" s="117"/>
      <c r="TI7" s="117"/>
      <c r="TJ7" s="117"/>
      <c r="TK7" s="117"/>
      <c r="TL7" s="117"/>
      <c r="TM7" s="117"/>
      <c r="TN7" s="117"/>
      <c r="TO7" s="117"/>
      <c r="TP7" s="117"/>
      <c r="TQ7" s="117"/>
      <c r="TR7" s="117"/>
      <c r="TS7" s="117"/>
      <c r="TT7" s="117"/>
      <c r="TU7" s="117"/>
      <c r="TV7" s="117"/>
      <c r="TW7" s="117"/>
      <c r="TX7" s="117"/>
      <c r="TY7" s="117"/>
      <c r="TZ7" s="117"/>
      <c r="UA7" s="117"/>
      <c r="UB7" s="117"/>
      <c r="UC7" s="117"/>
      <c r="UD7" s="117"/>
      <c r="UE7" s="117"/>
      <c r="UF7" s="117"/>
      <c r="UG7" s="117"/>
      <c r="UH7" s="117"/>
      <c r="UI7" s="117"/>
      <c r="UJ7" s="117"/>
      <c r="UK7" s="117"/>
      <c r="UL7" s="117"/>
      <c r="UM7" s="117"/>
      <c r="UN7" s="117"/>
      <c r="UO7" s="117"/>
      <c r="UP7" s="117"/>
      <c r="UQ7" s="117"/>
      <c r="UR7" s="117"/>
      <c r="US7" s="117"/>
      <c r="UT7" s="117"/>
      <c r="UU7" s="117"/>
      <c r="UV7" s="117"/>
      <c r="UW7" s="117"/>
      <c r="UX7" s="117"/>
      <c r="UY7" s="117"/>
      <c r="UZ7" s="117"/>
      <c r="VA7" s="117"/>
      <c r="VB7" s="117"/>
      <c r="VC7" s="117"/>
      <c r="VD7" s="117"/>
      <c r="VE7" s="117"/>
      <c r="VF7" s="117"/>
      <c r="VG7" s="117"/>
      <c r="VH7" s="117"/>
      <c r="VI7" s="117"/>
      <c r="VJ7" s="117"/>
      <c r="VK7" s="117"/>
      <c r="VL7" s="117"/>
      <c r="VM7" s="117"/>
      <c r="VN7" s="117"/>
      <c r="VO7" s="117"/>
      <c r="VP7" s="117"/>
      <c r="VQ7" s="117"/>
      <c r="VR7" s="117"/>
      <c r="VS7" s="117"/>
      <c r="VT7" s="117"/>
      <c r="VU7" s="117"/>
      <c r="VV7" s="117"/>
      <c r="VW7" s="117"/>
      <c r="VX7" s="117"/>
      <c r="VY7" s="117"/>
      <c r="VZ7" s="117"/>
      <c r="WA7" s="117"/>
      <c r="WB7" s="117"/>
      <c r="WC7" s="117"/>
      <c r="WD7" s="117"/>
      <c r="WE7" s="117"/>
      <c r="WF7" s="117"/>
      <c r="WG7" s="117"/>
      <c r="WH7" s="117"/>
      <c r="WI7" s="117"/>
      <c r="WJ7" s="117"/>
      <c r="WK7" s="117"/>
      <c r="WL7" s="117"/>
      <c r="WM7" s="117"/>
      <c r="WN7" s="117"/>
      <c r="WO7" s="117"/>
      <c r="WP7" s="117"/>
      <c r="WQ7" s="117"/>
      <c r="WR7" s="117"/>
      <c r="WS7" s="117"/>
      <c r="WT7" s="117"/>
      <c r="WU7" s="117"/>
      <c r="WV7" s="117"/>
      <c r="WW7" s="117"/>
      <c r="WX7" s="117"/>
      <c r="WY7" s="117"/>
      <c r="WZ7" s="117"/>
      <c r="XA7" s="117"/>
      <c r="XB7" s="117"/>
      <c r="XC7" s="117"/>
      <c r="XD7" s="117"/>
      <c r="XE7" s="117"/>
      <c r="XF7" s="117"/>
      <c r="XG7" s="117"/>
      <c r="XH7" s="117"/>
      <c r="XI7" s="117"/>
      <c r="XJ7" s="117"/>
      <c r="XK7" s="117"/>
      <c r="XL7" s="117"/>
      <c r="XM7" s="117"/>
      <c r="XN7" s="117"/>
      <c r="XO7" s="117"/>
      <c r="XP7" s="117"/>
      <c r="XQ7" s="117"/>
      <c r="XR7" s="117"/>
      <c r="XS7" s="117"/>
      <c r="XT7" s="117"/>
      <c r="XU7" s="117"/>
      <c r="XV7" s="117"/>
      <c r="XW7" s="117"/>
      <c r="XX7" s="117"/>
      <c r="XY7" s="117"/>
      <c r="XZ7" s="117"/>
      <c r="YA7" s="117"/>
      <c r="YB7" s="117"/>
      <c r="YC7" s="117"/>
      <c r="YD7" s="117"/>
      <c r="YE7" s="117"/>
      <c r="YF7" s="117"/>
      <c r="YG7" s="117"/>
      <c r="YH7" s="117"/>
      <c r="YI7" s="117"/>
      <c r="YJ7" s="117"/>
      <c r="YK7" s="117"/>
      <c r="YL7" s="117"/>
      <c r="YM7" s="117"/>
      <c r="YN7" s="117"/>
      <c r="YO7" s="117"/>
      <c r="YP7" s="117"/>
      <c r="YQ7" s="117"/>
      <c r="YR7" s="117"/>
      <c r="YS7" s="117"/>
      <c r="YT7" s="117"/>
      <c r="YU7" s="117"/>
      <c r="YV7" s="117"/>
      <c r="YW7" s="117"/>
      <c r="YX7" s="117"/>
      <c r="YY7" s="117"/>
      <c r="YZ7" s="117"/>
      <c r="ZA7" s="117"/>
      <c r="ZB7" s="117"/>
      <c r="ZC7" s="117"/>
      <c r="ZD7" s="117"/>
      <c r="ZE7" s="117"/>
      <c r="ZF7" s="117"/>
      <c r="ZG7" s="117"/>
      <c r="ZH7" s="117"/>
      <c r="ZI7" s="117"/>
      <c r="ZJ7" s="117"/>
      <c r="ZK7" s="117"/>
      <c r="ZL7" s="117"/>
      <c r="ZM7" s="117"/>
      <c r="ZN7" s="117"/>
      <c r="ZO7" s="117"/>
      <c r="ZP7" s="117"/>
      <c r="ZQ7" s="117"/>
      <c r="ZR7" s="117"/>
      <c r="ZS7" s="117"/>
      <c r="ZT7" s="117"/>
      <c r="ZU7" s="117"/>
      <c r="ZV7" s="117"/>
      <c r="ZW7" s="117"/>
      <c r="ZX7" s="117"/>
      <c r="ZY7" s="117"/>
      <c r="ZZ7" s="117"/>
      <c r="AAA7" s="117"/>
      <c r="AAB7" s="117"/>
      <c r="AAC7" s="117"/>
      <c r="AAD7" s="117"/>
      <c r="AAE7" s="117"/>
      <c r="AAF7" s="117"/>
      <c r="AAG7" s="117"/>
      <c r="AAH7" s="117"/>
      <c r="AAI7" s="117"/>
      <c r="AAJ7" s="117"/>
      <c r="AAK7" s="117"/>
      <c r="AAL7" s="117"/>
      <c r="AAM7" s="117"/>
      <c r="AAN7" s="117"/>
      <c r="AAO7" s="117"/>
      <c r="AAP7" s="117"/>
      <c r="AAQ7" s="117"/>
      <c r="AAR7" s="117"/>
      <c r="AAS7" s="117"/>
      <c r="AAT7" s="117"/>
      <c r="AAU7" s="117"/>
      <c r="AAV7" s="117"/>
      <c r="AAW7" s="117"/>
      <c r="AAX7" s="117"/>
      <c r="AAY7" s="117"/>
      <c r="AAZ7" s="117"/>
      <c r="ABA7" s="117"/>
      <c r="ABB7" s="117"/>
      <c r="ABC7" s="117"/>
      <c r="ABD7" s="117"/>
      <c r="ABE7" s="117"/>
      <c r="ABF7" s="117"/>
      <c r="ABG7" s="117"/>
      <c r="ABH7" s="117"/>
      <c r="ABI7" s="117"/>
      <c r="ABJ7" s="117"/>
      <c r="ABK7" s="117"/>
      <c r="ABL7" s="117"/>
      <c r="ABM7" s="117"/>
      <c r="ABN7" s="117"/>
      <c r="ABO7" s="117"/>
      <c r="ABP7" s="117"/>
      <c r="ABQ7" s="117"/>
      <c r="ABR7" s="117"/>
      <c r="ABS7" s="117"/>
      <c r="ABT7" s="117"/>
      <c r="ABU7" s="117"/>
      <c r="ABV7" s="117"/>
      <c r="ABW7" s="117"/>
      <c r="ABX7" s="117"/>
      <c r="ABY7" s="117"/>
      <c r="ABZ7" s="117"/>
      <c r="ACA7" s="117"/>
      <c r="ACB7" s="117"/>
      <c r="ACC7" s="117"/>
    </row>
    <row r="8" spans="1:758" ht="15.75" x14ac:dyDescent="0.25">
      <c r="A8" s="160">
        <v>44016</v>
      </c>
      <c r="B8" s="162">
        <v>4498.76</v>
      </c>
      <c r="C8" s="162">
        <v>6595.96</v>
      </c>
      <c r="D8" s="162">
        <v>2614.3000000000002</v>
      </c>
      <c r="E8" s="162">
        <v>10489.77</v>
      </c>
      <c r="F8" s="162">
        <v>3574.89</v>
      </c>
      <c r="G8" s="162">
        <v>8369.4699999999993</v>
      </c>
      <c r="H8" s="117"/>
      <c r="I8" s="117"/>
      <c r="J8" s="117"/>
      <c r="K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c r="IL8" s="117"/>
      <c r="IM8" s="117"/>
      <c r="IN8" s="117"/>
      <c r="IO8" s="117"/>
      <c r="IP8" s="117"/>
      <c r="IQ8" s="117"/>
      <c r="IR8" s="117"/>
      <c r="IS8" s="117"/>
      <c r="IT8" s="117"/>
      <c r="IU8" s="117"/>
      <c r="IV8" s="117"/>
      <c r="IW8" s="117"/>
      <c r="IX8" s="117"/>
      <c r="IY8" s="117"/>
      <c r="IZ8" s="117"/>
      <c r="JA8" s="117"/>
      <c r="JB8" s="117"/>
      <c r="JC8" s="117"/>
      <c r="JD8" s="117"/>
      <c r="JE8" s="117"/>
      <c r="JF8" s="117"/>
      <c r="JG8" s="117"/>
      <c r="JH8" s="117"/>
      <c r="JI8" s="117"/>
      <c r="JJ8" s="117"/>
      <c r="JK8" s="117"/>
      <c r="JL8" s="117"/>
      <c r="JM8" s="117"/>
      <c r="JN8" s="117"/>
      <c r="JO8" s="117"/>
      <c r="JP8" s="117"/>
      <c r="JQ8" s="117"/>
      <c r="JR8" s="117"/>
      <c r="JS8" s="117"/>
      <c r="JT8" s="117"/>
      <c r="JU8" s="117"/>
      <c r="JV8" s="117"/>
      <c r="JW8" s="117"/>
      <c r="JX8" s="117"/>
      <c r="JY8" s="117"/>
      <c r="JZ8" s="117"/>
      <c r="KA8" s="117"/>
      <c r="KB8" s="117"/>
      <c r="KC8" s="117"/>
      <c r="KD8" s="117"/>
      <c r="KE8" s="117"/>
      <c r="KF8" s="117"/>
      <c r="KG8" s="117"/>
      <c r="KH8" s="117"/>
      <c r="KI8" s="117"/>
      <c r="KJ8" s="117"/>
      <c r="KK8" s="117"/>
      <c r="KL8" s="117"/>
      <c r="KM8" s="117"/>
      <c r="KN8" s="117"/>
      <c r="KO8" s="117"/>
      <c r="KP8" s="117"/>
      <c r="KQ8" s="117"/>
      <c r="KR8" s="117"/>
      <c r="KS8" s="117"/>
      <c r="KT8" s="117"/>
      <c r="KU8" s="117"/>
      <c r="KV8" s="117"/>
      <c r="KW8" s="117"/>
      <c r="KX8" s="117"/>
      <c r="KY8" s="117"/>
      <c r="KZ8" s="117"/>
      <c r="LA8" s="117"/>
      <c r="LB8" s="117"/>
      <c r="LC8" s="117"/>
      <c r="LD8" s="117"/>
      <c r="LE8" s="117"/>
      <c r="LF8" s="117"/>
      <c r="LG8" s="117"/>
      <c r="LH8" s="117"/>
      <c r="LI8" s="117"/>
      <c r="LJ8" s="117"/>
      <c r="LK8" s="117"/>
      <c r="LL8" s="117"/>
      <c r="LM8" s="117"/>
      <c r="LN8" s="117"/>
      <c r="LO8" s="117"/>
      <c r="LP8" s="117"/>
      <c r="LQ8" s="117"/>
      <c r="LR8" s="117"/>
      <c r="LS8" s="117"/>
      <c r="LT8" s="117"/>
      <c r="LU8" s="117"/>
      <c r="LV8" s="117"/>
      <c r="LW8" s="117"/>
      <c r="LX8" s="117"/>
      <c r="LY8" s="117"/>
      <c r="LZ8" s="117"/>
      <c r="MA8" s="117"/>
      <c r="MB8" s="117"/>
      <c r="MC8" s="117"/>
      <c r="MD8" s="117"/>
      <c r="ME8" s="117"/>
      <c r="MF8" s="117"/>
      <c r="MG8" s="117"/>
      <c r="MH8" s="117"/>
      <c r="MI8" s="117"/>
      <c r="MJ8" s="117"/>
      <c r="MK8" s="117"/>
      <c r="ML8" s="117"/>
      <c r="MM8" s="117"/>
      <c r="MN8" s="117"/>
      <c r="MO8" s="117"/>
      <c r="MP8" s="117"/>
      <c r="MQ8" s="117"/>
      <c r="MR8" s="117"/>
      <c r="MS8" s="117"/>
      <c r="MT8" s="117"/>
      <c r="MU8" s="117"/>
      <c r="MV8" s="117"/>
      <c r="MW8" s="117"/>
      <c r="MX8" s="117"/>
      <c r="MY8" s="117"/>
      <c r="MZ8" s="117"/>
      <c r="NA8" s="117"/>
      <c r="NB8" s="117"/>
      <c r="NC8" s="117"/>
      <c r="ND8" s="117"/>
      <c r="NE8" s="117"/>
      <c r="NF8" s="117"/>
      <c r="NG8" s="117"/>
      <c r="NH8" s="117"/>
      <c r="NI8" s="117"/>
      <c r="NJ8" s="117"/>
      <c r="NK8" s="117"/>
      <c r="NL8" s="117"/>
      <c r="NM8" s="117"/>
      <c r="NN8" s="117"/>
      <c r="NO8" s="117"/>
      <c r="NP8" s="117"/>
      <c r="NQ8" s="117"/>
      <c r="NR8" s="117"/>
      <c r="NS8" s="117"/>
      <c r="NT8" s="117"/>
      <c r="NU8" s="117"/>
      <c r="NV8" s="117"/>
      <c r="NW8" s="117"/>
      <c r="NX8" s="117"/>
      <c r="NY8" s="117"/>
      <c r="NZ8" s="117"/>
      <c r="OA8" s="117"/>
      <c r="OB8" s="117"/>
      <c r="OC8" s="117"/>
      <c r="OD8" s="117"/>
      <c r="OE8" s="117"/>
      <c r="OF8" s="117"/>
      <c r="OG8" s="117"/>
      <c r="OH8" s="117"/>
      <c r="OI8" s="117"/>
      <c r="OJ8" s="117"/>
      <c r="OK8" s="117"/>
      <c r="OL8" s="117"/>
      <c r="OM8" s="117"/>
      <c r="ON8" s="117"/>
      <c r="OO8" s="117"/>
      <c r="OP8" s="117"/>
      <c r="OQ8" s="117"/>
      <c r="OR8" s="117"/>
      <c r="OS8" s="117"/>
      <c r="OT8" s="117"/>
      <c r="OU8" s="117"/>
      <c r="OV8" s="117"/>
      <c r="OW8" s="117"/>
      <c r="OX8" s="117"/>
      <c r="OY8" s="117"/>
      <c r="OZ8" s="117"/>
      <c r="PA8" s="117"/>
      <c r="PB8" s="117"/>
      <c r="PC8" s="117"/>
      <c r="PD8" s="117"/>
      <c r="PE8" s="117"/>
      <c r="PF8" s="117"/>
      <c r="PG8" s="117"/>
      <c r="PH8" s="117"/>
      <c r="PI8" s="117"/>
      <c r="PJ8" s="117"/>
      <c r="PK8" s="117"/>
      <c r="PL8" s="117"/>
      <c r="PM8" s="117"/>
      <c r="PN8" s="117"/>
      <c r="PO8" s="117"/>
      <c r="PP8" s="117"/>
      <c r="PQ8" s="117"/>
      <c r="PR8" s="117"/>
      <c r="PS8" s="117"/>
      <c r="PT8" s="117"/>
      <c r="PU8" s="117"/>
      <c r="PV8" s="117"/>
      <c r="PW8" s="117"/>
      <c r="PX8" s="117"/>
      <c r="PY8" s="117"/>
      <c r="PZ8" s="117"/>
      <c r="QA8" s="117"/>
      <c r="QB8" s="117"/>
      <c r="QC8" s="117"/>
      <c r="QD8" s="117"/>
      <c r="QE8" s="117"/>
      <c r="QF8" s="117"/>
      <c r="QG8" s="117"/>
      <c r="QH8" s="117"/>
      <c r="QI8" s="117"/>
      <c r="QJ8" s="117"/>
      <c r="QK8" s="117"/>
      <c r="QL8" s="117"/>
      <c r="QM8" s="117"/>
      <c r="QN8" s="117"/>
      <c r="QO8" s="117"/>
      <c r="QP8" s="117"/>
      <c r="QQ8" s="117"/>
      <c r="QR8" s="117"/>
      <c r="QS8" s="117"/>
      <c r="QT8" s="117"/>
      <c r="QU8" s="117"/>
      <c r="QV8" s="117"/>
      <c r="QW8" s="117"/>
      <c r="QX8" s="117"/>
      <c r="QY8" s="117"/>
      <c r="QZ8" s="117"/>
      <c r="RA8" s="117"/>
      <c r="RB8" s="117"/>
      <c r="RC8" s="117"/>
      <c r="RD8" s="117"/>
      <c r="RE8" s="117"/>
      <c r="RF8" s="117"/>
      <c r="RG8" s="117"/>
      <c r="RH8" s="117"/>
      <c r="RI8" s="117"/>
      <c r="RJ8" s="117"/>
      <c r="RK8" s="117"/>
      <c r="RL8" s="117"/>
      <c r="RM8" s="117"/>
      <c r="RN8" s="117"/>
      <c r="RO8" s="117"/>
      <c r="RP8" s="117"/>
      <c r="RQ8" s="117"/>
      <c r="RR8" s="117"/>
      <c r="RS8" s="117"/>
      <c r="RT8" s="117"/>
      <c r="RU8" s="117"/>
      <c r="RV8" s="117"/>
      <c r="RW8" s="117"/>
      <c r="RX8" s="117"/>
      <c r="RY8" s="117"/>
      <c r="RZ8" s="117"/>
      <c r="SA8" s="117"/>
      <c r="SB8" s="117"/>
      <c r="SC8" s="117"/>
      <c r="SD8" s="117"/>
      <c r="SE8" s="117"/>
      <c r="SF8" s="117"/>
      <c r="SG8" s="117"/>
      <c r="SH8" s="117"/>
      <c r="SI8" s="117"/>
      <c r="SJ8" s="117"/>
      <c r="SK8" s="117"/>
      <c r="SL8" s="117"/>
      <c r="SM8" s="117"/>
      <c r="SN8" s="117"/>
      <c r="SO8" s="117"/>
      <c r="SP8" s="117"/>
      <c r="SQ8" s="117"/>
      <c r="SR8" s="117"/>
      <c r="SS8" s="117"/>
      <c r="ST8" s="117"/>
      <c r="SU8" s="117"/>
      <c r="SV8" s="117"/>
      <c r="SW8" s="117"/>
      <c r="SX8" s="117"/>
      <c r="SY8" s="117"/>
      <c r="SZ8" s="117"/>
      <c r="TA8" s="117"/>
      <c r="TB8" s="117"/>
      <c r="TC8" s="117"/>
      <c r="TD8" s="117"/>
      <c r="TE8" s="117"/>
      <c r="TF8" s="117"/>
      <c r="TG8" s="117"/>
      <c r="TH8" s="117"/>
      <c r="TI8" s="117"/>
      <c r="TJ8" s="117"/>
      <c r="TK8" s="117"/>
      <c r="TL8" s="117"/>
      <c r="TM8" s="117"/>
      <c r="TN8" s="117"/>
      <c r="TO8" s="117"/>
      <c r="TP8" s="117"/>
      <c r="TQ8" s="117"/>
      <c r="TR8" s="117"/>
      <c r="TS8" s="117"/>
      <c r="TT8" s="117"/>
      <c r="TU8" s="117"/>
      <c r="TV8" s="117"/>
      <c r="TW8" s="117"/>
      <c r="TX8" s="117"/>
      <c r="TY8" s="117"/>
      <c r="TZ8" s="117"/>
      <c r="UA8" s="117"/>
      <c r="UB8" s="117"/>
      <c r="UC8" s="117"/>
      <c r="UD8" s="117"/>
      <c r="UE8" s="117"/>
      <c r="UF8" s="117"/>
      <c r="UG8" s="117"/>
      <c r="UH8" s="117"/>
      <c r="UI8" s="117"/>
      <c r="UJ8" s="117"/>
      <c r="UK8" s="117"/>
      <c r="UL8" s="117"/>
      <c r="UM8" s="117"/>
      <c r="UN8" s="117"/>
      <c r="UO8" s="117"/>
      <c r="UP8" s="117"/>
      <c r="UQ8" s="117"/>
      <c r="UR8" s="117"/>
      <c r="US8" s="117"/>
      <c r="UT8" s="117"/>
      <c r="UU8" s="117"/>
      <c r="UV8" s="117"/>
      <c r="UW8" s="117"/>
      <c r="UX8" s="117"/>
      <c r="UY8" s="117"/>
      <c r="UZ8" s="117"/>
      <c r="VA8" s="117"/>
      <c r="VB8" s="117"/>
      <c r="VC8" s="117"/>
      <c r="VD8" s="117"/>
      <c r="VE8" s="117"/>
      <c r="VF8" s="117"/>
      <c r="VG8" s="117"/>
      <c r="VH8" s="117"/>
      <c r="VI8" s="117"/>
      <c r="VJ8" s="117"/>
      <c r="VK8" s="117"/>
      <c r="VL8" s="117"/>
      <c r="VM8" s="117"/>
      <c r="VN8" s="117"/>
      <c r="VO8" s="117"/>
      <c r="VP8" s="117"/>
      <c r="VQ8" s="117"/>
      <c r="VR8" s="117"/>
      <c r="VS8" s="117"/>
      <c r="VT8" s="117"/>
      <c r="VU8" s="117"/>
      <c r="VV8" s="117"/>
      <c r="VW8" s="117"/>
      <c r="VX8" s="117"/>
      <c r="VY8" s="117"/>
      <c r="VZ8" s="117"/>
      <c r="WA8" s="117"/>
      <c r="WB8" s="117"/>
      <c r="WC8" s="117"/>
      <c r="WD8" s="117"/>
      <c r="WE8" s="117"/>
      <c r="WF8" s="117"/>
      <c r="WG8" s="117"/>
      <c r="WH8" s="117"/>
      <c r="WI8" s="117"/>
      <c r="WJ8" s="117"/>
      <c r="WK8" s="117"/>
      <c r="WL8" s="117"/>
      <c r="WM8" s="117"/>
      <c r="WN8" s="117"/>
      <c r="WO8" s="117"/>
      <c r="WP8" s="117"/>
      <c r="WQ8" s="117"/>
      <c r="WR8" s="117"/>
      <c r="WS8" s="117"/>
      <c r="WT8" s="117"/>
      <c r="WU8" s="117"/>
      <c r="WV8" s="117"/>
      <c r="WW8" s="117"/>
      <c r="WX8" s="117"/>
      <c r="WY8" s="117"/>
      <c r="WZ8" s="117"/>
      <c r="XA8" s="117"/>
      <c r="XB8" s="117"/>
      <c r="XC8" s="117"/>
      <c r="XD8" s="117"/>
      <c r="XE8" s="117"/>
      <c r="XF8" s="117"/>
      <c r="XG8" s="117"/>
      <c r="XH8" s="117"/>
      <c r="XI8" s="117"/>
      <c r="XJ8" s="117"/>
      <c r="XK8" s="117"/>
      <c r="XL8" s="117"/>
      <c r="XM8" s="117"/>
      <c r="XN8" s="117"/>
      <c r="XO8" s="117"/>
      <c r="XP8" s="117"/>
      <c r="XQ8" s="117"/>
      <c r="XR8" s="117"/>
      <c r="XS8" s="117"/>
      <c r="XT8" s="117"/>
      <c r="XU8" s="117"/>
      <c r="XV8" s="117"/>
      <c r="XW8" s="117"/>
      <c r="XX8" s="117"/>
      <c r="XY8" s="117"/>
      <c r="XZ8" s="117"/>
      <c r="YA8" s="117"/>
      <c r="YB8" s="117"/>
      <c r="YC8" s="117"/>
      <c r="YD8" s="117"/>
      <c r="YE8" s="117"/>
      <c r="YF8" s="117"/>
      <c r="YG8" s="117"/>
      <c r="YH8" s="117"/>
      <c r="YI8" s="117"/>
      <c r="YJ8" s="117"/>
      <c r="YK8" s="117"/>
      <c r="YL8" s="117"/>
      <c r="YM8" s="117"/>
      <c r="YN8" s="117"/>
      <c r="YO8" s="117"/>
      <c r="YP8" s="117"/>
      <c r="YQ8" s="117"/>
      <c r="YR8" s="117"/>
      <c r="YS8" s="117"/>
      <c r="YT8" s="117"/>
      <c r="YU8" s="117"/>
      <c r="YV8" s="117"/>
      <c r="YW8" s="117"/>
      <c r="YX8" s="117"/>
      <c r="YY8" s="117"/>
      <c r="YZ8" s="117"/>
      <c r="ZA8" s="117"/>
      <c r="ZB8" s="117"/>
      <c r="ZC8" s="117"/>
      <c r="ZD8" s="117"/>
      <c r="ZE8" s="117"/>
      <c r="ZF8" s="117"/>
      <c r="ZG8" s="117"/>
      <c r="ZH8" s="117"/>
      <c r="ZI8" s="117"/>
      <c r="ZJ8" s="117"/>
      <c r="ZK8" s="117"/>
      <c r="ZL8" s="117"/>
      <c r="ZM8" s="117"/>
      <c r="ZN8" s="117"/>
      <c r="ZO8" s="117"/>
      <c r="ZP8" s="117"/>
      <c r="ZQ8" s="117"/>
      <c r="ZR8" s="117"/>
      <c r="ZS8" s="117"/>
      <c r="ZT8" s="117"/>
      <c r="ZU8" s="117"/>
      <c r="ZV8" s="117"/>
      <c r="ZW8" s="117"/>
      <c r="ZX8" s="117"/>
      <c r="ZY8" s="117"/>
      <c r="ZZ8" s="117"/>
      <c r="AAA8" s="117"/>
      <c r="AAB8" s="117"/>
      <c r="AAC8" s="117"/>
      <c r="AAD8" s="117"/>
      <c r="AAE8" s="117"/>
      <c r="AAF8" s="117"/>
      <c r="AAG8" s="117"/>
      <c r="AAH8" s="117"/>
      <c r="AAI8" s="117"/>
      <c r="AAJ8" s="117"/>
      <c r="AAK8" s="117"/>
      <c r="AAL8" s="117"/>
      <c r="AAM8" s="117"/>
      <c r="AAN8" s="117"/>
      <c r="AAO8" s="117"/>
      <c r="AAP8" s="117"/>
      <c r="AAQ8" s="117"/>
      <c r="AAR8" s="117"/>
      <c r="AAS8" s="117"/>
      <c r="AAT8" s="117"/>
      <c r="AAU8" s="117"/>
      <c r="AAV8" s="117"/>
      <c r="AAW8" s="117"/>
      <c r="AAX8" s="117"/>
      <c r="AAY8" s="117"/>
      <c r="AAZ8" s="117"/>
      <c r="ABA8" s="117"/>
      <c r="ABB8" s="117"/>
      <c r="ABC8" s="117"/>
      <c r="ABD8" s="117"/>
      <c r="ABE8" s="117"/>
      <c r="ABF8" s="117"/>
      <c r="ABG8" s="117"/>
      <c r="ABH8" s="117"/>
      <c r="ABI8" s="117"/>
      <c r="ABJ8" s="117"/>
      <c r="ABK8" s="117"/>
      <c r="ABL8" s="117"/>
      <c r="ABM8" s="117"/>
      <c r="ABN8" s="117"/>
      <c r="ABO8" s="117"/>
      <c r="ABP8" s="117"/>
      <c r="ABQ8" s="117"/>
      <c r="ABR8" s="117"/>
      <c r="ABS8" s="117"/>
      <c r="ABT8" s="117"/>
      <c r="ABU8" s="117"/>
      <c r="ABV8" s="117"/>
      <c r="ABW8" s="117"/>
      <c r="ABX8" s="117"/>
      <c r="ABY8" s="117"/>
      <c r="ABZ8" s="117"/>
      <c r="ACA8" s="117"/>
      <c r="ACB8" s="117"/>
      <c r="ACC8" s="117"/>
      <c r="ACD8" s="117"/>
    </row>
    <row r="9" spans="1:758" ht="15.75" x14ac:dyDescent="0.25">
      <c r="A9" s="160">
        <v>44017</v>
      </c>
      <c r="B9" s="161">
        <v>4052.78</v>
      </c>
      <c r="C9" s="161">
        <v>6608.86</v>
      </c>
      <c r="D9" s="162">
        <v>2614.3000000000002</v>
      </c>
      <c r="E9" s="162">
        <v>10489.77</v>
      </c>
      <c r="F9" s="162">
        <v>3574.89</v>
      </c>
      <c r="G9" s="162">
        <v>8369.4699999999993</v>
      </c>
      <c r="H9" s="117"/>
      <c r="I9" s="117"/>
      <c r="J9" s="117"/>
      <c r="K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c r="HV9" s="117"/>
      <c r="HW9" s="117"/>
      <c r="HX9" s="117"/>
      <c r="HY9" s="117"/>
      <c r="HZ9" s="117"/>
      <c r="IA9" s="117"/>
      <c r="IB9" s="117"/>
      <c r="IC9" s="117"/>
      <c r="ID9" s="117"/>
      <c r="IE9" s="117"/>
      <c r="IF9" s="117"/>
      <c r="IG9" s="117"/>
      <c r="IH9" s="117"/>
      <c r="II9" s="117"/>
      <c r="IJ9" s="117"/>
      <c r="IK9" s="117"/>
      <c r="IL9" s="117"/>
      <c r="IM9" s="117"/>
      <c r="IN9" s="117"/>
      <c r="IO9" s="117"/>
      <c r="IP9" s="117"/>
      <c r="IQ9" s="117"/>
      <c r="IR9" s="117"/>
      <c r="IS9" s="117"/>
      <c r="IT9" s="117"/>
      <c r="IU9" s="117"/>
      <c r="IV9" s="117"/>
      <c r="IW9" s="117"/>
      <c r="IX9" s="117"/>
      <c r="IY9" s="117"/>
      <c r="IZ9" s="117"/>
      <c r="JA9" s="117"/>
      <c r="JB9" s="117"/>
      <c r="JC9" s="117"/>
      <c r="JD9" s="117"/>
      <c r="JE9" s="117"/>
      <c r="JF9" s="117"/>
      <c r="JG9" s="117"/>
      <c r="JH9" s="117"/>
      <c r="JI9" s="117"/>
      <c r="JJ9" s="117"/>
      <c r="JK9" s="117"/>
      <c r="JL9" s="117"/>
      <c r="JM9" s="117"/>
      <c r="JN9" s="117"/>
      <c r="JO9" s="117"/>
      <c r="JP9" s="117"/>
      <c r="JQ9" s="117"/>
      <c r="JR9" s="117"/>
      <c r="JS9" s="117"/>
      <c r="JT9" s="117"/>
      <c r="JU9" s="117"/>
      <c r="JV9" s="117"/>
      <c r="JW9" s="117"/>
      <c r="JX9" s="117"/>
      <c r="JY9" s="117"/>
      <c r="JZ9" s="117"/>
      <c r="KA9" s="117"/>
      <c r="KB9" s="117"/>
      <c r="KC9" s="117"/>
      <c r="KD9" s="117"/>
      <c r="KE9" s="117"/>
      <c r="KF9" s="117"/>
      <c r="KG9" s="117"/>
      <c r="KH9" s="117"/>
      <c r="KI9" s="117"/>
      <c r="KJ9" s="117"/>
      <c r="KK9" s="117"/>
      <c r="KL9" s="117"/>
      <c r="KM9" s="117"/>
      <c r="KN9" s="117"/>
      <c r="KO9" s="117"/>
      <c r="KP9" s="117"/>
      <c r="KQ9" s="117"/>
      <c r="KR9" s="117"/>
      <c r="KS9" s="117"/>
      <c r="KT9" s="117"/>
      <c r="KU9" s="117"/>
      <c r="KV9" s="117"/>
      <c r="KW9" s="117"/>
      <c r="KX9" s="117"/>
      <c r="KY9" s="117"/>
      <c r="KZ9" s="117"/>
      <c r="LA9" s="117"/>
      <c r="LB9" s="117"/>
      <c r="LC9" s="117"/>
      <c r="LD9" s="117"/>
      <c r="LE9" s="117"/>
      <c r="LF9" s="117"/>
      <c r="LG9" s="117"/>
      <c r="LH9" s="117"/>
      <c r="LI9" s="117"/>
      <c r="LJ9" s="117"/>
      <c r="LK9" s="117"/>
      <c r="LL9" s="117"/>
      <c r="LM9" s="117"/>
      <c r="LN9" s="117"/>
      <c r="LO9" s="117"/>
      <c r="LP9" s="117"/>
      <c r="LQ9" s="117"/>
      <c r="LR9" s="117"/>
      <c r="LS9" s="117"/>
      <c r="LT9" s="117"/>
      <c r="LU9" s="117"/>
      <c r="LV9" s="117"/>
      <c r="LW9" s="117"/>
      <c r="LX9" s="117"/>
      <c r="LY9" s="117"/>
      <c r="LZ9" s="117"/>
      <c r="MA9" s="117"/>
      <c r="MB9" s="117"/>
      <c r="MC9" s="117"/>
      <c r="MD9" s="117"/>
      <c r="ME9" s="117"/>
      <c r="MF9" s="117"/>
      <c r="MG9" s="117"/>
      <c r="MH9" s="117"/>
      <c r="MI9" s="117"/>
      <c r="MJ9" s="117"/>
      <c r="MK9" s="117"/>
      <c r="ML9" s="117"/>
      <c r="MM9" s="117"/>
      <c r="MN9" s="117"/>
      <c r="MO9" s="117"/>
      <c r="MP9" s="117"/>
      <c r="MQ9" s="117"/>
      <c r="MR9" s="117"/>
      <c r="MS9" s="117"/>
      <c r="MT9" s="117"/>
      <c r="MU9" s="117"/>
      <c r="MV9" s="117"/>
      <c r="MW9" s="117"/>
      <c r="MX9" s="117"/>
      <c r="MY9" s="117"/>
      <c r="MZ9" s="117"/>
      <c r="NA9" s="117"/>
      <c r="NB9" s="117"/>
      <c r="NC9" s="117"/>
      <c r="ND9" s="117"/>
      <c r="NE9" s="117"/>
      <c r="NF9" s="117"/>
      <c r="NG9" s="117"/>
      <c r="NH9" s="117"/>
      <c r="NI9" s="117"/>
      <c r="NJ9" s="117"/>
      <c r="NK9" s="117"/>
      <c r="NL9" s="117"/>
      <c r="NM9" s="117"/>
      <c r="NN9" s="117"/>
      <c r="NO9" s="117"/>
      <c r="NP9" s="117"/>
      <c r="NQ9" s="117"/>
      <c r="NR9" s="117"/>
      <c r="NS9" s="117"/>
      <c r="NT9" s="117"/>
      <c r="NU9" s="117"/>
      <c r="NV9" s="117"/>
      <c r="NW9" s="117"/>
      <c r="NX9" s="117"/>
      <c r="NY9" s="117"/>
      <c r="NZ9" s="117"/>
      <c r="OA9" s="117"/>
      <c r="OB9" s="117"/>
      <c r="OC9" s="117"/>
      <c r="OD9" s="117"/>
      <c r="OE9" s="117"/>
      <c r="OF9" s="117"/>
      <c r="OG9" s="117"/>
      <c r="OH9" s="117"/>
      <c r="OI9" s="117"/>
      <c r="OJ9" s="117"/>
      <c r="OK9" s="117"/>
      <c r="OL9" s="117"/>
      <c r="OM9" s="117"/>
      <c r="ON9" s="117"/>
      <c r="OO9" s="117"/>
      <c r="OP9" s="117"/>
      <c r="OQ9" s="117"/>
      <c r="OR9" s="117"/>
      <c r="OS9" s="117"/>
      <c r="OT9" s="117"/>
      <c r="OU9" s="117"/>
      <c r="OV9" s="117"/>
      <c r="OW9" s="117"/>
      <c r="OX9" s="117"/>
      <c r="OY9" s="117"/>
      <c r="OZ9" s="117"/>
      <c r="PA9" s="117"/>
      <c r="PB9" s="117"/>
      <c r="PC9" s="117"/>
      <c r="PD9" s="117"/>
      <c r="PE9" s="117"/>
      <c r="PF9" s="117"/>
      <c r="PG9" s="117"/>
      <c r="PH9" s="117"/>
      <c r="PI9" s="117"/>
      <c r="PJ9" s="117"/>
      <c r="PK9" s="117"/>
      <c r="PL9" s="117"/>
      <c r="PM9" s="117"/>
      <c r="PN9" s="117"/>
      <c r="PO9" s="117"/>
      <c r="PP9" s="117"/>
      <c r="PQ9" s="117"/>
      <c r="PR9" s="117"/>
      <c r="PS9" s="117"/>
      <c r="PT9" s="117"/>
      <c r="PU9" s="117"/>
      <c r="PV9" s="117"/>
      <c r="PW9" s="117"/>
      <c r="PX9" s="117"/>
      <c r="PY9" s="117"/>
      <c r="PZ9" s="117"/>
      <c r="QA9" s="117"/>
      <c r="QB9" s="117"/>
      <c r="QC9" s="117"/>
      <c r="QD9" s="117"/>
      <c r="QE9" s="117"/>
      <c r="QF9" s="117"/>
      <c r="QG9" s="117"/>
      <c r="QH9" s="117"/>
      <c r="QI9" s="117"/>
      <c r="QJ9" s="117"/>
      <c r="QK9" s="117"/>
      <c r="QL9" s="117"/>
      <c r="QM9" s="117"/>
      <c r="QN9" s="117"/>
      <c r="QO9" s="117"/>
      <c r="QP9" s="117"/>
      <c r="QQ9" s="117"/>
      <c r="QR9" s="117"/>
      <c r="QS9" s="117"/>
      <c r="QT9" s="117"/>
      <c r="QU9" s="117"/>
      <c r="QV9" s="117"/>
      <c r="QW9" s="117"/>
      <c r="QX9" s="117"/>
      <c r="QY9" s="117"/>
      <c r="QZ9" s="117"/>
      <c r="RA9" s="117"/>
      <c r="RB9" s="117"/>
      <c r="RC9" s="117"/>
      <c r="RD9" s="117"/>
      <c r="RE9" s="117"/>
      <c r="RF9" s="117"/>
      <c r="RG9" s="117"/>
      <c r="RH9" s="117"/>
      <c r="RI9" s="117"/>
      <c r="RJ9" s="117"/>
      <c r="RK9" s="117"/>
      <c r="RL9" s="117"/>
      <c r="RM9" s="117"/>
      <c r="RN9" s="117"/>
      <c r="RO9" s="117"/>
      <c r="RP9" s="117"/>
      <c r="RQ9" s="117"/>
      <c r="RR9" s="117"/>
      <c r="RS9" s="117"/>
      <c r="RT9" s="117"/>
      <c r="RU9" s="117"/>
      <c r="RV9" s="117"/>
      <c r="RW9" s="117"/>
      <c r="RX9" s="117"/>
      <c r="RY9" s="117"/>
      <c r="RZ9" s="117"/>
      <c r="SA9" s="117"/>
      <c r="SB9" s="117"/>
      <c r="SC9" s="117"/>
      <c r="SD9" s="117"/>
      <c r="SE9" s="117"/>
      <c r="SF9" s="117"/>
      <c r="SG9" s="117"/>
      <c r="SH9" s="117"/>
      <c r="SI9" s="117"/>
      <c r="SJ9" s="117"/>
      <c r="SK9" s="117"/>
      <c r="SL9" s="117"/>
      <c r="SM9" s="117"/>
      <c r="SN9" s="117"/>
      <c r="SO9" s="117"/>
      <c r="SP9" s="117"/>
      <c r="SQ9" s="117"/>
      <c r="SR9" s="117"/>
      <c r="SS9" s="117"/>
      <c r="ST9" s="117"/>
      <c r="SU9" s="117"/>
      <c r="SV9" s="117"/>
      <c r="SW9" s="117"/>
      <c r="SX9" s="117"/>
      <c r="SY9" s="117"/>
      <c r="SZ9" s="117"/>
      <c r="TA9" s="117"/>
      <c r="TB9" s="117"/>
      <c r="TC9" s="117"/>
      <c r="TD9" s="117"/>
      <c r="TE9" s="117"/>
      <c r="TF9" s="117"/>
      <c r="TG9" s="117"/>
      <c r="TH9" s="117"/>
      <c r="TI9" s="117"/>
      <c r="TJ9" s="117"/>
      <c r="TK9" s="117"/>
      <c r="TL9" s="117"/>
      <c r="TM9" s="117"/>
      <c r="TN9" s="117"/>
      <c r="TO9" s="117"/>
      <c r="TP9" s="117"/>
      <c r="TQ9" s="117"/>
      <c r="TR9" s="117"/>
      <c r="TS9" s="117"/>
      <c r="TT9" s="117"/>
      <c r="TU9" s="117"/>
      <c r="TV9" s="117"/>
      <c r="TW9" s="117"/>
      <c r="TX9" s="117"/>
      <c r="TY9" s="117"/>
      <c r="TZ9" s="117"/>
      <c r="UA9" s="117"/>
      <c r="UB9" s="117"/>
      <c r="UC9" s="117"/>
      <c r="UD9" s="117"/>
      <c r="UE9" s="117"/>
      <c r="UF9" s="117"/>
      <c r="UG9" s="117"/>
      <c r="UH9" s="117"/>
      <c r="UI9" s="117"/>
      <c r="UJ9" s="117"/>
      <c r="UK9" s="117"/>
      <c r="UL9" s="117"/>
      <c r="UM9" s="117"/>
      <c r="UN9" s="117"/>
      <c r="UO9" s="117"/>
      <c r="UP9" s="117"/>
      <c r="UQ9" s="117"/>
      <c r="UR9" s="117"/>
      <c r="US9" s="117"/>
      <c r="UT9" s="117"/>
      <c r="UU9" s="117"/>
      <c r="UV9" s="117"/>
      <c r="UW9" s="117"/>
      <c r="UX9" s="117"/>
      <c r="UY9" s="117"/>
      <c r="UZ9" s="117"/>
      <c r="VA9" s="117"/>
      <c r="VB9" s="117"/>
      <c r="VC9" s="117"/>
      <c r="VD9" s="117"/>
      <c r="VE9" s="117"/>
      <c r="VF9" s="117"/>
      <c r="VG9" s="117"/>
      <c r="VH9" s="117"/>
      <c r="VI9" s="117"/>
      <c r="VJ9" s="117"/>
      <c r="VK9" s="117"/>
      <c r="VL9" s="117"/>
      <c r="VM9" s="117"/>
      <c r="VN9" s="117"/>
      <c r="VO9" s="117"/>
      <c r="VP9" s="117"/>
      <c r="VQ9" s="117"/>
      <c r="VR9" s="117"/>
      <c r="VS9" s="117"/>
      <c r="VT9" s="117"/>
      <c r="VU9" s="117"/>
      <c r="VV9" s="117"/>
      <c r="VW9" s="117"/>
      <c r="VX9" s="117"/>
      <c r="VY9" s="117"/>
      <c r="VZ9" s="117"/>
      <c r="WA9" s="117"/>
      <c r="WB9" s="117"/>
      <c r="WC9" s="117"/>
      <c r="WD9" s="117"/>
      <c r="WE9" s="117"/>
      <c r="WF9" s="117"/>
      <c r="WG9" s="117"/>
      <c r="WH9" s="117"/>
      <c r="WI9" s="117"/>
      <c r="WJ9" s="117"/>
      <c r="WK9" s="117"/>
      <c r="WL9" s="117"/>
      <c r="WM9" s="117"/>
      <c r="WN9" s="117"/>
      <c r="WO9" s="117"/>
      <c r="WP9" s="117"/>
      <c r="WQ9" s="117"/>
      <c r="WR9" s="117"/>
      <c r="WS9" s="117"/>
      <c r="WT9" s="117"/>
      <c r="WU9" s="117"/>
      <c r="WV9" s="117"/>
      <c r="WW9" s="117"/>
      <c r="WX9" s="117"/>
      <c r="WY9" s="117"/>
      <c r="WZ9" s="117"/>
      <c r="XA9" s="117"/>
      <c r="XB9" s="117"/>
      <c r="XC9" s="117"/>
      <c r="XD9" s="117"/>
      <c r="XE9" s="117"/>
      <c r="XF9" s="117"/>
      <c r="XG9" s="117"/>
      <c r="XH9" s="117"/>
      <c r="XI9" s="117"/>
      <c r="XJ9" s="117"/>
      <c r="XK9" s="117"/>
      <c r="XL9" s="117"/>
      <c r="XM9" s="117"/>
      <c r="XN9" s="117"/>
      <c r="XO9" s="117"/>
      <c r="XP9" s="117"/>
      <c r="XQ9" s="117"/>
      <c r="XR9" s="117"/>
      <c r="XS9" s="117"/>
      <c r="XT9" s="117"/>
      <c r="XU9" s="117"/>
      <c r="XV9" s="117"/>
      <c r="XW9" s="117"/>
      <c r="XX9" s="117"/>
      <c r="XY9" s="117"/>
      <c r="XZ9" s="117"/>
      <c r="YA9" s="117"/>
      <c r="YB9" s="117"/>
      <c r="YC9" s="117"/>
      <c r="YD9" s="117"/>
      <c r="YE9" s="117"/>
      <c r="YF9" s="117"/>
      <c r="YG9" s="117"/>
      <c r="YH9" s="117"/>
      <c r="YI9" s="117"/>
      <c r="YJ9" s="117"/>
      <c r="YK9" s="117"/>
      <c r="YL9" s="117"/>
      <c r="YM9" s="117"/>
      <c r="YN9" s="117"/>
      <c r="YO9" s="117"/>
      <c r="YP9" s="117"/>
      <c r="YQ9" s="117"/>
      <c r="YR9" s="117"/>
      <c r="YS9" s="117"/>
      <c r="YT9" s="117"/>
      <c r="YU9" s="117"/>
      <c r="YV9" s="117"/>
      <c r="YW9" s="117"/>
      <c r="YX9" s="117"/>
      <c r="YY9" s="117"/>
      <c r="YZ9" s="117"/>
      <c r="ZA9" s="117"/>
      <c r="ZB9" s="117"/>
      <c r="ZC9" s="117"/>
      <c r="ZD9" s="117"/>
      <c r="ZE9" s="117"/>
      <c r="ZF9" s="117"/>
      <c r="ZG9" s="117"/>
      <c r="ZH9" s="117"/>
      <c r="ZI9" s="117"/>
      <c r="ZJ9" s="117"/>
      <c r="ZK9" s="117"/>
      <c r="ZL9" s="117"/>
      <c r="ZM9" s="117"/>
      <c r="ZN9" s="117"/>
      <c r="ZO9" s="117"/>
      <c r="ZP9" s="117"/>
      <c r="ZQ9" s="117"/>
      <c r="ZR9" s="117"/>
      <c r="ZS9" s="117"/>
      <c r="ZT9" s="117"/>
      <c r="ZU9" s="117"/>
      <c r="ZV9" s="117"/>
      <c r="ZW9" s="117"/>
      <c r="ZX9" s="117"/>
      <c r="ZY9" s="117"/>
      <c r="ZZ9" s="117"/>
      <c r="AAA9" s="117"/>
      <c r="AAB9" s="117"/>
      <c r="AAC9" s="117"/>
      <c r="AAD9" s="117"/>
      <c r="AAE9" s="117"/>
      <c r="AAF9" s="117"/>
      <c r="AAG9" s="117"/>
      <c r="AAH9" s="117"/>
      <c r="AAI9" s="117"/>
      <c r="AAJ9" s="117"/>
      <c r="AAK9" s="117"/>
      <c r="AAL9" s="117"/>
      <c r="AAM9" s="117"/>
      <c r="AAN9" s="117"/>
      <c r="AAO9" s="117"/>
      <c r="AAP9" s="117"/>
      <c r="AAQ9" s="117"/>
      <c r="AAR9" s="117"/>
      <c r="AAS9" s="117"/>
      <c r="AAT9" s="117"/>
      <c r="AAU9" s="117"/>
      <c r="AAV9" s="117"/>
      <c r="AAW9" s="117"/>
      <c r="AAX9" s="117"/>
      <c r="AAY9" s="117"/>
      <c r="AAZ9" s="117"/>
      <c r="ABA9" s="117"/>
      <c r="ABB9" s="117"/>
      <c r="ABC9" s="117"/>
      <c r="ABD9" s="117"/>
      <c r="ABE9" s="117"/>
      <c r="ABF9" s="117"/>
      <c r="ABG9" s="117"/>
      <c r="ABH9" s="117"/>
      <c r="ABI9" s="117"/>
      <c r="ABJ9" s="117"/>
      <c r="ABK9" s="117"/>
      <c r="ABL9" s="117"/>
      <c r="ABM9" s="117"/>
      <c r="ABN9" s="117"/>
      <c r="ABO9" s="117"/>
      <c r="ABP9" s="117"/>
      <c r="ABQ9" s="117"/>
      <c r="ABR9" s="117"/>
      <c r="ABS9" s="117"/>
      <c r="ABT9" s="117"/>
      <c r="ABU9" s="117"/>
      <c r="ABV9" s="117"/>
      <c r="ABW9" s="117"/>
      <c r="ABX9" s="117"/>
      <c r="ABY9" s="117"/>
      <c r="ABZ9" s="117"/>
      <c r="ACA9" s="117"/>
      <c r="ACB9" s="117"/>
      <c r="ACC9" s="117"/>
      <c r="ACD9" s="117"/>
    </row>
    <row r="10" spans="1:758" ht="15.75" x14ac:dyDescent="0.25">
      <c r="A10" s="160">
        <v>44018</v>
      </c>
      <c r="B10" s="162">
        <v>4207.83</v>
      </c>
      <c r="C10" s="162">
        <v>7198.1</v>
      </c>
      <c r="D10" s="162">
        <v>2614.3000000000002</v>
      </c>
      <c r="E10" s="162">
        <v>10489.77</v>
      </c>
      <c r="F10" s="162">
        <v>3574.89</v>
      </c>
      <c r="G10" s="162">
        <v>8369.4699999999993</v>
      </c>
      <c r="H10" s="117"/>
      <c r="I10" s="117"/>
      <c r="J10" s="117"/>
      <c r="K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c r="IW10" s="117"/>
      <c r="IX10" s="117"/>
      <c r="IY10" s="117"/>
      <c r="IZ10" s="117"/>
      <c r="JA10" s="117"/>
      <c r="JB10" s="117"/>
      <c r="JC10" s="117"/>
      <c r="JD10" s="117"/>
      <c r="JE10" s="117"/>
      <c r="JF10" s="117"/>
      <c r="JG10" s="117"/>
      <c r="JH10" s="117"/>
      <c r="JI10" s="117"/>
      <c r="JJ10" s="117"/>
      <c r="JK10" s="117"/>
      <c r="JL10" s="117"/>
      <c r="JM10" s="117"/>
      <c r="JN10" s="117"/>
      <c r="JO10" s="117"/>
      <c r="JP10" s="117"/>
      <c r="JQ10" s="117"/>
      <c r="JR10" s="117"/>
      <c r="JS10" s="117"/>
      <c r="JT10" s="117"/>
      <c r="JU10" s="117"/>
      <c r="JV10" s="117"/>
      <c r="JW10" s="117"/>
      <c r="JX10" s="117"/>
      <c r="JY10" s="117"/>
      <c r="JZ10" s="117"/>
      <c r="KA10" s="117"/>
      <c r="KB10" s="117"/>
      <c r="KC10" s="117"/>
      <c r="KD10" s="117"/>
      <c r="KE10" s="117"/>
      <c r="KF10" s="117"/>
      <c r="KG10" s="117"/>
      <c r="KH10" s="117"/>
      <c r="KI10" s="117"/>
      <c r="KJ10" s="117"/>
      <c r="KK10" s="117"/>
      <c r="KL10" s="117"/>
      <c r="KM10" s="117"/>
      <c r="KN10" s="117"/>
      <c r="KO10" s="117"/>
      <c r="KP10" s="117"/>
      <c r="KQ10" s="117"/>
      <c r="KR10" s="117"/>
      <c r="KS10" s="117"/>
      <c r="KT10" s="117"/>
      <c r="KU10" s="117"/>
      <c r="KV10" s="117"/>
      <c r="KW10" s="117"/>
      <c r="KX10" s="117"/>
      <c r="KY10" s="117"/>
      <c r="KZ10" s="117"/>
      <c r="LA10" s="117"/>
      <c r="LB10" s="117"/>
      <c r="LC10" s="117"/>
      <c r="LD10" s="117"/>
      <c r="LE10" s="117"/>
      <c r="LF10" s="117"/>
      <c r="LG10" s="117"/>
      <c r="LH10" s="117"/>
      <c r="LI10" s="117"/>
      <c r="LJ10" s="117"/>
      <c r="LK10" s="117"/>
      <c r="LL10" s="117"/>
      <c r="LM10" s="117"/>
      <c r="LN10" s="117"/>
      <c r="LO10" s="117"/>
      <c r="LP10" s="117"/>
      <c r="LQ10" s="117"/>
      <c r="LR10" s="117"/>
      <c r="LS10" s="117"/>
      <c r="LT10" s="117"/>
      <c r="LU10" s="117"/>
      <c r="LV10" s="117"/>
      <c r="LW10" s="117"/>
      <c r="LX10" s="117"/>
      <c r="LY10" s="117"/>
      <c r="LZ10" s="117"/>
      <c r="MA10" s="117"/>
      <c r="MB10" s="117"/>
      <c r="MC10" s="117"/>
      <c r="MD10" s="117"/>
      <c r="ME10" s="117"/>
      <c r="MF10" s="117"/>
      <c r="MG10" s="117"/>
      <c r="MH10" s="117"/>
      <c r="MI10" s="117"/>
      <c r="MJ10" s="117"/>
      <c r="MK10" s="117"/>
      <c r="ML10" s="117"/>
      <c r="MM10" s="117"/>
      <c r="MN10" s="117"/>
      <c r="MO10" s="117"/>
      <c r="MP10" s="117"/>
      <c r="MQ10" s="117"/>
      <c r="MR10" s="117"/>
      <c r="MS10" s="117"/>
      <c r="MT10" s="117"/>
      <c r="MU10" s="117"/>
      <c r="MV10" s="117"/>
      <c r="MW10" s="117"/>
      <c r="MX10" s="117"/>
      <c r="MY10" s="117"/>
      <c r="MZ10" s="117"/>
      <c r="NA10" s="117"/>
      <c r="NB10" s="117"/>
      <c r="NC10" s="117"/>
      <c r="ND10" s="117"/>
      <c r="NE10" s="117"/>
      <c r="NF10" s="117"/>
      <c r="NG10" s="117"/>
      <c r="NH10" s="117"/>
      <c r="NI10" s="117"/>
      <c r="NJ10" s="117"/>
      <c r="NK10" s="117"/>
      <c r="NL10" s="117"/>
      <c r="NM10" s="117"/>
      <c r="NN10" s="117"/>
      <c r="NO10" s="117"/>
      <c r="NP10" s="117"/>
      <c r="NQ10" s="117"/>
      <c r="NR10" s="117"/>
      <c r="NS10" s="117"/>
      <c r="NT10" s="117"/>
      <c r="NU10" s="117"/>
      <c r="NV10" s="117"/>
      <c r="NW10" s="117"/>
      <c r="NX10" s="117"/>
      <c r="NY10" s="117"/>
      <c r="NZ10" s="117"/>
      <c r="OA10" s="117"/>
      <c r="OB10" s="117"/>
      <c r="OC10" s="117"/>
      <c r="OD10" s="117"/>
      <c r="OE10" s="117"/>
      <c r="OF10" s="117"/>
      <c r="OG10" s="117"/>
      <c r="OH10" s="117"/>
      <c r="OI10" s="117"/>
      <c r="OJ10" s="117"/>
      <c r="OK10" s="117"/>
      <c r="OL10" s="117"/>
      <c r="OM10" s="117"/>
      <c r="ON10" s="117"/>
      <c r="OO10" s="117"/>
      <c r="OP10" s="117"/>
      <c r="OQ10" s="117"/>
      <c r="OR10" s="117"/>
      <c r="OS10" s="117"/>
      <c r="OT10" s="117"/>
      <c r="OU10" s="117"/>
      <c r="OV10" s="117"/>
      <c r="OW10" s="117"/>
      <c r="OX10" s="117"/>
      <c r="OY10" s="117"/>
      <c r="OZ10" s="117"/>
      <c r="PA10" s="117"/>
      <c r="PB10" s="117"/>
      <c r="PC10" s="117"/>
      <c r="PD10" s="117"/>
      <c r="PE10" s="117"/>
      <c r="PF10" s="117"/>
      <c r="PG10" s="117"/>
      <c r="PH10" s="117"/>
      <c r="PI10" s="117"/>
      <c r="PJ10" s="117"/>
      <c r="PK10" s="117"/>
      <c r="PL10" s="117"/>
      <c r="PM10" s="117"/>
      <c r="PN10" s="117"/>
      <c r="PO10" s="117"/>
      <c r="PP10" s="117"/>
      <c r="PQ10" s="117"/>
      <c r="PR10" s="117"/>
      <c r="PS10" s="117"/>
      <c r="PT10" s="117"/>
      <c r="PU10" s="117"/>
      <c r="PV10" s="117"/>
      <c r="PW10" s="117"/>
      <c r="PX10" s="117"/>
      <c r="PY10" s="117"/>
      <c r="PZ10" s="117"/>
      <c r="QA10" s="117"/>
      <c r="QB10" s="117"/>
      <c r="QC10" s="117"/>
      <c r="QD10" s="117"/>
      <c r="QE10" s="117"/>
      <c r="QF10" s="117"/>
      <c r="QG10" s="117"/>
      <c r="QH10" s="117"/>
      <c r="QI10" s="117"/>
      <c r="QJ10" s="117"/>
      <c r="QK10" s="117"/>
      <c r="QL10" s="117"/>
      <c r="QM10" s="117"/>
      <c r="QN10" s="117"/>
      <c r="QO10" s="117"/>
      <c r="QP10" s="117"/>
      <c r="QQ10" s="117"/>
      <c r="QR10" s="117"/>
      <c r="QS10" s="117"/>
      <c r="QT10" s="117"/>
      <c r="QU10" s="117"/>
      <c r="QV10" s="117"/>
      <c r="QW10" s="117"/>
      <c r="QX10" s="117"/>
      <c r="QY10" s="117"/>
      <c r="QZ10" s="117"/>
      <c r="RA10" s="117"/>
      <c r="RB10" s="117"/>
      <c r="RC10" s="117"/>
      <c r="RD10" s="117"/>
      <c r="RE10" s="117"/>
      <c r="RF10" s="117"/>
      <c r="RG10" s="117"/>
      <c r="RH10" s="117"/>
      <c r="RI10" s="117"/>
      <c r="RJ10" s="117"/>
      <c r="RK10" s="117"/>
      <c r="RL10" s="117"/>
      <c r="RM10" s="117"/>
      <c r="RN10" s="117"/>
      <c r="RO10" s="117"/>
      <c r="RP10" s="117"/>
      <c r="RQ10" s="117"/>
      <c r="RR10" s="117"/>
      <c r="RS10" s="117"/>
      <c r="RT10" s="117"/>
      <c r="RU10" s="117"/>
      <c r="RV10" s="117"/>
      <c r="RW10" s="117"/>
      <c r="RX10" s="117"/>
      <c r="RY10" s="117"/>
      <c r="RZ10" s="117"/>
      <c r="SA10" s="117"/>
      <c r="SB10" s="117"/>
      <c r="SC10" s="117"/>
      <c r="SD10" s="117"/>
      <c r="SE10" s="117"/>
      <c r="SF10" s="117"/>
      <c r="SG10" s="117"/>
      <c r="SH10" s="117"/>
      <c r="SI10" s="117"/>
      <c r="SJ10" s="117"/>
      <c r="SK10" s="117"/>
      <c r="SL10" s="117"/>
      <c r="SM10" s="117"/>
      <c r="SN10" s="117"/>
      <c r="SO10" s="117"/>
      <c r="SP10" s="117"/>
      <c r="SQ10" s="117"/>
      <c r="SR10" s="117"/>
      <c r="SS10" s="117"/>
      <c r="ST10" s="117"/>
      <c r="SU10" s="117"/>
      <c r="SV10" s="117"/>
      <c r="SW10" s="117"/>
      <c r="SX10" s="117"/>
      <c r="SY10" s="117"/>
      <c r="SZ10" s="117"/>
      <c r="TA10" s="117"/>
      <c r="TB10" s="117"/>
      <c r="TC10" s="117"/>
      <c r="TD10" s="117"/>
      <c r="TE10" s="117"/>
      <c r="TF10" s="117"/>
      <c r="TG10" s="117"/>
      <c r="TH10" s="117"/>
      <c r="TI10" s="117"/>
      <c r="TJ10" s="117"/>
      <c r="TK10" s="117"/>
      <c r="TL10" s="117"/>
      <c r="TM10" s="117"/>
      <c r="TN10" s="117"/>
      <c r="TO10" s="117"/>
      <c r="TP10" s="117"/>
      <c r="TQ10" s="117"/>
      <c r="TR10" s="117"/>
      <c r="TS10" s="117"/>
      <c r="TT10" s="117"/>
      <c r="TU10" s="117"/>
      <c r="TV10" s="117"/>
      <c r="TW10" s="117"/>
      <c r="TX10" s="117"/>
      <c r="TY10" s="117"/>
      <c r="TZ10" s="117"/>
      <c r="UA10" s="117"/>
      <c r="UB10" s="117"/>
      <c r="UC10" s="117"/>
      <c r="UD10" s="117"/>
      <c r="UE10" s="117"/>
      <c r="UF10" s="117"/>
      <c r="UG10" s="117"/>
      <c r="UH10" s="117"/>
      <c r="UI10" s="117"/>
      <c r="UJ10" s="117"/>
      <c r="UK10" s="117"/>
      <c r="UL10" s="117"/>
      <c r="UM10" s="117"/>
      <c r="UN10" s="117"/>
      <c r="UO10" s="117"/>
      <c r="UP10" s="117"/>
      <c r="UQ10" s="117"/>
      <c r="UR10" s="117"/>
      <c r="US10" s="117"/>
      <c r="UT10" s="117"/>
      <c r="UU10" s="117"/>
      <c r="UV10" s="117"/>
      <c r="UW10" s="117"/>
      <c r="UX10" s="117"/>
      <c r="UY10" s="117"/>
      <c r="UZ10" s="117"/>
      <c r="VA10" s="117"/>
      <c r="VB10" s="117"/>
      <c r="VC10" s="117"/>
      <c r="VD10" s="117"/>
      <c r="VE10" s="117"/>
      <c r="VF10" s="117"/>
      <c r="VG10" s="117"/>
      <c r="VH10" s="117"/>
      <c r="VI10" s="117"/>
      <c r="VJ10" s="117"/>
      <c r="VK10" s="117"/>
      <c r="VL10" s="117"/>
      <c r="VM10" s="117"/>
      <c r="VN10" s="117"/>
      <c r="VO10" s="117"/>
      <c r="VP10" s="117"/>
      <c r="VQ10" s="117"/>
      <c r="VR10" s="117"/>
      <c r="VS10" s="117"/>
      <c r="VT10" s="117"/>
      <c r="VU10" s="117"/>
      <c r="VV10" s="117"/>
      <c r="VW10" s="117"/>
      <c r="VX10" s="117"/>
      <c r="VY10" s="117"/>
      <c r="VZ10" s="117"/>
      <c r="WA10" s="117"/>
      <c r="WB10" s="117"/>
      <c r="WC10" s="117"/>
      <c r="WD10" s="117"/>
      <c r="WE10" s="117"/>
      <c r="WF10" s="117"/>
      <c r="WG10" s="117"/>
      <c r="WH10" s="117"/>
      <c r="WI10" s="117"/>
      <c r="WJ10" s="117"/>
      <c r="WK10" s="117"/>
      <c r="WL10" s="117"/>
      <c r="WM10" s="117"/>
      <c r="WN10" s="117"/>
      <c r="WO10" s="117"/>
      <c r="WP10" s="117"/>
      <c r="WQ10" s="117"/>
      <c r="WR10" s="117"/>
      <c r="WS10" s="117"/>
      <c r="WT10" s="117"/>
      <c r="WU10" s="117"/>
      <c r="WV10" s="117"/>
      <c r="WW10" s="117"/>
      <c r="WX10" s="117"/>
      <c r="WY10" s="117"/>
      <c r="WZ10" s="117"/>
      <c r="XA10" s="117"/>
      <c r="XB10" s="117"/>
      <c r="XC10" s="117"/>
      <c r="XD10" s="117"/>
      <c r="XE10" s="117"/>
      <c r="XF10" s="117"/>
      <c r="XG10" s="117"/>
      <c r="XH10" s="117"/>
      <c r="XI10" s="117"/>
      <c r="XJ10" s="117"/>
      <c r="XK10" s="117"/>
      <c r="XL10" s="117"/>
      <c r="XM10" s="117"/>
      <c r="XN10" s="117"/>
      <c r="XO10" s="117"/>
      <c r="XP10" s="117"/>
      <c r="XQ10" s="117"/>
      <c r="XR10" s="117"/>
      <c r="XS10" s="117"/>
      <c r="XT10" s="117"/>
      <c r="XU10" s="117"/>
      <c r="XV10" s="117"/>
      <c r="XW10" s="117"/>
      <c r="XX10" s="117"/>
      <c r="XY10" s="117"/>
      <c r="XZ10" s="117"/>
      <c r="YA10" s="117"/>
      <c r="YB10" s="117"/>
      <c r="YC10" s="117"/>
      <c r="YD10" s="117"/>
      <c r="YE10" s="117"/>
      <c r="YF10" s="117"/>
      <c r="YG10" s="117"/>
      <c r="YH10" s="117"/>
      <c r="YI10" s="117"/>
      <c r="YJ10" s="117"/>
      <c r="YK10" s="117"/>
      <c r="YL10" s="117"/>
      <c r="YM10" s="117"/>
      <c r="YN10" s="117"/>
      <c r="YO10" s="117"/>
      <c r="YP10" s="117"/>
      <c r="YQ10" s="117"/>
      <c r="YR10" s="117"/>
      <c r="YS10" s="117"/>
      <c r="YT10" s="117"/>
      <c r="YU10" s="117"/>
      <c r="YV10" s="117"/>
      <c r="YW10" s="117"/>
      <c r="YX10" s="117"/>
      <c r="YY10" s="117"/>
      <c r="YZ10" s="117"/>
      <c r="ZA10" s="117"/>
      <c r="ZB10" s="117"/>
      <c r="ZC10" s="117"/>
      <c r="ZD10" s="117"/>
      <c r="ZE10" s="117"/>
      <c r="ZF10" s="117"/>
      <c r="ZG10" s="117"/>
      <c r="ZH10" s="117"/>
      <c r="ZI10" s="117"/>
      <c r="ZJ10" s="117"/>
      <c r="ZK10" s="117"/>
      <c r="ZL10" s="117"/>
      <c r="ZM10" s="117"/>
      <c r="ZN10" s="117"/>
      <c r="ZO10" s="117"/>
      <c r="ZP10" s="117"/>
      <c r="ZQ10" s="117"/>
      <c r="ZR10" s="117"/>
      <c r="ZS10" s="117"/>
      <c r="ZT10" s="117"/>
      <c r="ZU10" s="117"/>
      <c r="ZV10" s="117"/>
      <c r="ZW10" s="117"/>
      <c r="ZX10" s="117"/>
      <c r="ZY10" s="117"/>
      <c r="ZZ10" s="117"/>
      <c r="AAA10" s="117"/>
      <c r="AAB10" s="117"/>
      <c r="AAC10" s="117"/>
      <c r="AAD10" s="117"/>
      <c r="AAE10" s="117"/>
      <c r="AAF10" s="117"/>
      <c r="AAG10" s="117"/>
      <c r="AAH10" s="117"/>
      <c r="AAI10" s="117"/>
      <c r="AAJ10" s="117"/>
      <c r="AAK10" s="117"/>
      <c r="AAL10" s="117"/>
      <c r="AAM10" s="117"/>
      <c r="AAN10" s="117"/>
      <c r="AAO10" s="117"/>
      <c r="AAP10" s="117"/>
      <c r="AAQ10" s="117"/>
      <c r="AAR10" s="117"/>
      <c r="AAS10" s="117"/>
      <c r="AAT10" s="117"/>
      <c r="AAU10" s="117"/>
      <c r="AAV10" s="117"/>
      <c r="AAW10" s="117"/>
      <c r="AAX10" s="117"/>
      <c r="AAY10" s="117"/>
      <c r="AAZ10" s="117"/>
      <c r="ABA10" s="117"/>
      <c r="ABB10" s="117"/>
      <c r="ABC10" s="117"/>
      <c r="ABD10" s="117"/>
      <c r="ABE10" s="117"/>
      <c r="ABF10" s="117"/>
      <c r="ABG10" s="117"/>
      <c r="ABH10" s="117"/>
      <c r="ABI10" s="117"/>
      <c r="ABJ10" s="117"/>
      <c r="ABK10" s="117"/>
      <c r="ABL10" s="117"/>
      <c r="ABM10" s="117"/>
      <c r="ABN10" s="117"/>
      <c r="ABO10" s="117"/>
      <c r="ABP10" s="117"/>
      <c r="ABQ10" s="117"/>
      <c r="ABR10" s="117"/>
      <c r="ABS10" s="117"/>
      <c r="ABT10" s="117"/>
      <c r="ABU10" s="117"/>
      <c r="ABV10" s="117"/>
      <c r="ABW10" s="117"/>
      <c r="ABX10" s="117"/>
      <c r="ABY10" s="117"/>
      <c r="ABZ10" s="117"/>
      <c r="ACA10" s="117"/>
      <c r="ACB10" s="117"/>
      <c r="ACC10" s="117"/>
      <c r="ACD10" s="117"/>
    </row>
    <row r="11" spans="1:758" ht="15.75" x14ac:dyDescent="0.25">
      <c r="A11" s="160">
        <v>44019</v>
      </c>
      <c r="B11" s="162">
        <v>4398.07</v>
      </c>
      <c r="C11" s="162">
        <v>7179.18</v>
      </c>
      <c r="D11" s="162">
        <v>2614.3000000000002</v>
      </c>
      <c r="E11" s="162">
        <v>10489.77</v>
      </c>
      <c r="F11" s="162">
        <v>3574.89</v>
      </c>
      <c r="G11" s="162">
        <v>8369.4699999999993</v>
      </c>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c r="IW11" s="117"/>
      <c r="IX11" s="117"/>
      <c r="IY11" s="117"/>
      <c r="IZ11" s="117"/>
      <c r="JA11" s="117"/>
      <c r="JB11" s="117"/>
      <c r="JC11" s="117"/>
      <c r="JD11" s="117"/>
      <c r="JE11" s="117"/>
      <c r="JF11" s="117"/>
      <c r="JG11" s="117"/>
      <c r="JH11" s="117"/>
      <c r="JI11" s="117"/>
      <c r="JJ11" s="117"/>
      <c r="JK11" s="117"/>
      <c r="JL11" s="117"/>
      <c r="JM11" s="117"/>
      <c r="JN11" s="117"/>
      <c r="JO11" s="117"/>
      <c r="JP11" s="117"/>
      <c r="JQ11" s="117"/>
      <c r="JR11" s="117"/>
      <c r="JS11" s="117"/>
      <c r="JT11" s="117"/>
      <c r="JU11" s="117"/>
      <c r="JV11" s="117"/>
      <c r="JW11" s="117"/>
      <c r="JX11" s="117"/>
      <c r="JY11" s="117"/>
      <c r="JZ11" s="117"/>
      <c r="KA11" s="117"/>
      <c r="KB11" s="117"/>
      <c r="KC11" s="117"/>
      <c r="KD11" s="117"/>
      <c r="KE11" s="117"/>
      <c r="KF11" s="117"/>
      <c r="KG11" s="117"/>
      <c r="KH11" s="117"/>
      <c r="KI11" s="117"/>
      <c r="KJ11" s="117"/>
      <c r="KK11" s="117"/>
      <c r="KL11" s="117"/>
      <c r="KM11" s="117"/>
      <c r="KN11" s="117"/>
      <c r="KO11" s="117"/>
      <c r="KP11" s="117"/>
      <c r="KQ11" s="117"/>
      <c r="KR11" s="117"/>
      <c r="KS11" s="117"/>
      <c r="KT11" s="117"/>
      <c r="KU11" s="117"/>
      <c r="KV11" s="117"/>
      <c r="KW11" s="117"/>
      <c r="KX11" s="117"/>
      <c r="KY11" s="117"/>
      <c r="KZ11" s="117"/>
      <c r="LA11" s="117"/>
      <c r="LB11" s="117"/>
      <c r="LC11" s="117"/>
      <c r="LD11" s="117"/>
      <c r="LE11" s="117"/>
      <c r="LF11" s="117"/>
      <c r="LG11" s="117"/>
      <c r="LH11" s="117"/>
      <c r="LI11" s="117"/>
      <c r="LJ11" s="117"/>
      <c r="LK11" s="117"/>
      <c r="LL11" s="117"/>
      <c r="LM11" s="117"/>
      <c r="LN11" s="117"/>
      <c r="LO11" s="117"/>
      <c r="LP11" s="117"/>
      <c r="LQ11" s="117"/>
      <c r="LR11" s="117"/>
      <c r="LS11" s="117"/>
      <c r="LT11" s="117"/>
      <c r="LU11" s="117"/>
      <c r="LV11" s="117"/>
      <c r="LW11" s="117"/>
      <c r="LX11" s="117"/>
      <c r="LY11" s="117"/>
      <c r="LZ11" s="117"/>
      <c r="MA11" s="117"/>
      <c r="MB11" s="117"/>
      <c r="MC11" s="117"/>
      <c r="MD11" s="117"/>
      <c r="ME11" s="117"/>
      <c r="MF11" s="117"/>
      <c r="MG11" s="117"/>
      <c r="MH11" s="117"/>
      <c r="MI11" s="117"/>
      <c r="MJ11" s="117"/>
      <c r="MK11" s="117"/>
      <c r="ML11" s="117"/>
      <c r="MM11" s="117"/>
      <c r="MN11" s="117"/>
      <c r="MO11" s="117"/>
      <c r="MP11" s="117"/>
      <c r="MQ11" s="117"/>
      <c r="MR11" s="117"/>
      <c r="MS11" s="117"/>
      <c r="MT11" s="117"/>
      <c r="MU11" s="117"/>
      <c r="MV11" s="117"/>
      <c r="MW11" s="117"/>
      <c r="MX11" s="117"/>
      <c r="MY11" s="117"/>
      <c r="MZ11" s="117"/>
      <c r="NA11" s="117"/>
      <c r="NB11" s="117"/>
      <c r="NC11" s="117"/>
      <c r="ND11" s="117"/>
      <c r="NE11" s="117"/>
      <c r="NF11" s="117"/>
      <c r="NG11" s="117"/>
      <c r="NH11" s="117"/>
      <c r="NI11" s="117"/>
      <c r="NJ11" s="117"/>
      <c r="NK11" s="117"/>
      <c r="NL11" s="117"/>
      <c r="NM11" s="117"/>
      <c r="NN11" s="117"/>
      <c r="NO11" s="117"/>
      <c r="NP11" s="117"/>
      <c r="NQ11" s="117"/>
      <c r="NR11" s="117"/>
      <c r="NS11" s="117"/>
      <c r="NT11" s="117"/>
      <c r="NU11" s="117"/>
      <c r="NV11" s="117"/>
      <c r="NW11" s="117"/>
      <c r="NX11" s="117"/>
      <c r="NY11" s="117"/>
      <c r="NZ11" s="117"/>
      <c r="OA11" s="117"/>
      <c r="OB11" s="117"/>
      <c r="OC11" s="117"/>
      <c r="OD11" s="117"/>
      <c r="OE11" s="117"/>
      <c r="OF11" s="117"/>
      <c r="OG11" s="117"/>
      <c r="OH11" s="117"/>
      <c r="OI11" s="117"/>
      <c r="OJ11" s="117"/>
      <c r="OK11" s="117"/>
      <c r="OL11" s="117"/>
      <c r="OM11" s="117"/>
      <c r="ON11" s="117"/>
      <c r="OO11" s="117"/>
      <c r="OP11" s="117"/>
      <c r="OQ11" s="117"/>
      <c r="OR11" s="117"/>
      <c r="OS11" s="117"/>
      <c r="OT11" s="117"/>
      <c r="OU11" s="117"/>
      <c r="OV11" s="117"/>
      <c r="OW11" s="117"/>
      <c r="OX11" s="117"/>
      <c r="OY11" s="117"/>
      <c r="OZ11" s="117"/>
      <c r="PA11" s="117"/>
      <c r="PB11" s="117"/>
      <c r="PC11" s="117"/>
      <c r="PD11" s="117"/>
      <c r="PE11" s="117"/>
      <c r="PF11" s="117"/>
      <c r="PG11" s="117"/>
      <c r="PH11" s="117"/>
      <c r="PI11" s="117"/>
      <c r="PJ11" s="117"/>
      <c r="PK11" s="117"/>
      <c r="PL11" s="117"/>
      <c r="PM11" s="117"/>
      <c r="PN11" s="117"/>
      <c r="PO11" s="117"/>
      <c r="PP11" s="117"/>
      <c r="PQ11" s="117"/>
      <c r="PR11" s="117"/>
      <c r="PS11" s="117"/>
      <c r="PT11" s="117"/>
      <c r="PU11" s="117"/>
      <c r="PV11" s="117"/>
      <c r="PW11" s="117"/>
      <c r="PX11" s="117"/>
      <c r="PY11" s="117"/>
      <c r="PZ11" s="117"/>
      <c r="QA11" s="117"/>
      <c r="QB11" s="117"/>
      <c r="QC11" s="117"/>
      <c r="QD11" s="117"/>
      <c r="QE11" s="117"/>
      <c r="QF11" s="117"/>
      <c r="QG11" s="117"/>
      <c r="QH11" s="117"/>
      <c r="QI11" s="117"/>
      <c r="QJ11" s="117"/>
      <c r="QK11" s="117"/>
      <c r="QL11" s="117"/>
      <c r="QM11" s="117"/>
      <c r="QN11" s="117"/>
      <c r="QO11" s="117"/>
      <c r="QP11" s="117"/>
      <c r="QQ11" s="117"/>
      <c r="QR11" s="117"/>
      <c r="QS11" s="117"/>
      <c r="QT11" s="117"/>
      <c r="QU11" s="117"/>
      <c r="QV11" s="117"/>
      <c r="QW11" s="117"/>
      <c r="QX11" s="117"/>
      <c r="QY11" s="117"/>
      <c r="QZ11" s="117"/>
      <c r="RA11" s="117"/>
      <c r="RB11" s="117"/>
      <c r="RC11" s="117"/>
      <c r="RD11" s="117"/>
      <c r="RE11" s="117"/>
      <c r="RF11" s="117"/>
      <c r="RG11" s="117"/>
      <c r="RH11" s="117"/>
      <c r="RI11" s="117"/>
      <c r="RJ11" s="117"/>
      <c r="RK11" s="117"/>
      <c r="RL11" s="117"/>
      <c r="RM11" s="117"/>
      <c r="RN11" s="117"/>
      <c r="RO11" s="117"/>
      <c r="RP11" s="117"/>
      <c r="RQ11" s="117"/>
      <c r="RR11" s="117"/>
      <c r="RS11" s="117"/>
      <c r="RT11" s="117"/>
      <c r="RU11" s="117"/>
      <c r="RV11" s="117"/>
      <c r="RW11" s="117"/>
      <c r="RX11" s="117"/>
      <c r="RY11" s="117"/>
      <c r="RZ11" s="117"/>
      <c r="SA11" s="117"/>
      <c r="SB11" s="117"/>
      <c r="SC11" s="117"/>
      <c r="SD11" s="117"/>
      <c r="SE11" s="117"/>
      <c r="SF11" s="117"/>
      <c r="SG11" s="117"/>
      <c r="SH11" s="117"/>
      <c r="SI11" s="117"/>
      <c r="SJ11" s="117"/>
      <c r="SK11" s="117"/>
      <c r="SL11" s="117"/>
      <c r="SM11" s="117"/>
      <c r="SN11" s="117"/>
      <c r="SO11" s="117"/>
      <c r="SP11" s="117"/>
      <c r="SQ11" s="117"/>
      <c r="SR11" s="117"/>
      <c r="SS11" s="117"/>
      <c r="ST11" s="117"/>
      <c r="SU11" s="117"/>
      <c r="SV11" s="117"/>
      <c r="SW11" s="117"/>
      <c r="SX11" s="117"/>
      <c r="SY11" s="117"/>
      <c r="SZ11" s="117"/>
      <c r="TA11" s="117"/>
      <c r="TB11" s="117"/>
      <c r="TC11" s="117"/>
      <c r="TD11" s="117"/>
      <c r="TE11" s="117"/>
      <c r="TF11" s="117"/>
      <c r="TG11" s="117"/>
      <c r="TH11" s="117"/>
      <c r="TI11" s="117"/>
      <c r="TJ11" s="117"/>
      <c r="TK11" s="117"/>
      <c r="TL11" s="117"/>
      <c r="TM11" s="117"/>
      <c r="TN11" s="117"/>
      <c r="TO11" s="117"/>
      <c r="TP11" s="117"/>
      <c r="TQ11" s="117"/>
      <c r="TR11" s="117"/>
      <c r="TS11" s="117"/>
      <c r="TT11" s="117"/>
      <c r="TU11" s="117"/>
      <c r="TV11" s="117"/>
      <c r="TW11" s="117"/>
      <c r="TX11" s="117"/>
      <c r="TY11" s="117"/>
      <c r="TZ11" s="117"/>
      <c r="UA11" s="117"/>
      <c r="UB11" s="117"/>
      <c r="UC11" s="117"/>
      <c r="UD11" s="117"/>
      <c r="UE11" s="117"/>
      <c r="UF11" s="117"/>
      <c r="UG11" s="117"/>
      <c r="UH11" s="117"/>
      <c r="UI11" s="117"/>
      <c r="UJ11" s="117"/>
      <c r="UK11" s="117"/>
      <c r="UL11" s="117"/>
      <c r="UM11" s="117"/>
      <c r="UN11" s="117"/>
      <c r="UO11" s="117"/>
      <c r="UP11" s="117"/>
      <c r="UQ11" s="117"/>
      <c r="UR11" s="117"/>
      <c r="US11" s="117"/>
      <c r="UT11" s="117"/>
      <c r="UU11" s="117"/>
      <c r="UV11" s="117"/>
      <c r="UW11" s="117"/>
      <c r="UX11" s="117"/>
      <c r="UY11" s="117"/>
      <c r="UZ11" s="117"/>
      <c r="VA11" s="117"/>
      <c r="VB11" s="117"/>
      <c r="VC11" s="117"/>
      <c r="VD11" s="117"/>
      <c r="VE11" s="117"/>
      <c r="VF11" s="117"/>
      <c r="VG11" s="117"/>
      <c r="VH11" s="117"/>
      <c r="VI11" s="117"/>
      <c r="VJ11" s="117"/>
      <c r="VK11" s="117"/>
      <c r="VL11" s="117"/>
      <c r="VM11" s="117"/>
      <c r="VN11" s="117"/>
      <c r="VO11" s="117"/>
      <c r="VP11" s="117"/>
      <c r="VQ11" s="117"/>
      <c r="VR11" s="117"/>
      <c r="VS11" s="117"/>
      <c r="VT11" s="117"/>
      <c r="VU11" s="117"/>
      <c r="VV11" s="117"/>
      <c r="VW11" s="117"/>
      <c r="VX11" s="117"/>
      <c r="VY11" s="117"/>
      <c r="VZ11" s="117"/>
      <c r="WA11" s="117"/>
      <c r="WB11" s="117"/>
      <c r="WC11" s="117"/>
      <c r="WD11" s="117"/>
      <c r="WE11" s="117"/>
      <c r="WF11" s="117"/>
      <c r="WG11" s="117"/>
      <c r="WH11" s="117"/>
      <c r="WI11" s="117"/>
      <c r="WJ11" s="117"/>
      <c r="WK11" s="117"/>
      <c r="WL11" s="117"/>
      <c r="WM11" s="117"/>
      <c r="WN11" s="117"/>
      <c r="WO11" s="117"/>
      <c r="WP11" s="117"/>
      <c r="WQ11" s="117"/>
      <c r="WR11" s="117"/>
      <c r="WS11" s="117"/>
      <c r="WT11" s="117"/>
      <c r="WU11" s="117"/>
      <c r="WV11" s="117"/>
      <c r="WW11" s="117"/>
      <c r="WX11" s="117"/>
      <c r="WY11" s="117"/>
      <c r="WZ11" s="117"/>
      <c r="XA11" s="117"/>
      <c r="XB11" s="117"/>
      <c r="XC11" s="117"/>
      <c r="XD11" s="117"/>
      <c r="XE11" s="117"/>
      <c r="XF11" s="117"/>
      <c r="XG11" s="117"/>
      <c r="XH11" s="117"/>
      <c r="XI11" s="117"/>
      <c r="XJ11" s="117"/>
      <c r="XK11" s="117"/>
      <c r="XL11" s="117"/>
      <c r="XM11" s="117"/>
      <c r="XN11" s="117"/>
      <c r="XO11" s="117"/>
      <c r="XP11" s="117"/>
      <c r="XQ11" s="117"/>
      <c r="XR11" s="117"/>
      <c r="XS11" s="117"/>
      <c r="XT11" s="117"/>
      <c r="XU11" s="117"/>
      <c r="XV11" s="117"/>
      <c r="XW11" s="117"/>
      <c r="XX11" s="117"/>
      <c r="XY11" s="117"/>
      <c r="XZ11" s="117"/>
      <c r="YA11" s="117"/>
      <c r="YB11" s="117"/>
      <c r="YC11" s="117"/>
      <c r="YD11" s="117"/>
      <c r="YE11" s="117"/>
      <c r="YF11" s="117"/>
      <c r="YG11" s="117"/>
      <c r="YH11" s="117"/>
      <c r="YI11" s="117"/>
      <c r="YJ11" s="117"/>
      <c r="YK11" s="117"/>
      <c r="YL11" s="117"/>
      <c r="YM11" s="117"/>
      <c r="YN11" s="117"/>
      <c r="YO11" s="117"/>
      <c r="YP11" s="117"/>
      <c r="YQ11" s="117"/>
      <c r="YR11" s="117"/>
      <c r="YS11" s="117"/>
      <c r="YT11" s="117"/>
      <c r="YU11" s="117"/>
      <c r="YV11" s="117"/>
      <c r="YW11" s="117"/>
      <c r="YX11" s="117"/>
      <c r="YY11" s="117"/>
      <c r="YZ11" s="117"/>
      <c r="ZA11" s="117"/>
      <c r="ZB11" s="117"/>
      <c r="ZC11" s="117"/>
      <c r="ZD11" s="117"/>
      <c r="ZE11" s="117"/>
      <c r="ZF11" s="117"/>
      <c r="ZG11" s="117"/>
      <c r="ZH11" s="117"/>
      <c r="ZI11" s="117"/>
      <c r="ZJ11" s="117"/>
      <c r="ZK11" s="117"/>
      <c r="ZL11" s="117"/>
      <c r="ZM11" s="117"/>
      <c r="ZN11" s="117"/>
      <c r="ZO11" s="117"/>
      <c r="ZP11" s="117"/>
      <c r="ZQ11" s="117"/>
      <c r="ZR11" s="117"/>
      <c r="ZS11" s="117"/>
      <c r="ZT11" s="117"/>
      <c r="ZU11" s="117"/>
      <c r="ZV11" s="117"/>
      <c r="ZW11" s="117"/>
      <c r="ZX11" s="117"/>
      <c r="ZY11" s="117"/>
      <c r="ZZ11" s="117"/>
      <c r="AAA11" s="117"/>
      <c r="AAB11" s="117"/>
      <c r="AAC11" s="117"/>
      <c r="AAD11" s="117"/>
      <c r="AAE11" s="117"/>
      <c r="AAF11" s="117"/>
      <c r="AAG11" s="117"/>
      <c r="AAH11" s="117"/>
      <c r="AAI11" s="117"/>
      <c r="AAJ11" s="117"/>
      <c r="AAK11" s="117"/>
      <c r="AAL11" s="117"/>
      <c r="AAM11" s="117"/>
      <c r="AAN11" s="117"/>
      <c r="AAO11" s="117"/>
      <c r="AAP11" s="117"/>
      <c r="AAQ11" s="117"/>
      <c r="AAR11" s="117"/>
      <c r="AAS11" s="117"/>
      <c r="AAT11" s="117"/>
      <c r="AAU11" s="117"/>
      <c r="AAV11" s="117"/>
      <c r="AAW11" s="117"/>
      <c r="AAX11" s="117"/>
      <c r="AAY11" s="117"/>
      <c r="AAZ11" s="117"/>
      <c r="ABA11" s="117"/>
      <c r="ABB11" s="117"/>
      <c r="ABC11" s="117"/>
      <c r="ABD11" s="117"/>
      <c r="ABE11" s="117"/>
      <c r="ABF11" s="117"/>
      <c r="ABG11" s="117"/>
      <c r="ABH11" s="117"/>
      <c r="ABI11" s="117"/>
      <c r="ABJ11" s="117"/>
      <c r="ABK11" s="117"/>
      <c r="ABL11" s="117"/>
      <c r="ABM11" s="117"/>
      <c r="ABN11" s="117"/>
      <c r="ABO11" s="117"/>
      <c r="ABP11" s="117"/>
      <c r="ABQ11" s="117"/>
      <c r="ABR11" s="117"/>
      <c r="ABS11" s="117"/>
      <c r="ABT11" s="117"/>
      <c r="ABU11" s="117"/>
      <c r="ABV11" s="117"/>
      <c r="ABW11" s="117"/>
      <c r="ABX11" s="117"/>
      <c r="ABY11" s="117"/>
      <c r="ABZ11" s="117"/>
      <c r="ACA11" s="117"/>
      <c r="ACB11" s="117"/>
      <c r="ACC11" s="117"/>
      <c r="ACD11" s="117"/>
    </row>
    <row r="12" spans="1:758" x14ac:dyDescent="0.25">
      <c r="A12" s="160">
        <v>44020</v>
      </c>
      <c r="B12" s="162">
        <v>4467.38</v>
      </c>
      <c r="C12" s="162">
        <v>7175.43</v>
      </c>
      <c r="D12" s="162">
        <v>2614.3000000000002</v>
      </c>
      <c r="E12" s="162">
        <v>10489.77</v>
      </c>
      <c r="F12" s="162">
        <v>3574.89</v>
      </c>
      <c r="G12" s="162">
        <v>8369.4699999999993</v>
      </c>
    </row>
    <row r="13" spans="1:758" x14ac:dyDescent="0.25">
      <c r="A13" s="160">
        <v>44021</v>
      </c>
      <c r="B13" s="161">
        <v>4573.6000000000004</v>
      </c>
      <c r="C13" s="161">
        <v>7100.13</v>
      </c>
      <c r="D13" s="162">
        <v>2614.3000000000002</v>
      </c>
      <c r="E13" s="162">
        <v>10489.77</v>
      </c>
      <c r="F13" s="162">
        <v>3574.89</v>
      </c>
      <c r="G13" s="162">
        <v>8369.4699999999993</v>
      </c>
    </row>
    <row r="14" spans="1:758" x14ac:dyDescent="0.25">
      <c r="A14" s="160">
        <v>44022</v>
      </c>
      <c r="B14" s="162">
        <v>4442.3</v>
      </c>
      <c r="C14" s="162">
        <v>6933.66</v>
      </c>
      <c r="D14" s="162">
        <v>2614.3000000000002</v>
      </c>
      <c r="E14" s="162">
        <v>10489.77</v>
      </c>
      <c r="F14" s="162">
        <v>3574.89</v>
      </c>
      <c r="G14" s="162">
        <v>8369.4699999999993</v>
      </c>
    </row>
    <row r="15" spans="1:758" x14ac:dyDescent="0.25">
      <c r="A15" s="160">
        <v>44023</v>
      </c>
      <c r="B15" s="162">
        <v>4244.79</v>
      </c>
      <c r="C15" s="162">
        <v>6672.13</v>
      </c>
      <c r="D15" s="162">
        <v>2614.3000000000002</v>
      </c>
      <c r="E15" s="162">
        <v>10489.77</v>
      </c>
      <c r="F15" s="162">
        <v>3574.89</v>
      </c>
      <c r="G15" s="162">
        <v>8369.4699999999993</v>
      </c>
    </row>
    <row r="16" spans="1:758" x14ac:dyDescent="0.25">
      <c r="A16" s="160">
        <v>44024</v>
      </c>
      <c r="B16" s="162">
        <v>4013.97</v>
      </c>
      <c r="C16" s="162">
        <v>6666.74</v>
      </c>
      <c r="D16" s="162">
        <v>2614.3000000000002</v>
      </c>
      <c r="E16" s="162">
        <v>10489.77</v>
      </c>
      <c r="F16" s="162">
        <v>3574.89</v>
      </c>
      <c r="G16" s="162">
        <v>8369.4699999999993</v>
      </c>
    </row>
    <row r="17" spans="1:18" x14ac:dyDescent="0.25">
      <c r="A17" s="160">
        <v>44025</v>
      </c>
      <c r="B17" s="161">
        <v>4199.38</v>
      </c>
      <c r="C17" s="161">
        <v>7113.11</v>
      </c>
      <c r="D17" s="162">
        <v>2614.3000000000002</v>
      </c>
      <c r="E17" s="162">
        <v>10489.77</v>
      </c>
      <c r="F17" s="162">
        <v>3574.89</v>
      </c>
      <c r="G17" s="162">
        <v>8369.4699999999993</v>
      </c>
    </row>
    <row r="18" spans="1:18" x14ac:dyDescent="0.25">
      <c r="A18" s="160">
        <v>44026</v>
      </c>
      <c r="B18" s="162">
        <v>4422.04</v>
      </c>
      <c r="C18" s="162">
        <v>7168.99</v>
      </c>
      <c r="D18" s="162">
        <v>2614.3000000000002</v>
      </c>
      <c r="E18" s="162">
        <v>10489.77</v>
      </c>
      <c r="F18" s="162">
        <v>3574.89</v>
      </c>
      <c r="G18" s="162">
        <v>8369.4699999999993</v>
      </c>
    </row>
    <row r="19" spans="1:18" x14ac:dyDescent="0.25">
      <c r="A19" s="160">
        <v>44027</v>
      </c>
      <c r="B19" s="162">
        <v>4411.18</v>
      </c>
      <c r="C19" s="162">
        <v>7225.38</v>
      </c>
      <c r="D19" s="162">
        <v>2614.3000000000002</v>
      </c>
      <c r="E19" s="162">
        <v>10489.77</v>
      </c>
      <c r="F19" s="162">
        <v>3574.89</v>
      </c>
      <c r="G19" s="162">
        <v>8369.4699999999993</v>
      </c>
    </row>
    <row r="20" spans="1:18" x14ac:dyDescent="0.25">
      <c r="A20" s="160">
        <v>44028</v>
      </c>
      <c r="B20" s="162">
        <v>4596.08</v>
      </c>
      <c r="C20" s="162">
        <v>7420.8</v>
      </c>
      <c r="D20" s="162">
        <v>2614.3000000000002</v>
      </c>
      <c r="E20" s="162">
        <v>10489.77</v>
      </c>
      <c r="F20" s="162">
        <v>3574.89</v>
      </c>
      <c r="G20" s="162">
        <v>8369.4699999999993</v>
      </c>
    </row>
    <row r="21" spans="1:18" x14ac:dyDescent="0.25">
      <c r="A21" s="160">
        <v>44029</v>
      </c>
      <c r="B21" s="161">
        <v>4614.8500000000004</v>
      </c>
      <c r="C21" s="161">
        <v>7345.07</v>
      </c>
      <c r="D21" s="162">
        <v>2614.3000000000002</v>
      </c>
      <c r="E21" s="162">
        <v>10489.77</v>
      </c>
      <c r="F21" s="162">
        <v>3574.89</v>
      </c>
      <c r="G21" s="162">
        <v>8369.4699999999993</v>
      </c>
    </row>
    <row r="22" spans="1:18" x14ac:dyDescent="0.25">
      <c r="A22" s="160">
        <v>44030</v>
      </c>
      <c r="B22" s="162">
        <v>4576.1899999999996</v>
      </c>
      <c r="C22" s="162">
        <v>6954.92</v>
      </c>
      <c r="D22" s="162">
        <v>2614.3000000000002</v>
      </c>
      <c r="E22" s="162">
        <v>10489.77</v>
      </c>
      <c r="F22" s="162">
        <v>3574.89</v>
      </c>
      <c r="G22" s="162">
        <v>8369.4699999999993</v>
      </c>
    </row>
    <row r="23" spans="1:18" x14ac:dyDescent="0.25">
      <c r="A23" s="160">
        <v>44031</v>
      </c>
      <c r="B23" s="162">
        <v>4154.79</v>
      </c>
      <c r="C23" s="162">
        <v>6761.47</v>
      </c>
      <c r="D23" s="162">
        <v>2614.3000000000002</v>
      </c>
      <c r="E23" s="162">
        <v>10489.77</v>
      </c>
      <c r="F23" s="162">
        <v>3574.89</v>
      </c>
      <c r="G23" s="162">
        <v>8369.4699999999993</v>
      </c>
      <c r="I23" s="118"/>
      <c r="J23" s="118" t="s">
        <v>248</v>
      </c>
    </row>
    <row r="24" spans="1:18" ht="15.6" customHeight="1" x14ac:dyDescent="0.25">
      <c r="A24" s="160">
        <v>44032</v>
      </c>
      <c r="B24" s="162">
        <v>4299.9399999999996</v>
      </c>
      <c r="C24" s="162">
        <v>7346.45</v>
      </c>
      <c r="D24" s="162">
        <v>2614.3000000000002</v>
      </c>
      <c r="E24" s="162">
        <v>10489.77</v>
      </c>
      <c r="F24" s="162">
        <v>3574.89</v>
      </c>
      <c r="G24" s="162">
        <v>8369.4699999999993</v>
      </c>
      <c r="I24" s="183"/>
      <c r="J24" s="204" t="s">
        <v>249</v>
      </c>
      <c r="K24" s="204"/>
      <c r="L24" s="204"/>
      <c r="M24" s="204"/>
      <c r="N24" s="204"/>
      <c r="O24" s="204"/>
      <c r="P24" s="204"/>
      <c r="Q24" s="204"/>
      <c r="R24" s="204"/>
    </row>
    <row r="25" spans="1:18" ht="15.95" customHeight="1" x14ac:dyDescent="0.25">
      <c r="A25" s="160">
        <v>44033</v>
      </c>
      <c r="B25" s="161">
        <v>4390.96</v>
      </c>
      <c r="C25" s="161">
        <v>7040.05</v>
      </c>
      <c r="D25" s="162">
        <v>2614.3000000000002</v>
      </c>
      <c r="E25" s="162">
        <v>10489.77</v>
      </c>
      <c r="F25" s="162">
        <v>3574.89</v>
      </c>
      <c r="G25" s="162">
        <v>8369.4699999999993</v>
      </c>
      <c r="J25" s="204"/>
      <c r="K25" s="204"/>
      <c r="L25" s="204"/>
      <c r="M25" s="204"/>
      <c r="N25" s="204"/>
      <c r="O25" s="204"/>
      <c r="P25" s="204"/>
      <c r="Q25" s="204"/>
      <c r="R25" s="204"/>
    </row>
    <row r="26" spans="1:18" x14ac:dyDescent="0.25">
      <c r="A26" s="160">
        <v>44034</v>
      </c>
      <c r="B26" s="162">
        <v>4380.93</v>
      </c>
      <c r="C26" s="162">
        <v>7264.35</v>
      </c>
      <c r="D26" s="162">
        <v>2614.3000000000002</v>
      </c>
      <c r="E26" s="162">
        <v>10489.77</v>
      </c>
      <c r="F26" s="162">
        <v>3574.89</v>
      </c>
      <c r="G26" s="162">
        <v>8369.4699999999993</v>
      </c>
      <c r="J26" s="204"/>
      <c r="K26" s="204"/>
      <c r="L26" s="204"/>
      <c r="M26" s="204"/>
      <c r="N26" s="204"/>
      <c r="O26" s="204"/>
      <c r="P26" s="204"/>
      <c r="Q26" s="204"/>
      <c r="R26" s="204"/>
    </row>
    <row r="27" spans="1:18" x14ac:dyDescent="0.25">
      <c r="A27" s="160">
        <v>44035</v>
      </c>
      <c r="B27" s="162">
        <v>4454.8900000000003</v>
      </c>
      <c r="C27" s="162">
        <v>7353.31</v>
      </c>
      <c r="D27" s="162">
        <v>2614.3000000000002</v>
      </c>
      <c r="E27" s="162">
        <v>10489.77</v>
      </c>
      <c r="F27" s="162">
        <v>3574.89</v>
      </c>
      <c r="G27" s="162">
        <v>8369.4699999999993</v>
      </c>
    </row>
    <row r="28" spans="1:18" x14ac:dyDescent="0.25">
      <c r="A28" s="160">
        <v>44036</v>
      </c>
      <c r="B28" s="162">
        <v>4519.6099999999997</v>
      </c>
      <c r="C28" s="162">
        <v>7115.9</v>
      </c>
      <c r="D28" s="162">
        <v>2614.3000000000002</v>
      </c>
      <c r="E28" s="162">
        <v>10489.77</v>
      </c>
      <c r="F28" s="162">
        <v>3574.89</v>
      </c>
      <c r="G28" s="162">
        <v>8369.4699999999993</v>
      </c>
      <c r="K28" s="118"/>
      <c r="L28" s="118"/>
    </row>
    <row r="29" spans="1:18" x14ac:dyDescent="0.25">
      <c r="A29" s="160">
        <v>44037</v>
      </c>
      <c r="B29" s="161">
        <v>4469.95</v>
      </c>
      <c r="C29" s="161">
        <v>6799.29</v>
      </c>
      <c r="D29" s="162">
        <v>2614.3000000000002</v>
      </c>
      <c r="E29" s="162">
        <v>10489.77</v>
      </c>
      <c r="F29" s="162">
        <v>3574.89</v>
      </c>
      <c r="G29" s="162">
        <v>8369.4699999999993</v>
      </c>
      <c r="K29" s="118"/>
      <c r="L29" s="118"/>
    </row>
    <row r="30" spans="1:18" x14ac:dyDescent="0.25">
      <c r="A30" s="160">
        <v>44038</v>
      </c>
      <c r="B30" s="162">
        <v>4238.37</v>
      </c>
      <c r="C30" s="162">
        <v>6740.63</v>
      </c>
      <c r="D30" s="162">
        <v>2614.3000000000002</v>
      </c>
      <c r="E30" s="162">
        <v>10489.77</v>
      </c>
      <c r="F30" s="162">
        <v>3574.89</v>
      </c>
      <c r="G30" s="162">
        <v>8369.4699999999993</v>
      </c>
    </row>
    <row r="31" spans="1:18" x14ac:dyDescent="0.25">
      <c r="A31" s="160">
        <v>44039</v>
      </c>
      <c r="B31" s="162">
        <v>4253.13</v>
      </c>
      <c r="C31" s="162">
        <v>7304.32</v>
      </c>
      <c r="D31" s="162">
        <v>2614.3000000000002</v>
      </c>
      <c r="E31" s="162">
        <v>10489.77</v>
      </c>
      <c r="F31" s="162">
        <v>3574.89</v>
      </c>
      <c r="G31" s="162">
        <v>8369.4699999999993</v>
      </c>
    </row>
    <row r="32" spans="1:18" x14ac:dyDescent="0.25">
      <c r="A32" s="160">
        <v>44040</v>
      </c>
      <c r="B32" s="162">
        <v>4348.32</v>
      </c>
      <c r="C32" s="162">
        <v>6999.51</v>
      </c>
      <c r="D32" s="162">
        <v>2614.3000000000002</v>
      </c>
      <c r="E32" s="162">
        <v>10489.77</v>
      </c>
      <c r="F32" s="162">
        <v>3574.89</v>
      </c>
      <c r="G32" s="162">
        <v>8369.4699999999993</v>
      </c>
    </row>
    <row r="33" spans="1:7" x14ac:dyDescent="0.25">
      <c r="A33" s="160">
        <v>44041</v>
      </c>
      <c r="B33" s="161">
        <v>4386.6400000000003</v>
      </c>
      <c r="C33" s="161">
        <v>6908.55</v>
      </c>
      <c r="D33" s="162">
        <v>2614.3000000000002</v>
      </c>
      <c r="E33" s="162">
        <v>10489.77</v>
      </c>
      <c r="F33" s="162">
        <v>3574.89</v>
      </c>
      <c r="G33" s="162">
        <v>8369.4699999999993</v>
      </c>
    </row>
    <row r="34" spans="1:7" x14ac:dyDescent="0.25">
      <c r="A34" s="160">
        <v>44042</v>
      </c>
      <c r="B34" s="162">
        <v>4437.37</v>
      </c>
      <c r="C34" s="162">
        <v>7106.86</v>
      </c>
      <c r="D34" s="162">
        <v>2614.3000000000002</v>
      </c>
      <c r="E34" s="162">
        <v>10489.77</v>
      </c>
      <c r="F34" s="162">
        <v>3574.89</v>
      </c>
      <c r="G34" s="162">
        <v>8369.4699999999993</v>
      </c>
    </row>
    <row r="35" spans="1:7" x14ac:dyDescent="0.25">
      <c r="A35" s="160">
        <v>44043</v>
      </c>
      <c r="B35" s="162">
        <v>4513.53</v>
      </c>
      <c r="C35" s="162">
        <v>6850.32</v>
      </c>
      <c r="D35" s="162">
        <v>2614.3000000000002</v>
      </c>
      <c r="E35" s="162">
        <v>10489.77</v>
      </c>
      <c r="F35" s="162">
        <v>3574.89</v>
      </c>
      <c r="G35" s="162">
        <v>8369.4699999999993</v>
      </c>
    </row>
    <row r="36" spans="1:7" x14ac:dyDescent="0.25">
      <c r="A36" s="160">
        <v>44044</v>
      </c>
      <c r="B36" s="162">
        <v>3964.58</v>
      </c>
      <c r="C36" s="162">
        <v>6271.36</v>
      </c>
      <c r="D36" s="162">
        <v>2614.3000000000002</v>
      </c>
      <c r="E36" s="162">
        <v>10489.77</v>
      </c>
      <c r="F36" s="162">
        <v>3574.89</v>
      </c>
      <c r="G36" s="162">
        <v>8369.4699999999993</v>
      </c>
    </row>
    <row r="37" spans="1:7" x14ac:dyDescent="0.25">
      <c r="A37" s="160">
        <v>44045</v>
      </c>
      <c r="B37" s="161">
        <v>3751.94</v>
      </c>
      <c r="C37" s="161">
        <v>6202.32</v>
      </c>
      <c r="D37" s="162">
        <v>2614.3000000000002</v>
      </c>
      <c r="E37" s="162">
        <v>10489.77</v>
      </c>
      <c r="F37" s="162">
        <v>3574.89</v>
      </c>
      <c r="G37" s="162">
        <v>8369.4699999999993</v>
      </c>
    </row>
    <row r="38" spans="1:7" x14ac:dyDescent="0.25">
      <c r="A38" s="160">
        <v>44046</v>
      </c>
      <c r="B38" s="162">
        <v>4221.3500000000004</v>
      </c>
      <c r="C38" s="162">
        <v>7027.24</v>
      </c>
      <c r="D38" s="162">
        <v>2614.3000000000002</v>
      </c>
      <c r="E38" s="162">
        <v>10489.77</v>
      </c>
      <c r="F38" s="162">
        <v>3574.89</v>
      </c>
      <c r="G38" s="162">
        <v>8369.4699999999993</v>
      </c>
    </row>
    <row r="39" spans="1:7" x14ac:dyDescent="0.25">
      <c r="A39" s="160">
        <v>44047</v>
      </c>
      <c r="B39" s="162">
        <v>4523.3100000000004</v>
      </c>
      <c r="C39" s="162">
        <v>7821.7</v>
      </c>
      <c r="D39" s="162">
        <v>2614.3000000000002</v>
      </c>
      <c r="E39" s="162">
        <v>10489.77</v>
      </c>
      <c r="F39" s="162">
        <v>3574.89</v>
      </c>
      <c r="G39" s="162">
        <v>8369.4699999999993</v>
      </c>
    </row>
    <row r="40" spans="1:7" x14ac:dyDescent="0.25">
      <c r="A40" s="160">
        <v>44048</v>
      </c>
      <c r="B40" s="162">
        <v>4682.3</v>
      </c>
      <c r="C40" s="162">
        <v>7535.05</v>
      </c>
      <c r="D40" s="162">
        <v>2614.3000000000002</v>
      </c>
      <c r="E40" s="162">
        <v>10489.77</v>
      </c>
      <c r="F40" s="162">
        <v>3574.89</v>
      </c>
      <c r="G40" s="162">
        <v>8369.4699999999993</v>
      </c>
    </row>
    <row r="41" spans="1:7" x14ac:dyDescent="0.25">
      <c r="A41" s="160">
        <v>44049</v>
      </c>
      <c r="B41" s="161">
        <v>4614.96</v>
      </c>
      <c r="C41" s="161">
        <v>7466.51</v>
      </c>
      <c r="D41" s="162">
        <v>2614.3000000000002</v>
      </c>
      <c r="E41" s="162">
        <v>10489.77</v>
      </c>
      <c r="F41" s="162">
        <v>3574.89</v>
      </c>
      <c r="G41" s="162">
        <v>8369.4699999999993</v>
      </c>
    </row>
    <row r="42" spans="1:7" x14ac:dyDescent="0.25">
      <c r="A42" s="160">
        <v>44050</v>
      </c>
      <c r="B42" s="162">
        <v>4719.1400000000003</v>
      </c>
      <c r="C42" s="162">
        <v>7535.39</v>
      </c>
      <c r="D42" s="162">
        <v>2614.3000000000002</v>
      </c>
      <c r="E42" s="162">
        <v>10489.77</v>
      </c>
      <c r="F42" s="162">
        <v>3574.89</v>
      </c>
      <c r="G42" s="162">
        <v>8369.4699999999993</v>
      </c>
    </row>
    <row r="43" spans="1:7" x14ac:dyDescent="0.25">
      <c r="A43" s="160">
        <v>44051</v>
      </c>
      <c r="B43" s="162">
        <v>4412.75</v>
      </c>
      <c r="C43" s="162">
        <v>6544.78</v>
      </c>
      <c r="D43" s="162">
        <v>2614.3000000000002</v>
      </c>
      <c r="E43" s="162">
        <v>10489.77</v>
      </c>
      <c r="F43" s="162">
        <v>3574.89</v>
      </c>
      <c r="G43" s="162">
        <v>8369.4699999999993</v>
      </c>
    </row>
    <row r="44" spans="1:7" x14ac:dyDescent="0.25">
      <c r="A44" s="160">
        <v>44052</v>
      </c>
      <c r="B44" s="162">
        <v>4151.1099999999997</v>
      </c>
      <c r="C44" s="162">
        <v>6537.16</v>
      </c>
      <c r="D44" s="162">
        <v>2614.3000000000002</v>
      </c>
      <c r="E44" s="162">
        <v>10489.77</v>
      </c>
      <c r="F44" s="162">
        <v>3574.89</v>
      </c>
      <c r="G44" s="162">
        <v>8369.4699999999993</v>
      </c>
    </row>
    <row r="45" spans="1:7" x14ac:dyDescent="0.25">
      <c r="A45" s="160">
        <v>44053</v>
      </c>
      <c r="B45" s="161">
        <v>4324.05</v>
      </c>
      <c r="C45" s="161">
        <v>6796.44</v>
      </c>
      <c r="D45" s="162">
        <v>2614.3000000000002</v>
      </c>
      <c r="E45" s="162">
        <v>10489.77</v>
      </c>
      <c r="F45" s="162">
        <v>3574.89</v>
      </c>
      <c r="G45" s="162">
        <v>8369.4699999999993</v>
      </c>
    </row>
    <row r="46" spans="1:7" x14ac:dyDescent="0.25">
      <c r="A46" s="160">
        <v>44054</v>
      </c>
      <c r="B46" s="162">
        <v>4626.63</v>
      </c>
      <c r="C46" s="162">
        <v>7098.73</v>
      </c>
      <c r="D46" s="162">
        <v>2614.3000000000002</v>
      </c>
      <c r="E46" s="162">
        <v>10489.77</v>
      </c>
      <c r="F46" s="162">
        <v>3574.89</v>
      </c>
      <c r="G46" s="162">
        <v>8369.4699999999993</v>
      </c>
    </row>
    <row r="47" spans="1:7" x14ac:dyDescent="0.25">
      <c r="A47" s="160">
        <v>44055</v>
      </c>
      <c r="B47" s="162">
        <v>4396.5200000000004</v>
      </c>
      <c r="C47" s="162">
        <v>6787.98</v>
      </c>
      <c r="D47" s="162">
        <v>2614.3000000000002</v>
      </c>
      <c r="E47" s="162">
        <v>10489.77</v>
      </c>
      <c r="F47" s="162">
        <v>3574.89</v>
      </c>
      <c r="G47" s="162">
        <v>8369.4699999999993</v>
      </c>
    </row>
    <row r="48" spans="1:7" x14ac:dyDescent="0.25">
      <c r="A48" s="160">
        <v>44056</v>
      </c>
      <c r="B48" s="162">
        <v>4321.3599999999997</v>
      </c>
      <c r="C48" s="162">
        <v>6350.77</v>
      </c>
      <c r="D48" s="162">
        <v>2614.3000000000002</v>
      </c>
      <c r="E48" s="162">
        <v>10489.77</v>
      </c>
      <c r="F48" s="162">
        <v>3574.89</v>
      </c>
      <c r="G48" s="162">
        <v>8369.4699999999993</v>
      </c>
    </row>
    <row r="49" spans="1:7" x14ac:dyDescent="0.25">
      <c r="A49" s="160">
        <v>44057</v>
      </c>
      <c r="B49" s="161">
        <v>4254.57</v>
      </c>
      <c r="C49" s="161">
        <v>6449.4</v>
      </c>
      <c r="D49" s="162">
        <v>2614.3000000000002</v>
      </c>
      <c r="E49" s="162">
        <v>10489.77</v>
      </c>
      <c r="F49" s="162">
        <v>3574.89</v>
      </c>
      <c r="G49" s="162">
        <v>8369.4699999999993</v>
      </c>
    </row>
    <row r="50" spans="1:7" x14ac:dyDescent="0.25">
      <c r="A50" s="160">
        <v>44058</v>
      </c>
      <c r="B50" s="162">
        <v>4129.67</v>
      </c>
      <c r="C50" s="162">
        <v>6138.31</v>
      </c>
      <c r="D50" s="162">
        <v>2614.3000000000002</v>
      </c>
      <c r="E50" s="162">
        <v>10489.77</v>
      </c>
      <c r="F50" s="162">
        <v>3574.89</v>
      </c>
      <c r="G50" s="162">
        <v>8369.4699999999993</v>
      </c>
    </row>
    <row r="51" spans="1:7" x14ac:dyDescent="0.25">
      <c r="A51" s="160">
        <v>44059</v>
      </c>
      <c r="B51" s="162">
        <v>3948.85</v>
      </c>
      <c r="C51" s="162">
        <v>6185.19</v>
      </c>
      <c r="D51" s="162">
        <v>2614.3000000000002</v>
      </c>
      <c r="E51" s="162">
        <v>10489.77</v>
      </c>
      <c r="F51" s="162">
        <v>3574.89</v>
      </c>
      <c r="G51" s="162">
        <v>8369.4699999999993</v>
      </c>
    </row>
    <row r="52" spans="1:7" x14ac:dyDescent="0.25">
      <c r="A52" s="160">
        <v>44060</v>
      </c>
      <c r="B52" s="162">
        <v>4107.7</v>
      </c>
      <c r="C52" s="162">
        <v>6593.92</v>
      </c>
      <c r="D52" s="162">
        <v>2614.3000000000002</v>
      </c>
      <c r="E52" s="162">
        <v>10489.77</v>
      </c>
      <c r="F52" s="162">
        <v>3574.89</v>
      </c>
      <c r="G52" s="162">
        <v>8369.4699999999993</v>
      </c>
    </row>
    <row r="53" spans="1:7" x14ac:dyDescent="0.25">
      <c r="A53" s="160">
        <v>44061</v>
      </c>
      <c r="B53" s="161">
        <v>4244.34</v>
      </c>
      <c r="C53" s="161">
        <v>6604.49</v>
      </c>
      <c r="D53" s="162">
        <v>2614.3000000000002</v>
      </c>
      <c r="E53" s="162">
        <v>10489.77</v>
      </c>
      <c r="F53" s="162">
        <v>3574.89</v>
      </c>
      <c r="G53" s="162">
        <v>8369.4699999999993</v>
      </c>
    </row>
    <row r="54" spans="1:7" x14ac:dyDescent="0.25">
      <c r="A54" s="160">
        <v>44062</v>
      </c>
      <c r="B54" s="162">
        <v>4264.33</v>
      </c>
      <c r="C54" s="162">
        <v>6951.39</v>
      </c>
      <c r="D54" s="162">
        <v>2614.3000000000002</v>
      </c>
      <c r="E54" s="162">
        <v>10489.77</v>
      </c>
      <c r="F54" s="162">
        <v>3574.89</v>
      </c>
      <c r="G54" s="162">
        <v>8369.4699999999993</v>
      </c>
    </row>
    <row r="55" spans="1:7" x14ac:dyDescent="0.25">
      <c r="A55" s="160">
        <v>44063</v>
      </c>
      <c r="B55" s="162">
        <v>4462.8599999999997</v>
      </c>
      <c r="C55" s="162">
        <v>6903.48</v>
      </c>
      <c r="D55" s="162">
        <v>2614.3000000000002</v>
      </c>
      <c r="E55" s="162">
        <v>10489.77</v>
      </c>
      <c r="F55" s="162">
        <v>3574.89</v>
      </c>
      <c r="G55" s="162">
        <v>8369.4699999999993</v>
      </c>
    </row>
    <row r="56" spans="1:7" x14ac:dyDescent="0.25">
      <c r="A56" s="160">
        <v>44064</v>
      </c>
      <c r="B56" s="162">
        <v>4362.87</v>
      </c>
      <c r="C56" s="162">
        <v>7136.36</v>
      </c>
      <c r="D56" s="162">
        <v>2614.3000000000002</v>
      </c>
      <c r="E56" s="162">
        <v>10489.77</v>
      </c>
      <c r="F56" s="162">
        <v>3574.89</v>
      </c>
      <c r="G56" s="162">
        <v>8369.4699999999993</v>
      </c>
    </row>
    <row r="57" spans="1:7" x14ac:dyDescent="0.25">
      <c r="A57" s="160">
        <v>44065</v>
      </c>
      <c r="B57" s="161">
        <v>4416.96</v>
      </c>
      <c r="C57" s="161">
        <v>7138.92</v>
      </c>
      <c r="D57" s="162">
        <v>2614.3000000000002</v>
      </c>
      <c r="E57" s="162">
        <v>10489.77</v>
      </c>
      <c r="F57" s="162">
        <v>3574.89</v>
      </c>
      <c r="G57" s="162">
        <v>8369.4699999999993</v>
      </c>
    </row>
    <row r="58" spans="1:7" x14ac:dyDescent="0.25">
      <c r="A58" s="160">
        <v>44066</v>
      </c>
      <c r="B58" s="162">
        <v>4260.16</v>
      </c>
      <c r="C58" s="162">
        <v>6850.12</v>
      </c>
      <c r="D58" s="162">
        <v>2614.3000000000002</v>
      </c>
      <c r="E58" s="162">
        <v>10489.77</v>
      </c>
      <c r="F58" s="162">
        <v>3574.89</v>
      </c>
      <c r="G58" s="162">
        <v>8369.4699999999993</v>
      </c>
    </row>
    <row r="59" spans="1:7" x14ac:dyDescent="0.25">
      <c r="A59" s="160">
        <v>44067</v>
      </c>
      <c r="B59" s="162">
        <v>4357.7299999999996</v>
      </c>
      <c r="C59" s="162">
        <v>7192.88</v>
      </c>
      <c r="D59" s="162">
        <v>2614.3000000000002</v>
      </c>
      <c r="E59" s="162">
        <v>10489.77</v>
      </c>
      <c r="F59" s="162">
        <v>3574.89</v>
      </c>
      <c r="G59" s="162">
        <v>8369.4699999999993</v>
      </c>
    </row>
    <row r="60" spans="1:7" x14ac:dyDescent="0.25">
      <c r="A60" s="160">
        <v>44068</v>
      </c>
      <c r="B60" s="162">
        <v>4657.1400000000003</v>
      </c>
      <c r="C60" s="162">
        <v>7174.12</v>
      </c>
      <c r="D60" s="162">
        <v>2614.3000000000002</v>
      </c>
      <c r="E60" s="162">
        <v>10489.77</v>
      </c>
      <c r="F60" s="162">
        <v>3574.89</v>
      </c>
      <c r="G60" s="162">
        <v>8369.4699999999993</v>
      </c>
    </row>
    <row r="61" spans="1:7" x14ac:dyDescent="0.25">
      <c r="A61" s="160">
        <v>44069</v>
      </c>
      <c r="B61" s="161">
        <v>4552.3999999999996</v>
      </c>
      <c r="C61" s="161">
        <v>6804.76</v>
      </c>
      <c r="D61" s="162">
        <v>2614.3000000000002</v>
      </c>
      <c r="E61" s="162">
        <v>10489.77</v>
      </c>
      <c r="F61" s="162">
        <v>3574.89</v>
      </c>
      <c r="G61" s="162">
        <v>8369.4699999999993</v>
      </c>
    </row>
    <row r="62" spans="1:7" x14ac:dyDescent="0.25">
      <c r="A62" s="160">
        <v>44070</v>
      </c>
      <c r="B62" s="162">
        <v>4414.97</v>
      </c>
      <c r="C62" s="162">
        <v>6494.07</v>
      </c>
      <c r="D62" s="162">
        <v>2614.3000000000002</v>
      </c>
      <c r="E62" s="162">
        <v>10489.77</v>
      </c>
      <c r="F62" s="162">
        <v>3574.89</v>
      </c>
      <c r="G62" s="162">
        <v>8369.4699999999993</v>
      </c>
    </row>
    <row r="63" spans="1:7" x14ac:dyDescent="0.25">
      <c r="A63" s="160">
        <v>44071</v>
      </c>
      <c r="B63" s="162">
        <v>4120.04</v>
      </c>
      <c r="C63" s="162">
        <v>6322.21</v>
      </c>
      <c r="D63" s="162">
        <v>2614.3000000000002</v>
      </c>
      <c r="E63" s="162">
        <v>10489.77</v>
      </c>
      <c r="F63" s="162">
        <v>3574.89</v>
      </c>
      <c r="G63" s="162">
        <v>8369.4699999999993</v>
      </c>
    </row>
    <row r="64" spans="1:7" x14ac:dyDescent="0.25">
      <c r="A64" s="160">
        <v>44072</v>
      </c>
      <c r="B64" s="162">
        <v>3459.87</v>
      </c>
      <c r="C64" s="162">
        <v>5803.61</v>
      </c>
      <c r="D64" s="162">
        <v>2614.3000000000002</v>
      </c>
      <c r="E64" s="162">
        <v>10489.77</v>
      </c>
      <c r="F64" s="162">
        <v>3574.89</v>
      </c>
      <c r="G64" s="162">
        <v>8369.4699999999993</v>
      </c>
    </row>
    <row r="65" spans="1:7" x14ac:dyDescent="0.25">
      <c r="A65" s="160">
        <v>44073</v>
      </c>
      <c r="B65" s="161">
        <v>3737.09</v>
      </c>
      <c r="C65" s="161">
        <v>5876.41</v>
      </c>
      <c r="D65" s="162">
        <v>2614.3000000000002</v>
      </c>
      <c r="E65" s="162">
        <v>10489.77</v>
      </c>
      <c r="F65" s="162">
        <v>3574.89</v>
      </c>
      <c r="G65" s="162">
        <v>8369.4699999999993</v>
      </c>
    </row>
    <row r="66" spans="1:7" x14ac:dyDescent="0.25">
      <c r="A66" s="160">
        <v>44074</v>
      </c>
      <c r="B66" s="162">
        <v>4054.54</v>
      </c>
      <c r="C66" s="162">
        <v>6723.82</v>
      </c>
      <c r="D66" s="162">
        <v>2614.3000000000002</v>
      </c>
      <c r="E66" s="162">
        <v>10489.77</v>
      </c>
      <c r="F66" s="162">
        <v>3574.89</v>
      </c>
      <c r="G66" s="162">
        <v>8369.4699999999993</v>
      </c>
    </row>
    <row r="67" spans="1:7" x14ac:dyDescent="0.25">
      <c r="A67" s="160">
        <v>44075</v>
      </c>
      <c r="B67" s="162">
        <v>4270.41</v>
      </c>
      <c r="C67" s="162">
        <v>6623.37</v>
      </c>
      <c r="D67" s="162">
        <v>2614.3000000000002</v>
      </c>
      <c r="E67" s="162">
        <v>10489.77</v>
      </c>
      <c r="F67" s="162">
        <v>3574.89</v>
      </c>
      <c r="G67" s="162">
        <v>8369.4699999999993</v>
      </c>
    </row>
    <row r="68" spans="1:7" x14ac:dyDescent="0.25">
      <c r="A68" s="160">
        <v>44076</v>
      </c>
      <c r="B68" s="162">
        <v>4336.79</v>
      </c>
      <c r="C68" s="162">
        <v>6053.95</v>
      </c>
      <c r="D68" s="162">
        <v>2614.3000000000002</v>
      </c>
      <c r="E68" s="162">
        <v>10489.77</v>
      </c>
      <c r="F68" s="162">
        <v>3574.89</v>
      </c>
      <c r="G68" s="162">
        <v>8369.4699999999993</v>
      </c>
    </row>
    <row r="69" spans="1:7" x14ac:dyDescent="0.25">
      <c r="A69" s="160">
        <v>44077</v>
      </c>
      <c r="B69" s="161">
        <v>4080.91</v>
      </c>
      <c r="C69" s="161">
        <v>6222.66</v>
      </c>
      <c r="D69" s="162">
        <v>2614.3000000000002</v>
      </c>
      <c r="E69" s="162">
        <v>10489.77</v>
      </c>
      <c r="F69" s="162">
        <v>3574.89</v>
      </c>
      <c r="G69" s="162">
        <v>8369.4699999999993</v>
      </c>
    </row>
    <row r="70" spans="1:7" x14ac:dyDescent="0.25">
      <c r="A70" s="160">
        <v>44078</v>
      </c>
      <c r="B70" s="162">
        <v>4221.1099999999997</v>
      </c>
      <c r="C70" s="162">
        <v>6169.41</v>
      </c>
      <c r="D70" s="162">
        <v>2614.3000000000002</v>
      </c>
      <c r="E70" s="162">
        <v>10489.77</v>
      </c>
      <c r="F70" s="162">
        <v>3574.89</v>
      </c>
      <c r="G70" s="162">
        <v>8369.4699999999993</v>
      </c>
    </row>
    <row r="71" spans="1:7" x14ac:dyDescent="0.25">
      <c r="A71" s="160">
        <v>44079</v>
      </c>
      <c r="B71" s="162">
        <v>3648.85</v>
      </c>
      <c r="C71" s="162">
        <v>5792.62</v>
      </c>
      <c r="D71" s="162">
        <v>2614.3000000000002</v>
      </c>
      <c r="E71" s="162">
        <v>10489.77</v>
      </c>
      <c r="F71" s="162">
        <v>3574.89</v>
      </c>
      <c r="G71" s="162">
        <v>8369.4699999999993</v>
      </c>
    </row>
    <row r="72" spans="1:7" x14ac:dyDescent="0.25">
      <c r="A72" s="160">
        <v>44080</v>
      </c>
      <c r="B72" s="162">
        <v>3080.49</v>
      </c>
      <c r="C72" s="162">
        <v>5563.85</v>
      </c>
      <c r="D72" s="162">
        <v>2614.3000000000002</v>
      </c>
      <c r="E72" s="162">
        <v>10489.77</v>
      </c>
      <c r="F72" s="162">
        <v>3574.89</v>
      </c>
      <c r="G72" s="162">
        <v>8369.4699999999993</v>
      </c>
    </row>
    <row r="73" spans="1:7" x14ac:dyDescent="0.25">
      <c r="A73" s="160">
        <v>44081</v>
      </c>
      <c r="B73" s="161">
        <v>3906.09</v>
      </c>
      <c r="C73" s="161">
        <v>5810.99</v>
      </c>
      <c r="D73" s="162">
        <v>2614.3000000000002</v>
      </c>
      <c r="E73" s="162">
        <v>10489.77</v>
      </c>
      <c r="F73" s="162">
        <v>3574.89</v>
      </c>
      <c r="G73" s="162">
        <v>8369.4699999999993</v>
      </c>
    </row>
    <row r="74" spans="1:7" x14ac:dyDescent="0.25">
      <c r="A74" s="160">
        <v>44082</v>
      </c>
      <c r="B74" s="162">
        <v>3859.62</v>
      </c>
      <c r="C74" s="162">
        <v>6019.07</v>
      </c>
      <c r="D74" s="162">
        <v>2614.3000000000002</v>
      </c>
      <c r="E74" s="162">
        <v>10489.77</v>
      </c>
      <c r="F74" s="162">
        <v>3574.89</v>
      </c>
      <c r="G74" s="162">
        <v>8369.4699999999993</v>
      </c>
    </row>
    <row r="75" spans="1:7" x14ac:dyDescent="0.25">
      <c r="A75" s="160">
        <v>44083</v>
      </c>
      <c r="B75" s="162">
        <v>4099.8500000000004</v>
      </c>
      <c r="C75" s="162">
        <v>6313.39</v>
      </c>
      <c r="D75" s="162">
        <v>2614.3000000000002</v>
      </c>
      <c r="E75" s="162">
        <v>10489.77</v>
      </c>
      <c r="F75" s="162">
        <v>3574.89</v>
      </c>
      <c r="G75" s="162">
        <v>8369.4699999999993</v>
      </c>
    </row>
    <row r="76" spans="1:7" x14ac:dyDescent="0.25">
      <c r="A76" s="160">
        <v>44084</v>
      </c>
      <c r="B76" s="162">
        <v>4009.77</v>
      </c>
      <c r="C76" s="162">
        <v>5834.95</v>
      </c>
      <c r="D76" s="162">
        <v>2614.3000000000002</v>
      </c>
      <c r="E76" s="162">
        <v>10489.77</v>
      </c>
      <c r="F76" s="162">
        <v>3574.89</v>
      </c>
      <c r="G76" s="162">
        <v>8369.4699999999993</v>
      </c>
    </row>
    <row r="77" spans="1:7" x14ac:dyDescent="0.25">
      <c r="A77" s="160">
        <v>44085</v>
      </c>
      <c r="B77" s="162">
        <v>4071.37</v>
      </c>
      <c r="C77" s="162">
        <v>5876.1</v>
      </c>
      <c r="D77" s="162">
        <v>2614.3000000000002</v>
      </c>
      <c r="E77" s="162">
        <v>10489.77</v>
      </c>
      <c r="F77" s="162">
        <v>3574.89</v>
      </c>
      <c r="G77" s="162">
        <v>8369.4699999999993</v>
      </c>
    </row>
    <row r="78" spans="1:7" x14ac:dyDescent="0.25">
      <c r="A78" s="160">
        <v>44086</v>
      </c>
      <c r="B78" s="162">
        <v>3921.95</v>
      </c>
      <c r="C78" s="162">
        <v>5822.13</v>
      </c>
      <c r="D78" s="162">
        <v>2614.3000000000002</v>
      </c>
      <c r="E78" s="162">
        <v>10489.77</v>
      </c>
      <c r="F78" s="162">
        <v>3574.89</v>
      </c>
      <c r="G78" s="162">
        <v>8369.4699999999993</v>
      </c>
    </row>
    <row r="79" spans="1:7" x14ac:dyDescent="0.25">
      <c r="A79" s="160">
        <v>44087</v>
      </c>
      <c r="B79" s="162">
        <v>3165.62</v>
      </c>
      <c r="C79" s="162">
        <v>5559.95</v>
      </c>
      <c r="D79" s="162">
        <v>2614.3000000000002</v>
      </c>
      <c r="E79" s="162">
        <v>10489.77</v>
      </c>
      <c r="F79" s="162">
        <v>3574.89</v>
      </c>
      <c r="G79" s="162">
        <v>8369.4699999999993</v>
      </c>
    </row>
    <row r="80" spans="1:7" x14ac:dyDescent="0.25">
      <c r="A80" s="160">
        <v>44088</v>
      </c>
      <c r="B80" s="161">
        <v>3880.56</v>
      </c>
      <c r="C80" s="161">
        <v>5994.55</v>
      </c>
      <c r="D80" s="162">
        <v>2614.3000000000002</v>
      </c>
      <c r="E80" s="162">
        <v>10489.77</v>
      </c>
      <c r="F80" s="162">
        <v>3574.89</v>
      </c>
      <c r="G80" s="162">
        <v>8369.4699999999993</v>
      </c>
    </row>
    <row r="81" spans="1:7" x14ac:dyDescent="0.25">
      <c r="A81" s="160">
        <v>44089</v>
      </c>
      <c r="B81" s="162">
        <v>3880.16</v>
      </c>
      <c r="C81" s="162">
        <v>6043.43</v>
      </c>
      <c r="D81" s="162">
        <v>2614.3000000000002</v>
      </c>
      <c r="E81" s="162">
        <v>10489.77</v>
      </c>
      <c r="F81" s="162">
        <v>3574.89</v>
      </c>
      <c r="G81" s="162">
        <v>8369.4699999999993</v>
      </c>
    </row>
    <row r="82" spans="1:7" x14ac:dyDescent="0.25">
      <c r="A82" s="160">
        <v>44090</v>
      </c>
      <c r="B82" s="162">
        <v>4081.34</v>
      </c>
      <c r="C82" s="162">
        <v>5799.68</v>
      </c>
      <c r="D82" s="162">
        <v>2614.3000000000002</v>
      </c>
      <c r="E82" s="162">
        <v>10489.77</v>
      </c>
      <c r="F82" s="162">
        <v>3574.89</v>
      </c>
      <c r="G82" s="162">
        <v>8369.4699999999993</v>
      </c>
    </row>
    <row r="83" spans="1:7" x14ac:dyDescent="0.25">
      <c r="A83" s="160">
        <v>44091</v>
      </c>
      <c r="B83" s="162">
        <v>4019.64</v>
      </c>
      <c r="C83" s="162">
        <v>6277.72</v>
      </c>
      <c r="D83" s="162">
        <v>2614.3000000000002</v>
      </c>
      <c r="E83" s="162">
        <v>10489.77</v>
      </c>
      <c r="F83" s="162">
        <v>3574.89</v>
      </c>
      <c r="G83" s="162">
        <v>8369.4699999999993</v>
      </c>
    </row>
    <row r="84" spans="1:7" x14ac:dyDescent="0.25">
      <c r="A84" s="160">
        <v>44092</v>
      </c>
      <c r="B84" s="161">
        <v>4049.91</v>
      </c>
      <c r="C84" s="161">
        <v>5777.11</v>
      </c>
      <c r="D84" s="162">
        <v>2614.3000000000002</v>
      </c>
      <c r="E84" s="162">
        <v>10489.77</v>
      </c>
      <c r="F84" s="162">
        <v>3574.89</v>
      </c>
      <c r="G84" s="162">
        <v>8369.4699999999993</v>
      </c>
    </row>
    <row r="85" spans="1:7" x14ac:dyDescent="0.25">
      <c r="A85" s="160">
        <v>44093</v>
      </c>
      <c r="B85" s="162">
        <v>3580.73</v>
      </c>
      <c r="C85" s="162">
        <v>5131.8500000000004</v>
      </c>
      <c r="D85" s="162">
        <v>2614.3000000000002</v>
      </c>
      <c r="E85" s="162">
        <v>10489.77</v>
      </c>
      <c r="F85" s="162">
        <v>3574.89</v>
      </c>
      <c r="G85" s="162">
        <v>8369.4699999999993</v>
      </c>
    </row>
    <row r="86" spans="1:7" x14ac:dyDescent="0.25">
      <c r="A86" s="160">
        <v>44094</v>
      </c>
      <c r="B86" s="162">
        <v>3346.44</v>
      </c>
      <c r="C86" s="162">
        <v>5138.47</v>
      </c>
      <c r="D86" s="162">
        <v>2614.3000000000002</v>
      </c>
      <c r="E86" s="162">
        <v>10489.77</v>
      </c>
      <c r="F86" s="162">
        <v>3574.89</v>
      </c>
      <c r="G86" s="162">
        <v>8369.4699999999993</v>
      </c>
    </row>
    <row r="87" spans="1:7" x14ac:dyDescent="0.25">
      <c r="A87" s="160">
        <v>44095</v>
      </c>
      <c r="B87" s="162">
        <v>3632.32</v>
      </c>
      <c r="C87" s="162">
        <v>5659.41</v>
      </c>
      <c r="D87" s="162">
        <v>2614.3000000000002</v>
      </c>
      <c r="E87" s="162">
        <v>10489.77</v>
      </c>
      <c r="F87" s="162">
        <v>3574.89</v>
      </c>
      <c r="G87" s="162">
        <v>8369.4699999999993</v>
      </c>
    </row>
    <row r="88" spans="1:7" x14ac:dyDescent="0.25">
      <c r="A88" s="160">
        <v>44096</v>
      </c>
      <c r="B88" s="161">
        <v>3883.26</v>
      </c>
      <c r="C88" s="161">
        <v>5901.49</v>
      </c>
      <c r="D88" s="162">
        <v>2614.3000000000002</v>
      </c>
      <c r="E88" s="162">
        <v>10489.77</v>
      </c>
      <c r="F88" s="162">
        <v>3574.89</v>
      </c>
      <c r="G88" s="162">
        <v>8369.4699999999993</v>
      </c>
    </row>
    <row r="89" spans="1:7" x14ac:dyDescent="0.25">
      <c r="A89" s="160">
        <v>44097</v>
      </c>
      <c r="B89" s="162">
        <v>3975.96</v>
      </c>
      <c r="C89" s="162">
        <v>6263.02</v>
      </c>
      <c r="D89" s="162">
        <v>2614.3000000000002</v>
      </c>
      <c r="E89" s="162">
        <v>10489.77</v>
      </c>
      <c r="F89" s="162">
        <v>3574.89</v>
      </c>
      <c r="G89" s="162">
        <v>8369.4699999999993</v>
      </c>
    </row>
    <row r="90" spans="1:7" x14ac:dyDescent="0.25">
      <c r="A90" s="160">
        <v>44098</v>
      </c>
      <c r="B90" s="162">
        <v>4111.51</v>
      </c>
      <c r="C90" s="162">
        <v>6397.4</v>
      </c>
      <c r="D90" s="162">
        <v>2614.3000000000002</v>
      </c>
      <c r="E90" s="162">
        <v>10489.77</v>
      </c>
      <c r="F90" s="162">
        <v>3574.89</v>
      </c>
      <c r="G90" s="162">
        <v>8369.4699999999993</v>
      </c>
    </row>
    <row r="91" spans="1:7" x14ac:dyDescent="0.25">
      <c r="A91" s="160">
        <v>44099</v>
      </c>
      <c r="B91" s="162">
        <v>4172.96</v>
      </c>
      <c r="C91" s="162">
        <v>6828.75</v>
      </c>
      <c r="D91" s="162">
        <v>2614.3000000000002</v>
      </c>
      <c r="E91" s="162">
        <v>10489.77</v>
      </c>
      <c r="F91" s="162">
        <v>3574.89</v>
      </c>
      <c r="G91" s="162">
        <v>8369.4699999999993</v>
      </c>
    </row>
    <row r="92" spans="1:7" x14ac:dyDescent="0.25">
      <c r="A92" s="160">
        <v>44100</v>
      </c>
      <c r="B92" s="161">
        <v>4126.59</v>
      </c>
      <c r="C92" s="161">
        <v>6133.23</v>
      </c>
      <c r="D92" s="162">
        <v>2614.3000000000002</v>
      </c>
      <c r="E92" s="162">
        <v>10489.77</v>
      </c>
      <c r="F92" s="162">
        <v>3574.89</v>
      </c>
      <c r="G92" s="162">
        <v>8369.4699999999993</v>
      </c>
    </row>
    <row r="93" spans="1:7" x14ac:dyDescent="0.25">
      <c r="A93" s="160">
        <v>44101</v>
      </c>
      <c r="B93" s="162">
        <v>3460.56</v>
      </c>
      <c r="C93" s="162">
        <v>5926.38</v>
      </c>
      <c r="D93" s="162">
        <v>2614.3000000000002</v>
      </c>
      <c r="E93" s="162">
        <v>10489.77</v>
      </c>
      <c r="F93" s="162">
        <v>3574.89</v>
      </c>
      <c r="G93" s="162">
        <v>8369.4699999999993</v>
      </c>
    </row>
    <row r="94" spans="1:7" x14ac:dyDescent="0.25">
      <c r="A94" s="160">
        <v>44102</v>
      </c>
      <c r="B94" s="162">
        <v>3895.88</v>
      </c>
      <c r="C94" s="162">
        <v>6230.23</v>
      </c>
      <c r="D94" s="162">
        <v>2614.3000000000002</v>
      </c>
      <c r="E94" s="162">
        <v>10489.77</v>
      </c>
      <c r="F94" s="162">
        <v>3574.89</v>
      </c>
      <c r="G94" s="162">
        <v>8369.4699999999993</v>
      </c>
    </row>
    <row r="95" spans="1:7" x14ac:dyDescent="0.25">
      <c r="A95" s="160">
        <v>44103</v>
      </c>
      <c r="B95" s="162">
        <v>4126.21</v>
      </c>
      <c r="C95" s="162">
        <v>5932.96</v>
      </c>
      <c r="D95" s="162">
        <v>2614.3000000000002</v>
      </c>
      <c r="E95" s="162">
        <v>10489.77</v>
      </c>
      <c r="F95" s="162">
        <v>3574.89</v>
      </c>
      <c r="G95" s="162">
        <v>8369.4699999999993</v>
      </c>
    </row>
    <row r="96" spans="1:7" x14ac:dyDescent="0.25">
      <c r="A96" s="160">
        <v>44104</v>
      </c>
      <c r="B96" s="162">
        <v>3998.76</v>
      </c>
      <c r="C96" s="162">
        <v>6024.61</v>
      </c>
      <c r="D96" s="162">
        <v>2614.3000000000002</v>
      </c>
      <c r="E96" s="162">
        <v>10489.77</v>
      </c>
      <c r="F96" s="162">
        <v>3574.89</v>
      </c>
      <c r="G96" s="162">
        <v>8369.4699999999993</v>
      </c>
    </row>
  </sheetData>
  <mergeCells count="4">
    <mergeCell ref="B3:C3"/>
    <mergeCell ref="D3:E3"/>
    <mergeCell ref="F3:G3"/>
    <mergeCell ref="J24:R2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CD96"/>
  <sheetViews>
    <sheetView workbookViewId="0">
      <selection activeCell="M33" sqref="M33"/>
    </sheetView>
  </sheetViews>
  <sheetFormatPr defaultColWidth="10.140625" defaultRowHeight="15" x14ac:dyDescent="0.25"/>
  <cols>
    <col min="1" max="1" width="16.140625" style="156" bestFit="1" customWidth="1"/>
    <col min="2" max="2" width="22.5703125" style="115" bestFit="1" customWidth="1"/>
    <col min="3" max="3" width="18" style="115" bestFit="1" customWidth="1"/>
    <col min="4" max="4" width="24.28515625" style="115" bestFit="1" customWidth="1"/>
    <col min="5" max="5" width="19.28515625" style="115" bestFit="1" customWidth="1"/>
    <col min="6" max="6" width="26.85546875" style="115" bestFit="1" customWidth="1"/>
    <col min="7" max="7" width="27.140625" style="115" bestFit="1" customWidth="1"/>
    <col min="8" max="8" width="9.28515625" style="115" bestFit="1" customWidth="1"/>
    <col min="9" max="9" width="5.28515625" style="115" customWidth="1"/>
    <col min="10" max="16384" width="10.140625" style="115"/>
  </cols>
  <sheetData>
    <row r="1" spans="1:758" ht="18.75" x14ac:dyDescent="0.3">
      <c r="A1" s="159" t="s">
        <v>184</v>
      </c>
    </row>
    <row r="2" spans="1:758" ht="15.75" x14ac:dyDescent="0.25">
      <c r="B2" s="116"/>
      <c r="C2" s="117"/>
      <c r="D2" s="117"/>
      <c r="E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c r="IK2" s="117"/>
      <c r="IL2" s="117"/>
      <c r="IM2" s="117"/>
      <c r="IN2" s="117"/>
      <c r="IO2" s="117"/>
      <c r="IP2" s="117"/>
      <c r="IQ2" s="117"/>
      <c r="IR2" s="117"/>
      <c r="IS2" s="117"/>
      <c r="IT2" s="117"/>
      <c r="IU2" s="117"/>
      <c r="IV2" s="117"/>
      <c r="IW2" s="117"/>
      <c r="IX2" s="117"/>
      <c r="IY2" s="117"/>
      <c r="IZ2" s="117"/>
      <c r="JA2" s="117"/>
      <c r="JB2" s="117"/>
      <c r="JC2" s="117"/>
      <c r="JD2" s="117"/>
      <c r="JE2" s="117"/>
      <c r="JF2" s="117"/>
      <c r="JG2" s="117"/>
      <c r="JH2" s="117"/>
      <c r="JI2" s="117"/>
      <c r="JJ2" s="117"/>
      <c r="JK2" s="117"/>
      <c r="JL2" s="117"/>
      <c r="JM2" s="117"/>
      <c r="JN2" s="117"/>
      <c r="JO2" s="117"/>
      <c r="JP2" s="117"/>
      <c r="JQ2" s="117"/>
      <c r="JR2" s="117"/>
      <c r="JS2" s="117"/>
      <c r="JT2" s="117"/>
      <c r="JU2" s="117"/>
      <c r="JV2" s="117"/>
      <c r="JW2" s="117"/>
      <c r="JX2" s="117"/>
      <c r="JY2" s="117"/>
      <c r="JZ2" s="117"/>
      <c r="KA2" s="117"/>
      <c r="KB2" s="117"/>
      <c r="KC2" s="117"/>
      <c r="KD2" s="117"/>
      <c r="KE2" s="117"/>
      <c r="KF2" s="117"/>
      <c r="KG2" s="117"/>
      <c r="KH2" s="117"/>
      <c r="KI2" s="117"/>
      <c r="KJ2" s="117"/>
      <c r="KK2" s="117"/>
      <c r="KL2" s="117"/>
      <c r="KM2" s="117"/>
      <c r="KN2" s="117"/>
      <c r="KO2" s="117"/>
      <c r="KP2" s="117"/>
      <c r="KQ2" s="117"/>
      <c r="KR2" s="117"/>
      <c r="KS2" s="117"/>
      <c r="KT2" s="117"/>
      <c r="KU2" s="117"/>
      <c r="KV2" s="117"/>
      <c r="KW2" s="117"/>
      <c r="KX2" s="117"/>
      <c r="KY2" s="117"/>
      <c r="KZ2" s="117"/>
      <c r="LA2" s="117"/>
      <c r="LB2" s="117"/>
      <c r="LC2" s="117"/>
      <c r="LD2" s="117"/>
      <c r="LE2" s="117"/>
      <c r="LF2" s="117"/>
      <c r="LG2" s="117"/>
      <c r="LH2" s="117"/>
      <c r="LI2" s="117"/>
      <c r="LJ2" s="117"/>
      <c r="LK2" s="117"/>
      <c r="LL2" s="117"/>
      <c r="LM2" s="117"/>
      <c r="LN2" s="117"/>
      <c r="LO2" s="117"/>
      <c r="LP2" s="117"/>
      <c r="LQ2" s="117"/>
      <c r="LR2" s="117"/>
      <c r="LS2" s="117"/>
      <c r="LT2" s="117"/>
      <c r="LU2" s="117"/>
      <c r="LV2" s="117"/>
      <c r="LW2" s="117"/>
      <c r="LX2" s="117"/>
      <c r="LY2" s="117"/>
      <c r="LZ2" s="117"/>
      <c r="MA2" s="117"/>
      <c r="MB2" s="117"/>
      <c r="MC2" s="117"/>
      <c r="MD2" s="117"/>
      <c r="ME2" s="117"/>
      <c r="MF2" s="117"/>
      <c r="MG2" s="117"/>
      <c r="MH2" s="117"/>
      <c r="MI2" s="117"/>
      <c r="MJ2" s="117"/>
      <c r="MK2" s="117"/>
      <c r="ML2" s="117"/>
      <c r="MM2" s="117"/>
      <c r="MN2" s="117"/>
      <c r="MO2" s="117"/>
      <c r="MP2" s="117"/>
      <c r="MQ2" s="117"/>
      <c r="MR2" s="117"/>
      <c r="MS2" s="117"/>
      <c r="MT2" s="117"/>
      <c r="MU2" s="117"/>
      <c r="MV2" s="117"/>
      <c r="MW2" s="117"/>
      <c r="MX2" s="117"/>
      <c r="MY2" s="117"/>
      <c r="MZ2" s="117"/>
      <c r="NA2" s="117"/>
      <c r="NB2" s="117"/>
      <c r="NC2" s="117"/>
      <c r="ND2" s="117"/>
      <c r="NE2" s="117"/>
      <c r="NF2" s="117"/>
      <c r="NG2" s="117"/>
      <c r="NH2" s="117"/>
      <c r="NI2" s="117"/>
      <c r="NJ2" s="117"/>
      <c r="NK2" s="117"/>
      <c r="NL2" s="117"/>
      <c r="NM2" s="117"/>
      <c r="NN2" s="117"/>
      <c r="NO2" s="117"/>
      <c r="NP2" s="117"/>
      <c r="NQ2" s="117"/>
      <c r="NR2" s="117"/>
      <c r="NS2" s="117"/>
      <c r="NT2" s="117"/>
      <c r="NU2" s="117"/>
      <c r="NV2" s="117"/>
      <c r="NW2" s="117"/>
      <c r="NX2" s="117"/>
      <c r="NY2" s="117"/>
      <c r="NZ2" s="117"/>
      <c r="OA2" s="117"/>
      <c r="OB2" s="117"/>
      <c r="OC2" s="117"/>
      <c r="OD2" s="117"/>
      <c r="OE2" s="117"/>
      <c r="OF2" s="117"/>
      <c r="OG2" s="117"/>
      <c r="OH2" s="117"/>
      <c r="OI2" s="117"/>
      <c r="OJ2" s="117"/>
      <c r="OK2" s="117"/>
      <c r="OL2" s="117"/>
      <c r="OM2" s="117"/>
      <c r="ON2" s="117"/>
      <c r="OO2" s="117"/>
      <c r="OP2" s="117"/>
      <c r="OQ2" s="117"/>
      <c r="OR2" s="117"/>
      <c r="OS2" s="117"/>
      <c r="OT2" s="117"/>
      <c r="OU2" s="117"/>
      <c r="OV2" s="117"/>
      <c r="OW2" s="117"/>
      <c r="OX2" s="117"/>
      <c r="OY2" s="117"/>
      <c r="OZ2" s="117"/>
      <c r="PA2" s="117"/>
      <c r="PB2" s="117"/>
      <c r="PC2" s="117"/>
      <c r="PD2" s="117"/>
      <c r="PE2" s="117"/>
      <c r="PF2" s="117"/>
      <c r="PG2" s="117"/>
      <c r="PH2" s="117"/>
      <c r="PI2" s="117"/>
      <c r="PJ2" s="117"/>
      <c r="PK2" s="117"/>
      <c r="PL2" s="117"/>
      <c r="PM2" s="117"/>
      <c r="PN2" s="117"/>
      <c r="PO2" s="117"/>
      <c r="PP2" s="117"/>
      <c r="PQ2" s="117"/>
      <c r="PR2" s="117"/>
      <c r="PS2" s="117"/>
      <c r="PT2" s="117"/>
      <c r="PU2" s="117"/>
      <c r="PV2" s="117"/>
      <c r="PW2" s="117"/>
      <c r="PX2" s="117"/>
      <c r="PY2" s="117"/>
      <c r="PZ2" s="117"/>
      <c r="QA2" s="117"/>
      <c r="QB2" s="117"/>
      <c r="QC2" s="117"/>
      <c r="QD2" s="117"/>
      <c r="QE2" s="117"/>
      <c r="QF2" s="117"/>
      <c r="QG2" s="117"/>
      <c r="QH2" s="117"/>
      <c r="QI2" s="117"/>
      <c r="QJ2" s="117"/>
      <c r="QK2" s="117"/>
      <c r="QL2" s="117"/>
      <c r="QM2" s="117"/>
      <c r="QN2" s="117"/>
      <c r="QO2" s="117"/>
      <c r="QP2" s="117"/>
      <c r="QQ2" s="117"/>
      <c r="QR2" s="117"/>
      <c r="QS2" s="117"/>
      <c r="QT2" s="117"/>
      <c r="QU2" s="117"/>
      <c r="QV2" s="117"/>
      <c r="QW2" s="117"/>
      <c r="QX2" s="117"/>
      <c r="QY2" s="117"/>
      <c r="QZ2" s="117"/>
      <c r="RA2" s="117"/>
      <c r="RB2" s="117"/>
      <c r="RC2" s="117"/>
      <c r="RD2" s="117"/>
      <c r="RE2" s="117"/>
      <c r="RF2" s="117"/>
      <c r="RG2" s="117"/>
      <c r="RH2" s="117"/>
      <c r="RI2" s="117"/>
      <c r="RJ2" s="117"/>
      <c r="RK2" s="117"/>
      <c r="RL2" s="117"/>
      <c r="RM2" s="117"/>
      <c r="RN2" s="117"/>
      <c r="RO2" s="117"/>
      <c r="RP2" s="117"/>
      <c r="RQ2" s="117"/>
      <c r="RR2" s="117"/>
      <c r="RS2" s="117"/>
      <c r="RT2" s="117"/>
      <c r="RU2" s="117"/>
      <c r="RV2" s="117"/>
      <c r="RW2" s="117"/>
      <c r="RX2" s="117"/>
      <c r="RY2" s="117"/>
      <c r="RZ2" s="117"/>
      <c r="SA2" s="117"/>
      <c r="SB2" s="117"/>
      <c r="SC2" s="117"/>
      <c r="SD2" s="117"/>
      <c r="SE2" s="117"/>
      <c r="SF2" s="117"/>
      <c r="SG2" s="117"/>
      <c r="SH2" s="117"/>
      <c r="SI2" s="117"/>
      <c r="SJ2" s="117"/>
      <c r="SK2" s="117"/>
      <c r="SL2" s="117"/>
      <c r="SM2" s="117"/>
      <c r="SN2" s="117"/>
      <c r="SO2" s="117"/>
      <c r="SP2" s="117"/>
      <c r="SQ2" s="117"/>
      <c r="SR2" s="117"/>
      <c r="SS2" s="117"/>
      <c r="ST2" s="117"/>
      <c r="SU2" s="117"/>
      <c r="SV2" s="117"/>
      <c r="SW2" s="117"/>
      <c r="SX2" s="117"/>
      <c r="SY2" s="117"/>
      <c r="SZ2" s="117"/>
      <c r="TA2" s="117"/>
      <c r="TB2" s="117"/>
      <c r="TC2" s="117"/>
      <c r="TD2" s="117"/>
      <c r="TE2" s="117"/>
      <c r="TF2" s="117"/>
      <c r="TG2" s="117"/>
      <c r="TH2" s="117"/>
      <c r="TI2" s="117"/>
      <c r="TJ2" s="117"/>
      <c r="TK2" s="117"/>
      <c r="TL2" s="117"/>
      <c r="TM2" s="117"/>
      <c r="TN2" s="117"/>
      <c r="TO2" s="117"/>
      <c r="TP2" s="117"/>
      <c r="TQ2" s="117"/>
      <c r="TR2" s="117"/>
      <c r="TS2" s="117"/>
      <c r="TT2" s="117"/>
      <c r="TU2" s="117"/>
      <c r="TV2" s="117"/>
      <c r="TW2" s="117"/>
      <c r="TX2" s="117"/>
      <c r="TY2" s="117"/>
      <c r="TZ2" s="117"/>
      <c r="UA2" s="117"/>
      <c r="UB2" s="117"/>
      <c r="UC2" s="117"/>
      <c r="UD2" s="117"/>
      <c r="UE2" s="117"/>
      <c r="UF2" s="117"/>
      <c r="UG2" s="117"/>
      <c r="UH2" s="117"/>
      <c r="UI2" s="117"/>
      <c r="UJ2" s="117"/>
      <c r="UK2" s="117"/>
      <c r="UL2" s="117"/>
      <c r="UM2" s="117"/>
      <c r="UN2" s="117"/>
      <c r="UO2" s="117"/>
      <c r="UP2" s="117"/>
      <c r="UQ2" s="117"/>
      <c r="UR2" s="117"/>
      <c r="US2" s="117"/>
      <c r="UT2" s="117"/>
      <c r="UU2" s="117"/>
      <c r="UV2" s="117"/>
      <c r="UW2" s="117"/>
      <c r="UX2" s="117"/>
      <c r="UY2" s="117"/>
      <c r="UZ2" s="117"/>
      <c r="VA2" s="117"/>
      <c r="VB2" s="117"/>
      <c r="VC2" s="117"/>
      <c r="VD2" s="117"/>
      <c r="VE2" s="117"/>
      <c r="VF2" s="117"/>
      <c r="VG2" s="117"/>
      <c r="VH2" s="117"/>
      <c r="VI2" s="117"/>
      <c r="VJ2" s="117"/>
      <c r="VK2" s="117"/>
      <c r="VL2" s="117"/>
      <c r="VM2" s="117"/>
      <c r="VN2" s="117"/>
      <c r="VO2" s="117"/>
      <c r="VP2" s="117"/>
      <c r="VQ2" s="117"/>
      <c r="VR2" s="117"/>
      <c r="VS2" s="117"/>
      <c r="VT2" s="117"/>
      <c r="VU2" s="117"/>
      <c r="VV2" s="117"/>
      <c r="VW2" s="117"/>
      <c r="VX2" s="117"/>
      <c r="VY2" s="117"/>
      <c r="VZ2" s="117"/>
      <c r="WA2" s="117"/>
      <c r="WB2" s="117"/>
      <c r="WC2" s="117"/>
      <c r="WD2" s="117"/>
      <c r="WE2" s="117"/>
      <c r="WF2" s="117"/>
      <c r="WG2" s="117"/>
      <c r="WH2" s="117"/>
      <c r="WI2" s="117"/>
      <c r="WJ2" s="117"/>
      <c r="WK2" s="117"/>
      <c r="WL2" s="117"/>
      <c r="WM2" s="117"/>
      <c r="WN2" s="117"/>
      <c r="WO2" s="117"/>
      <c r="WP2" s="117"/>
      <c r="WQ2" s="117"/>
      <c r="WR2" s="117"/>
      <c r="WS2" s="117"/>
      <c r="WT2" s="117"/>
      <c r="WU2" s="117"/>
      <c r="WV2" s="117"/>
      <c r="WW2" s="117"/>
      <c r="WX2" s="117"/>
      <c r="WY2" s="117"/>
      <c r="WZ2" s="117"/>
      <c r="XA2" s="117"/>
      <c r="XB2" s="117"/>
      <c r="XC2" s="117"/>
      <c r="XD2" s="117"/>
      <c r="XE2" s="117"/>
      <c r="XF2" s="117"/>
      <c r="XG2" s="117"/>
      <c r="XH2" s="117"/>
      <c r="XI2" s="117"/>
      <c r="XJ2" s="117"/>
      <c r="XK2" s="117"/>
      <c r="XL2" s="117"/>
      <c r="XM2" s="117"/>
      <c r="XN2" s="117"/>
      <c r="XO2" s="117"/>
      <c r="XP2" s="117"/>
      <c r="XQ2" s="117"/>
      <c r="XR2" s="117"/>
      <c r="XS2" s="117"/>
      <c r="XT2" s="117"/>
      <c r="XU2" s="117"/>
      <c r="XV2" s="117"/>
      <c r="XW2" s="117"/>
      <c r="XX2" s="117"/>
      <c r="XY2" s="117"/>
      <c r="XZ2" s="117"/>
      <c r="YA2" s="117"/>
      <c r="YB2" s="117"/>
      <c r="YC2" s="117"/>
      <c r="YD2" s="117"/>
      <c r="YE2" s="117"/>
      <c r="YF2" s="117"/>
      <c r="YG2" s="117"/>
      <c r="YH2" s="117"/>
      <c r="YI2" s="117"/>
      <c r="YJ2" s="117"/>
      <c r="YK2" s="117"/>
      <c r="YL2" s="117"/>
      <c r="YM2" s="117"/>
      <c r="YN2" s="117"/>
      <c r="YO2" s="117"/>
      <c r="YP2" s="117"/>
      <c r="YQ2" s="117"/>
      <c r="YR2" s="117"/>
      <c r="YS2" s="117"/>
      <c r="YT2" s="117"/>
      <c r="YU2" s="117"/>
      <c r="YV2" s="117"/>
      <c r="YW2" s="117"/>
      <c r="YX2" s="117"/>
      <c r="YY2" s="117"/>
      <c r="YZ2" s="117"/>
      <c r="ZA2" s="117"/>
      <c r="ZB2" s="117"/>
      <c r="ZC2" s="117"/>
      <c r="ZD2" s="117"/>
      <c r="ZE2" s="117"/>
      <c r="ZF2" s="117"/>
      <c r="ZG2" s="117"/>
      <c r="ZH2" s="117"/>
      <c r="ZI2" s="117"/>
      <c r="ZJ2" s="117"/>
      <c r="ZK2" s="117"/>
      <c r="ZL2" s="117"/>
      <c r="ZM2" s="117"/>
      <c r="ZN2" s="117"/>
      <c r="ZO2" s="117"/>
      <c r="ZP2" s="117"/>
      <c r="ZQ2" s="117"/>
      <c r="ZR2" s="117"/>
      <c r="ZS2" s="117"/>
      <c r="ZT2" s="117"/>
      <c r="ZU2" s="117"/>
      <c r="ZV2" s="117"/>
      <c r="ZW2" s="117"/>
      <c r="ZX2" s="117"/>
      <c r="ZY2" s="117"/>
      <c r="ZZ2" s="117"/>
      <c r="AAA2" s="117"/>
      <c r="AAB2" s="117"/>
      <c r="AAC2" s="117"/>
      <c r="AAD2" s="117"/>
      <c r="AAE2" s="117"/>
      <c r="AAF2" s="117"/>
      <c r="AAG2" s="117"/>
      <c r="AAH2" s="117"/>
      <c r="AAI2" s="117"/>
      <c r="AAJ2" s="117"/>
      <c r="AAK2" s="117"/>
      <c r="AAL2" s="117"/>
      <c r="AAM2" s="117"/>
      <c r="AAN2" s="117"/>
      <c r="AAO2" s="117"/>
      <c r="AAP2" s="117"/>
      <c r="AAQ2" s="117"/>
      <c r="AAR2" s="117"/>
      <c r="AAS2" s="117"/>
      <c r="AAT2" s="117"/>
      <c r="AAU2" s="117"/>
      <c r="AAV2" s="117"/>
      <c r="AAW2" s="117"/>
      <c r="AAX2" s="117"/>
      <c r="AAY2" s="117"/>
      <c r="AAZ2" s="117"/>
      <c r="ABA2" s="117"/>
      <c r="ABB2" s="117"/>
      <c r="ABC2" s="117"/>
      <c r="ABD2" s="117"/>
      <c r="ABE2" s="117"/>
      <c r="ABF2" s="117"/>
      <c r="ABG2" s="117"/>
      <c r="ABH2" s="117"/>
      <c r="ABI2" s="117"/>
      <c r="ABJ2" s="117"/>
      <c r="ABK2" s="117"/>
      <c r="ABL2" s="117"/>
      <c r="ABM2" s="117"/>
      <c r="ABN2" s="117"/>
      <c r="ABO2" s="117"/>
      <c r="ABP2" s="117"/>
      <c r="ABQ2" s="117"/>
      <c r="ABR2" s="117"/>
      <c r="ABS2" s="117"/>
      <c r="ABT2" s="117"/>
      <c r="ABU2" s="117"/>
      <c r="ABV2" s="117"/>
      <c r="ABW2" s="117"/>
      <c r="ABX2" s="117"/>
      <c r="ABY2" s="117"/>
      <c r="ABZ2" s="117"/>
      <c r="ACA2" s="117"/>
      <c r="ACB2" s="117"/>
      <c r="ACC2" s="117"/>
    </row>
    <row r="3" spans="1:758" ht="15.75" x14ac:dyDescent="0.25">
      <c r="A3" s="157"/>
      <c r="B3" s="203" t="s">
        <v>174</v>
      </c>
      <c r="C3" s="203"/>
      <c r="D3" s="203" t="s">
        <v>175</v>
      </c>
      <c r="E3" s="203"/>
      <c r="F3" s="203" t="s">
        <v>176</v>
      </c>
      <c r="G3" s="203"/>
      <c r="H3" s="117"/>
      <c r="I3" s="117"/>
      <c r="J3" s="117"/>
      <c r="K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c r="IW3" s="117"/>
      <c r="IX3" s="117"/>
      <c r="IY3" s="117"/>
      <c r="IZ3" s="117"/>
      <c r="JA3" s="117"/>
      <c r="JB3" s="117"/>
      <c r="JC3" s="117"/>
      <c r="JD3" s="117"/>
      <c r="JE3" s="117"/>
      <c r="JF3" s="117"/>
      <c r="JG3" s="117"/>
      <c r="JH3" s="117"/>
      <c r="JI3" s="117"/>
      <c r="JJ3" s="117"/>
      <c r="JK3" s="117"/>
      <c r="JL3" s="117"/>
      <c r="JM3" s="117"/>
      <c r="JN3" s="117"/>
      <c r="JO3" s="117"/>
      <c r="JP3" s="117"/>
      <c r="JQ3" s="117"/>
      <c r="JR3" s="117"/>
      <c r="JS3" s="117"/>
      <c r="JT3" s="117"/>
      <c r="JU3" s="117"/>
      <c r="JV3" s="117"/>
      <c r="JW3" s="117"/>
      <c r="JX3" s="117"/>
      <c r="JY3" s="117"/>
      <c r="JZ3" s="117"/>
      <c r="KA3" s="117"/>
      <c r="KB3" s="117"/>
      <c r="KC3" s="117"/>
      <c r="KD3" s="117"/>
      <c r="KE3" s="117"/>
      <c r="KF3" s="117"/>
      <c r="KG3" s="117"/>
      <c r="KH3" s="117"/>
      <c r="KI3" s="117"/>
      <c r="KJ3" s="117"/>
      <c r="KK3" s="117"/>
      <c r="KL3" s="117"/>
      <c r="KM3" s="117"/>
      <c r="KN3" s="117"/>
      <c r="KO3" s="117"/>
      <c r="KP3" s="117"/>
      <c r="KQ3" s="117"/>
      <c r="KR3" s="117"/>
      <c r="KS3" s="117"/>
      <c r="KT3" s="117"/>
      <c r="KU3" s="117"/>
      <c r="KV3" s="117"/>
      <c r="KW3" s="117"/>
      <c r="KX3" s="117"/>
      <c r="KY3" s="117"/>
      <c r="KZ3" s="117"/>
      <c r="LA3" s="117"/>
      <c r="LB3" s="117"/>
      <c r="LC3" s="117"/>
      <c r="LD3" s="117"/>
      <c r="LE3" s="117"/>
      <c r="LF3" s="117"/>
      <c r="LG3" s="117"/>
      <c r="LH3" s="117"/>
      <c r="LI3" s="117"/>
      <c r="LJ3" s="117"/>
      <c r="LK3" s="117"/>
      <c r="LL3" s="117"/>
      <c r="LM3" s="117"/>
      <c r="LN3" s="117"/>
      <c r="LO3" s="117"/>
      <c r="LP3" s="117"/>
      <c r="LQ3" s="117"/>
      <c r="LR3" s="117"/>
      <c r="LS3" s="117"/>
      <c r="LT3" s="117"/>
      <c r="LU3" s="117"/>
      <c r="LV3" s="117"/>
      <c r="LW3" s="117"/>
      <c r="LX3" s="117"/>
      <c r="LY3" s="117"/>
      <c r="LZ3" s="117"/>
      <c r="MA3" s="117"/>
      <c r="MB3" s="117"/>
      <c r="MC3" s="117"/>
      <c r="MD3" s="117"/>
      <c r="ME3" s="117"/>
      <c r="MF3" s="117"/>
      <c r="MG3" s="117"/>
      <c r="MH3" s="117"/>
      <c r="MI3" s="117"/>
      <c r="MJ3" s="117"/>
      <c r="MK3" s="117"/>
      <c r="ML3" s="117"/>
      <c r="MM3" s="117"/>
      <c r="MN3" s="117"/>
      <c r="MO3" s="117"/>
      <c r="MP3" s="117"/>
      <c r="MQ3" s="117"/>
      <c r="MR3" s="117"/>
      <c r="MS3" s="117"/>
      <c r="MT3" s="117"/>
      <c r="MU3" s="117"/>
      <c r="MV3" s="117"/>
      <c r="MW3" s="117"/>
      <c r="MX3" s="117"/>
      <c r="MY3" s="117"/>
      <c r="MZ3" s="117"/>
      <c r="NA3" s="117"/>
      <c r="NB3" s="117"/>
      <c r="NC3" s="117"/>
      <c r="ND3" s="117"/>
      <c r="NE3" s="117"/>
      <c r="NF3" s="117"/>
      <c r="NG3" s="117"/>
      <c r="NH3" s="117"/>
      <c r="NI3" s="117"/>
      <c r="NJ3" s="117"/>
      <c r="NK3" s="117"/>
      <c r="NL3" s="117"/>
      <c r="NM3" s="117"/>
      <c r="NN3" s="117"/>
      <c r="NO3" s="117"/>
      <c r="NP3" s="117"/>
      <c r="NQ3" s="117"/>
      <c r="NR3" s="117"/>
      <c r="NS3" s="117"/>
      <c r="NT3" s="117"/>
      <c r="NU3" s="117"/>
      <c r="NV3" s="117"/>
      <c r="NW3" s="117"/>
      <c r="NX3" s="117"/>
      <c r="NY3" s="117"/>
      <c r="NZ3" s="117"/>
      <c r="OA3" s="117"/>
      <c r="OB3" s="117"/>
      <c r="OC3" s="117"/>
      <c r="OD3" s="117"/>
      <c r="OE3" s="117"/>
      <c r="OF3" s="117"/>
      <c r="OG3" s="117"/>
      <c r="OH3" s="117"/>
      <c r="OI3" s="117"/>
      <c r="OJ3" s="117"/>
      <c r="OK3" s="117"/>
      <c r="OL3" s="117"/>
      <c r="OM3" s="117"/>
      <c r="ON3" s="117"/>
      <c r="OO3" s="117"/>
      <c r="OP3" s="117"/>
      <c r="OQ3" s="117"/>
      <c r="OR3" s="117"/>
      <c r="OS3" s="117"/>
      <c r="OT3" s="117"/>
      <c r="OU3" s="117"/>
      <c r="OV3" s="117"/>
      <c r="OW3" s="117"/>
      <c r="OX3" s="117"/>
      <c r="OY3" s="117"/>
      <c r="OZ3" s="117"/>
      <c r="PA3" s="117"/>
      <c r="PB3" s="117"/>
      <c r="PC3" s="117"/>
      <c r="PD3" s="117"/>
      <c r="PE3" s="117"/>
      <c r="PF3" s="117"/>
      <c r="PG3" s="117"/>
      <c r="PH3" s="117"/>
      <c r="PI3" s="117"/>
      <c r="PJ3" s="117"/>
      <c r="PK3" s="117"/>
      <c r="PL3" s="117"/>
      <c r="PM3" s="117"/>
      <c r="PN3" s="117"/>
      <c r="PO3" s="117"/>
      <c r="PP3" s="117"/>
      <c r="PQ3" s="117"/>
      <c r="PR3" s="117"/>
      <c r="PS3" s="117"/>
      <c r="PT3" s="117"/>
      <c r="PU3" s="117"/>
      <c r="PV3" s="117"/>
      <c r="PW3" s="117"/>
      <c r="PX3" s="117"/>
      <c r="PY3" s="117"/>
      <c r="PZ3" s="117"/>
      <c r="QA3" s="117"/>
      <c r="QB3" s="117"/>
      <c r="QC3" s="117"/>
      <c r="QD3" s="117"/>
      <c r="QE3" s="117"/>
      <c r="QF3" s="117"/>
      <c r="QG3" s="117"/>
      <c r="QH3" s="117"/>
      <c r="QI3" s="117"/>
      <c r="QJ3" s="117"/>
      <c r="QK3" s="117"/>
      <c r="QL3" s="117"/>
      <c r="QM3" s="117"/>
      <c r="QN3" s="117"/>
      <c r="QO3" s="117"/>
      <c r="QP3" s="117"/>
      <c r="QQ3" s="117"/>
      <c r="QR3" s="117"/>
      <c r="QS3" s="117"/>
      <c r="QT3" s="117"/>
      <c r="QU3" s="117"/>
      <c r="QV3" s="117"/>
      <c r="QW3" s="117"/>
      <c r="QX3" s="117"/>
      <c r="QY3" s="117"/>
      <c r="QZ3" s="117"/>
      <c r="RA3" s="117"/>
      <c r="RB3" s="117"/>
      <c r="RC3" s="117"/>
      <c r="RD3" s="117"/>
      <c r="RE3" s="117"/>
      <c r="RF3" s="117"/>
      <c r="RG3" s="117"/>
      <c r="RH3" s="117"/>
      <c r="RI3" s="117"/>
      <c r="RJ3" s="117"/>
      <c r="RK3" s="117"/>
      <c r="RL3" s="117"/>
      <c r="RM3" s="117"/>
      <c r="RN3" s="117"/>
      <c r="RO3" s="117"/>
      <c r="RP3" s="117"/>
      <c r="RQ3" s="117"/>
      <c r="RR3" s="117"/>
      <c r="RS3" s="117"/>
      <c r="RT3" s="117"/>
      <c r="RU3" s="117"/>
      <c r="RV3" s="117"/>
      <c r="RW3" s="117"/>
      <c r="RX3" s="117"/>
      <c r="RY3" s="117"/>
      <c r="RZ3" s="117"/>
      <c r="SA3" s="117"/>
      <c r="SB3" s="117"/>
      <c r="SC3" s="117"/>
      <c r="SD3" s="117"/>
      <c r="SE3" s="117"/>
      <c r="SF3" s="117"/>
      <c r="SG3" s="117"/>
      <c r="SH3" s="117"/>
      <c r="SI3" s="117"/>
      <c r="SJ3" s="117"/>
      <c r="SK3" s="117"/>
      <c r="SL3" s="117"/>
      <c r="SM3" s="117"/>
      <c r="SN3" s="117"/>
      <c r="SO3" s="117"/>
      <c r="SP3" s="117"/>
      <c r="SQ3" s="117"/>
      <c r="SR3" s="117"/>
      <c r="SS3" s="117"/>
      <c r="ST3" s="117"/>
      <c r="SU3" s="117"/>
      <c r="SV3" s="117"/>
      <c r="SW3" s="117"/>
      <c r="SX3" s="117"/>
      <c r="SY3" s="117"/>
      <c r="SZ3" s="117"/>
      <c r="TA3" s="117"/>
      <c r="TB3" s="117"/>
      <c r="TC3" s="117"/>
      <c r="TD3" s="117"/>
      <c r="TE3" s="117"/>
      <c r="TF3" s="117"/>
      <c r="TG3" s="117"/>
      <c r="TH3" s="117"/>
      <c r="TI3" s="117"/>
      <c r="TJ3" s="117"/>
      <c r="TK3" s="117"/>
      <c r="TL3" s="117"/>
      <c r="TM3" s="117"/>
      <c r="TN3" s="117"/>
      <c r="TO3" s="117"/>
      <c r="TP3" s="117"/>
      <c r="TQ3" s="117"/>
      <c r="TR3" s="117"/>
      <c r="TS3" s="117"/>
      <c r="TT3" s="117"/>
      <c r="TU3" s="117"/>
      <c r="TV3" s="117"/>
      <c r="TW3" s="117"/>
      <c r="TX3" s="117"/>
      <c r="TY3" s="117"/>
      <c r="TZ3" s="117"/>
      <c r="UA3" s="117"/>
      <c r="UB3" s="117"/>
      <c r="UC3" s="117"/>
      <c r="UD3" s="117"/>
      <c r="UE3" s="117"/>
      <c r="UF3" s="117"/>
      <c r="UG3" s="117"/>
      <c r="UH3" s="117"/>
      <c r="UI3" s="117"/>
      <c r="UJ3" s="117"/>
      <c r="UK3" s="117"/>
      <c r="UL3" s="117"/>
      <c r="UM3" s="117"/>
      <c r="UN3" s="117"/>
      <c r="UO3" s="117"/>
      <c r="UP3" s="117"/>
      <c r="UQ3" s="117"/>
      <c r="UR3" s="117"/>
      <c r="US3" s="117"/>
      <c r="UT3" s="117"/>
      <c r="UU3" s="117"/>
      <c r="UV3" s="117"/>
      <c r="UW3" s="117"/>
      <c r="UX3" s="117"/>
      <c r="UY3" s="117"/>
      <c r="UZ3" s="117"/>
      <c r="VA3" s="117"/>
      <c r="VB3" s="117"/>
      <c r="VC3" s="117"/>
      <c r="VD3" s="117"/>
      <c r="VE3" s="117"/>
      <c r="VF3" s="117"/>
      <c r="VG3" s="117"/>
      <c r="VH3" s="117"/>
      <c r="VI3" s="117"/>
      <c r="VJ3" s="117"/>
      <c r="VK3" s="117"/>
      <c r="VL3" s="117"/>
      <c r="VM3" s="117"/>
      <c r="VN3" s="117"/>
      <c r="VO3" s="117"/>
      <c r="VP3" s="117"/>
      <c r="VQ3" s="117"/>
      <c r="VR3" s="117"/>
      <c r="VS3" s="117"/>
      <c r="VT3" s="117"/>
      <c r="VU3" s="117"/>
      <c r="VV3" s="117"/>
      <c r="VW3" s="117"/>
      <c r="VX3" s="117"/>
      <c r="VY3" s="117"/>
      <c r="VZ3" s="117"/>
      <c r="WA3" s="117"/>
      <c r="WB3" s="117"/>
      <c r="WC3" s="117"/>
      <c r="WD3" s="117"/>
      <c r="WE3" s="117"/>
      <c r="WF3" s="117"/>
      <c r="WG3" s="117"/>
      <c r="WH3" s="117"/>
      <c r="WI3" s="117"/>
      <c r="WJ3" s="117"/>
      <c r="WK3" s="117"/>
      <c r="WL3" s="117"/>
      <c r="WM3" s="117"/>
      <c r="WN3" s="117"/>
      <c r="WO3" s="117"/>
      <c r="WP3" s="117"/>
      <c r="WQ3" s="117"/>
      <c r="WR3" s="117"/>
      <c r="WS3" s="117"/>
      <c r="WT3" s="117"/>
      <c r="WU3" s="117"/>
      <c r="WV3" s="117"/>
      <c r="WW3" s="117"/>
      <c r="WX3" s="117"/>
      <c r="WY3" s="117"/>
      <c r="WZ3" s="117"/>
      <c r="XA3" s="117"/>
      <c r="XB3" s="117"/>
      <c r="XC3" s="117"/>
      <c r="XD3" s="117"/>
      <c r="XE3" s="117"/>
      <c r="XF3" s="117"/>
      <c r="XG3" s="117"/>
      <c r="XH3" s="117"/>
      <c r="XI3" s="117"/>
      <c r="XJ3" s="117"/>
      <c r="XK3" s="117"/>
      <c r="XL3" s="117"/>
      <c r="XM3" s="117"/>
      <c r="XN3" s="117"/>
      <c r="XO3" s="117"/>
      <c r="XP3" s="117"/>
      <c r="XQ3" s="117"/>
      <c r="XR3" s="117"/>
      <c r="XS3" s="117"/>
      <c r="XT3" s="117"/>
      <c r="XU3" s="117"/>
      <c r="XV3" s="117"/>
      <c r="XW3" s="117"/>
      <c r="XX3" s="117"/>
      <c r="XY3" s="117"/>
      <c r="XZ3" s="117"/>
      <c r="YA3" s="117"/>
      <c r="YB3" s="117"/>
      <c r="YC3" s="117"/>
      <c r="YD3" s="117"/>
      <c r="YE3" s="117"/>
      <c r="YF3" s="117"/>
      <c r="YG3" s="117"/>
      <c r="YH3" s="117"/>
      <c r="YI3" s="117"/>
      <c r="YJ3" s="117"/>
      <c r="YK3" s="117"/>
      <c r="YL3" s="117"/>
      <c r="YM3" s="117"/>
      <c r="YN3" s="117"/>
      <c r="YO3" s="117"/>
      <c r="YP3" s="117"/>
      <c r="YQ3" s="117"/>
      <c r="YR3" s="117"/>
      <c r="YS3" s="117"/>
      <c r="YT3" s="117"/>
      <c r="YU3" s="117"/>
      <c r="YV3" s="117"/>
      <c r="YW3" s="117"/>
      <c r="YX3" s="117"/>
      <c r="YY3" s="117"/>
      <c r="YZ3" s="117"/>
      <c r="ZA3" s="117"/>
      <c r="ZB3" s="117"/>
      <c r="ZC3" s="117"/>
      <c r="ZD3" s="117"/>
      <c r="ZE3" s="117"/>
      <c r="ZF3" s="117"/>
      <c r="ZG3" s="117"/>
      <c r="ZH3" s="117"/>
      <c r="ZI3" s="117"/>
      <c r="ZJ3" s="117"/>
      <c r="ZK3" s="117"/>
      <c r="ZL3" s="117"/>
      <c r="ZM3" s="117"/>
      <c r="ZN3" s="117"/>
      <c r="ZO3" s="117"/>
      <c r="ZP3" s="117"/>
      <c r="ZQ3" s="117"/>
      <c r="ZR3" s="117"/>
      <c r="ZS3" s="117"/>
      <c r="ZT3" s="117"/>
      <c r="ZU3" s="117"/>
      <c r="ZV3" s="117"/>
      <c r="ZW3" s="117"/>
      <c r="ZX3" s="117"/>
      <c r="ZY3" s="117"/>
      <c r="ZZ3" s="117"/>
      <c r="AAA3" s="117"/>
      <c r="AAB3" s="117"/>
      <c r="AAC3" s="117"/>
      <c r="AAD3" s="117"/>
      <c r="AAE3" s="117"/>
      <c r="AAF3" s="117"/>
      <c r="AAG3" s="117"/>
      <c r="AAH3" s="117"/>
      <c r="AAI3" s="117"/>
      <c r="AAJ3" s="117"/>
      <c r="AAK3" s="117"/>
      <c r="AAL3" s="117"/>
      <c r="AAM3" s="117"/>
      <c r="AAN3" s="117"/>
      <c r="AAO3" s="117"/>
      <c r="AAP3" s="117"/>
      <c r="AAQ3" s="117"/>
      <c r="AAR3" s="117"/>
      <c r="AAS3" s="117"/>
      <c r="AAT3" s="117"/>
      <c r="AAU3" s="117"/>
      <c r="AAV3" s="117"/>
      <c r="AAW3" s="117"/>
      <c r="AAX3" s="117"/>
      <c r="AAY3" s="117"/>
      <c r="AAZ3" s="117"/>
      <c r="ABA3" s="117"/>
      <c r="ABB3" s="117"/>
      <c r="ABC3" s="117"/>
      <c r="ABD3" s="117"/>
      <c r="ABE3" s="117"/>
      <c r="ABF3" s="117"/>
      <c r="ABG3" s="117"/>
      <c r="ABH3" s="117"/>
      <c r="ABI3" s="117"/>
      <c r="ABJ3" s="117"/>
      <c r="ABK3" s="117"/>
      <c r="ABL3" s="117"/>
      <c r="ABM3" s="117"/>
      <c r="ABN3" s="117"/>
      <c r="ABO3" s="117"/>
      <c r="ABP3" s="117"/>
      <c r="ABQ3" s="117"/>
      <c r="ABR3" s="117"/>
      <c r="ABS3" s="117"/>
      <c r="ABT3" s="117"/>
      <c r="ABU3" s="117"/>
      <c r="ABV3" s="117"/>
      <c r="ABW3" s="117"/>
      <c r="ABX3" s="117"/>
      <c r="ABY3" s="117"/>
      <c r="ABZ3" s="117"/>
      <c r="ACA3" s="117"/>
      <c r="ACB3" s="117"/>
      <c r="ACC3" s="117"/>
    </row>
    <row r="4" spans="1:758" ht="15.75" x14ac:dyDescent="0.25">
      <c r="A4" s="158" t="s">
        <v>168</v>
      </c>
      <c r="B4" s="93" t="s">
        <v>178</v>
      </c>
      <c r="C4" s="93" t="s">
        <v>179</v>
      </c>
      <c r="D4" s="93" t="s">
        <v>180</v>
      </c>
      <c r="E4" s="93" t="s">
        <v>181</v>
      </c>
      <c r="F4" s="93" t="s">
        <v>177</v>
      </c>
      <c r="G4" s="93" t="s">
        <v>182</v>
      </c>
      <c r="H4" s="117"/>
      <c r="I4" s="117"/>
      <c r="J4" s="117"/>
      <c r="K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row>
    <row r="5" spans="1:758" ht="15.75" x14ac:dyDescent="0.25">
      <c r="A5" s="160">
        <v>44013</v>
      </c>
      <c r="B5" s="161">
        <v>1065.3800000000001</v>
      </c>
      <c r="C5" s="161">
        <v>2143.9899999999998</v>
      </c>
      <c r="D5" s="162">
        <v>456.23</v>
      </c>
      <c r="E5" s="162">
        <v>3397.2</v>
      </c>
      <c r="F5" s="162">
        <v>584.49</v>
      </c>
      <c r="G5" s="162">
        <v>2575.09</v>
      </c>
      <c r="H5" s="117"/>
      <c r="I5" s="117"/>
      <c r="J5" s="117"/>
      <c r="K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c r="IW5" s="117"/>
      <c r="IX5" s="117"/>
      <c r="IY5" s="117"/>
      <c r="IZ5" s="117"/>
      <c r="JA5" s="117"/>
      <c r="JB5" s="117"/>
      <c r="JC5" s="117"/>
      <c r="JD5" s="117"/>
      <c r="JE5" s="117"/>
      <c r="JF5" s="117"/>
      <c r="JG5" s="117"/>
      <c r="JH5" s="117"/>
      <c r="JI5" s="117"/>
      <c r="JJ5" s="117"/>
      <c r="JK5" s="117"/>
      <c r="JL5" s="117"/>
      <c r="JM5" s="117"/>
      <c r="JN5" s="117"/>
      <c r="JO5" s="117"/>
      <c r="JP5" s="117"/>
      <c r="JQ5" s="117"/>
      <c r="JR5" s="117"/>
      <c r="JS5" s="117"/>
      <c r="JT5" s="117"/>
      <c r="JU5" s="117"/>
      <c r="JV5" s="117"/>
      <c r="JW5" s="117"/>
      <c r="JX5" s="117"/>
      <c r="JY5" s="117"/>
      <c r="JZ5" s="117"/>
      <c r="KA5" s="117"/>
      <c r="KB5" s="117"/>
      <c r="KC5" s="117"/>
      <c r="KD5" s="117"/>
      <c r="KE5" s="117"/>
      <c r="KF5" s="117"/>
      <c r="KG5" s="117"/>
      <c r="KH5" s="117"/>
      <c r="KI5" s="117"/>
      <c r="KJ5" s="117"/>
      <c r="KK5" s="117"/>
      <c r="KL5" s="117"/>
      <c r="KM5" s="117"/>
      <c r="KN5" s="117"/>
      <c r="KO5" s="117"/>
      <c r="KP5" s="117"/>
      <c r="KQ5" s="117"/>
      <c r="KR5" s="117"/>
      <c r="KS5" s="117"/>
      <c r="KT5" s="117"/>
      <c r="KU5" s="117"/>
      <c r="KV5" s="117"/>
      <c r="KW5" s="117"/>
      <c r="KX5" s="117"/>
      <c r="KY5" s="117"/>
      <c r="KZ5" s="117"/>
      <c r="LA5" s="117"/>
      <c r="LB5" s="117"/>
      <c r="LC5" s="117"/>
      <c r="LD5" s="117"/>
      <c r="LE5" s="117"/>
      <c r="LF5" s="117"/>
      <c r="LG5" s="117"/>
      <c r="LH5" s="117"/>
      <c r="LI5" s="117"/>
      <c r="LJ5" s="117"/>
      <c r="LK5" s="117"/>
      <c r="LL5" s="117"/>
      <c r="LM5" s="117"/>
      <c r="LN5" s="117"/>
      <c r="LO5" s="117"/>
      <c r="LP5" s="117"/>
      <c r="LQ5" s="117"/>
      <c r="LR5" s="117"/>
      <c r="LS5" s="117"/>
      <c r="LT5" s="117"/>
      <c r="LU5" s="117"/>
      <c r="LV5" s="117"/>
      <c r="LW5" s="117"/>
      <c r="LX5" s="117"/>
      <c r="LY5" s="117"/>
      <c r="LZ5" s="117"/>
      <c r="MA5" s="117"/>
      <c r="MB5" s="117"/>
      <c r="MC5" s="117"/>
      <c r="MD5" s="117"/>
      <c r="ME5" s="117"/>
      <c r="MF5" s="117"/>
      <c r="MG5" s="117"/>
      <c r="MH5" s="117"/>
      <c r="MI5" s="117"/>
      <c r="MJ5" s="117"/>
      <c r="MK5" s="117"/>
      <c r="ML5" s="117"/>
      <c r="MM5" s="117"/>
      <c r="MN5" s="117"/>
      <c r="MO5" s="117"/>
      <c r="MP5" s="117"/>
      <c r="MQ5" s="117"/>
      <c r="MR5" s="117"/>
      <c r="MS5" s="117"/>
      <c r="MT5" s="117"/>
      <c r="MU5" s="117"/>
      <c r="MV5" s="117"/>
      <c r="MW5" s="117"/>
      <c r="MX5" s="117"/>
      <c r="MY5" s="117"/>
      <c r="MZ5" s="117"/>
      <c r="NA5" s="117"/>
      <c r="NB5" s="117"/>
      <c r="NC5" s="117"/>
      <c r="ND5" s="117"/>
      <c r="NE5" s="117"/>
      <c r="NF5" s="117"/>
      <c r="NG5" s="117"/>
      <c r="NH5" s="117"/>
      <c r="NI5" s="117"/>
      <c r="NJ5" s="117"/>
      <c r="NK5" s="117"/>
      <c r="NL5" s="117"/>
      <c r="NM5" s="117"/>
      <c r="NN5" s="117"/>
      <c r="NO5" s="117"/>
      <c r="NP5" s="117"/>
      <c r="NQ5" s="117"/>
      <c r="NR5" s="117"/>
      <c r="NS5" s="117"/>
      <c r="NT5" s="117"/>
      <c r="NU5" s="117"/>
      <c r="NV5" s="117"/>
      <c r="NW5" s="117"/>
      <c r="NX5" s="117"/>
      <c r="NY5" s="117"/>
      <c r="NZ5" s="117"/>
      <c r="OA5" s="117"/>
      <c r="OB5" s="117"/>
      <c r="OC5" s="117"/>
      <c r="OD5" s="117"/>
      <c r="OE5" s="117"/>
      <c r="OF5" s="117"/>
      <c r="OG5" s="117"/>
      <c r="OH5" s="117"/>
      <c r="OI5" s="117"/>
      <c r="OJ5" s="117"/>
      <c r="OK5" s="117"/>
      <c r="OL5" s="117"/>
      <c r="OM5" s="117"/>
      <c r="ON5" s="117"/>
      <c r="OO5" s="117"/>
      <c r="OP5" s="117"/>
      <c r="OQ5" s="117"/>
      <c r="OR5" s="117"/>
      <c r="OS5" s="117"/>
      <c r="OT5" s="117"/>
      <c r="OU5" s="117"/>
      <c r="OV5" s="117"/>
      <c r="OW5" s="117"/>
      <c r="OX5" s="117"/>
      <c r="OY5" s="117"/>
      <c r="OZ5" s="117"/>
      <c r="PA5" s="117"/>
      <c r="PB5" s="117"/>
      <c r="PC5" s="117"/>
      <c r="PD5" s="117"/>
      <c r="PE5" s="117"/>
      <c r="PF5" s="117"/>
      <c r="PG5" s="117"/>
      <c r="PH5" s="117"/>
      <c r="PI5" s="117"/>
      <c r="PJ5" s="117"/>
      <c r="PK5" s="117"/>
      <c r="PL5" s="117"/>
      <c r="PM5" s="117"/>
      <c r="PN5" s="117"/>
      <c r="PO5" s="117"/>
      <c r="PP5" s="117"/>
      <c r="PQ5" s="117"/>
      <c r="PR5" s="117"/>
      <c r="PS5" s="117"/>
      <c r="PT5" s="117"/>
      <c r="PU5" s="117"/>
      <c r="PV5" s="117"/>
      <c r="PW5" s="117"/>
      <c r="PX5" s="117"/>
      <c r="PY5" s="117"/>
      <c r="PZ5" s="117"/>
      <c r="QA5" s="117"/>
      <c r="QB5" s="117"/>
      <c r="QC5" s="117"/>
      <c r="QD5" s="117"/>
      <c r="QE5" s="117"/>
      <c r="QF5" s="117"/>
      <c r="QG5" s="117"/>
      <c r="QH5" s="117"/>
      <c r="QI5" s="117"/>
      <c r="QJ5" s="117"/>
      <c r="QK5" s="117"/>
      <c r="QL5" s="117"/>
      <c r="QM5" s="117"/>
      <c r="QN5" s="117"/>
      <c r="QO5" s="117"/>
      <c r="QP5" s="117"/>
      <c r="QQ5" s="117"/>
      <c r="QR5" s="117"/>
      <c r="QS5" s="117"/>
      <c r="QT5" s="117"/>
      <c r="QU5" s="117"/>
      <c r="QV5" s="117"/>
      <c r="QW5" s="117"/>
      <c r="QX5" s="117"/>
      <c r="QY5" s="117"/>
      <c r="QZ5" s="117"/>
      <c r="RA5" s="117"/>
      <c r="RB5" s="117"/>
      <c r="RC5" s="117"/>
      <c r="RD5" s="117"/>
      <c r="RE5" s="117"/>
      <c r="RF5" s="117"/>
      <c r="RG5" s="117"/>
      <c r="RH5" s="117"/>
      <c r="RI5" s="117"/>
      <c r="RJ5" s="117"/>
      <c r="RK5" s="117"/>
      <c r="RL5" s="117"/>
      <c r="RM5" s="117"/>
      <c r="RN5" s="117"/>
      <c r="RO5" s="117"/>
      <c r="RP5" s="117"/>
      <c r="RQ5" s="117"/>
      <c r="RR5" s="117"/>
      <c r="RS5" s="117"/>
      <c r="RT5" s="117"/>
      <c r="RU5" s="117"/>
      <c r="RV5" s="117"/>
      <c r="RW5" s="117"/>
      <c r="RX5" s="117"/>
      <c r="RY5" s="117"/>
      <c r="RZ5" s="117"/>
      <c r="SA5" s="117"/>
      <c r="SB5" s="117"/>
      <c r="SC5" s="117"/>
      <c r="SD5" s="117"/>
      <c r="SE5" s="117"/>
      <c r="SF5" s="117"/>
      <c r="SG5" s="117"/>
      <c r="SH5" s="117"/>
      <c r="SI5" s="117"/>
      <c r="SJ5" s="117"/>
      <c r="SK5" s="117"/>
      <c r="SL5" s="117"/>
      <c r="SM5" s="117"/>
      <c r="SN5" s="117"/>
      <c r="SO5" s="117"/>
      <c r="SP5" s="117"/>
      <c r="SQ5" s="117"/>
      <c r="SR5" s="117"/>
      <c r="SS5" s="117"/>
      <c r="ST5" s="117"/>
      <c r="SU5" s="117"/>
      <c r="SV5" s="117"/>
      <c r="SW5" s="117"/>
      <c r="SX5" s="117"/>
      <c r="SY5" s="117"/>
      <c r="SZ5" s="117"/>
      <c r="TA5" s="117"/>
      <c r="TB5" s="117"/>
      <c r="TC5" s="117"/>
      <c r="TD5" s="117"/>
      <c r="TE5" s="117"/>
      <c r="TF5" s="117"/>
      <c r="TG5" s="117"/>
      <c r="TH5" s="117"/>
      <c r="TI5" s="117"/>
      <c r="TJ5" s="117"/>
      <c r="TK5" s="117"/>
      <c r="TL5" s="117"/>
      <c r="TM5" s="117"/>
      <c r="TN5" s="117"/>
      <c r="TO5" s="117"/>
      <c r="TP5" s="117"/>
      <c r="TQ5" s="117"/>
      <c r="TR5" s="117"/>
      <c r="TS5" s="117"/>
      <c r="TT5" s="117"/>
      <c r="TU5" s="117"/>
      <c r="TV5" s="117"/>
      <c r="TW5" s="117"/>
      <c r="TX5" s="117"/>
      <c r="TY5" s="117"/>
      <c r="TZ5" s="117"/>
      <c r="UA5" s="117"/>
      <c r="UB5" s="117"/>
      <c r="UC5" s="117"/>
      <c r="UD5" s="117"/>
      <c r="UE5" s="117"/>
      <c r="UF5" s="117"/>
      <c r="UG5" s="117"/>
      <c r="UH5" s="117"/>
      <c r="UI5" s="117"/>
      <c r="UJ5" s="117"/>
      <c r="UK5" s="117"/>
      <c r="UL5" s="117"/>
      <c r="UM5" s="117"/>
      <c r="UN5" s="117"/>
      <c r="UO5" s="117"/>
      <c r="UP5" s="117"/>
      <c r="UQ5" s="117"/>
      <c r="UR5" s="117"/>
      <c r="US5" s="117"/>
      <c r="UT5" s="117"/>
      <c r="UU5" s="117"/>
      <c r="UV5" s="117"/>
      <c r="UW5" s="117"/>
      <c r="UX5" s="117"/>
      <c r="UY5" s="117"/>
      <c r="UZ5" s="117"/>
      <c r="VA5" s="117"/>
      <c r="VB5" s="117"/>
      <c r="VC5" s="117"/>
      <c r="VD5" s="117"/>
      <c r="VE5" s="117"/>
      <c r="VF5" s="117"/>
      <c r="VG5" s="117"/>
      <c r="VH5" s="117"/>
      <c r="VI5" s="117"/>
      <c r="VJ5" s="117"/>
      <c r="VK5" s="117"/>
      <c r="VL5" s="117"/>
      <c r="VM5" s="117"/>
      <c r="VN5" s="117"/>
      <c r="VO5" s="117"/>
      <c r="VP5" s="117"/>
      <c r="VQ5" s="117"/>
      <c r="VR5" s="117"/>
      <c r="VS5" s="117"/>
      <c r="VT5" s="117"/>
      <c r="VU5" s="117"/>
      <c r="VV5" s="117"/>
      <c r="VW5" s="117"/>
      <c r="VX5" s="117"/>
      <c r="VY5" s="117"/>
      <c r="VZ5" s="117"/>
      <c r="WA5" s="117"/>
      <c r="WB5" s="117"/>
      <c r="WC5" s="117"/>
      <c r="WD5" s="117"/>
      <c r="WE5" s="117"/>
      <c r="WF5" s="117"/>
      <c r="WG5" s="117"/>
      <c r="WH5" s="117"/>
      <c r="WI5" s="117"/>
      <c r="WJ5" s="117"/>
      <c r="WK5" s="117"/>
      <c r="WL5" s="117"/>
      <c r="WM5" s="117"/>
      <c r="WN5" s="117"/>
      <c r="WO5" s="117"/>
      <c r="WP5" s="117"/>
      <c r="WQ5" s="117"/>
      <c r="WR5" s="117"/>
      <c r="WS5" s="117"/>
      <c r="WT5" s="117"/>
      <c r="WU5" s="117"/>
      <c r="WV5" s="117"/>
      <c r="WW5" s="117"/>
      <c r="WX5" s="117"/>
      <c r="WY5" s="117"/>
      <c r="WZ5" s="117"/>
      <c r="XA5" s="117"/>
      <c r="XB5" s="117"/>
      <c r="XC5" s="117"/>
      <c r="XD5" s="117"/>
      <c r="XE5" s="117"/>
      <c r="XF5" s="117"/>
      <c r="XG5" s="117"/>
      <c r="XH5" s="117"/>
      <c r="XI5" s="117"/>
      <c r="XJ5" s="117"/>
      <c r="XK5" s="117"/>
      <c r="XL5" s="117"/>
      <c r="XM5" s="117"/>
      <c r="XN5" s="117"/>
      <c r="XO5" s="117"/>
      <c r="XP5" s="117"/>
      <c r="XQ5" s="117"/>
      <c r="XR5" s="117"/>
      <c r="XS5" s="117"/>
      <c r="XT5" s="117"/>
      <c r="XU5" s="117"/>
      <c r="XV5" s="117"/>
      <c r="XW5" s="117"/>
      <c r="XX5" s="117"/>
      <c r="XY5" s="117"/>
      <c r="XZ5" s="117"/>
      <c r="YA5" s="117"/>
      <c r="YB5" s="117"/>
      <c r="YC5" s="117"/>
      <c r="YD5" s="117"/>
      <c r="YE5" s="117"/>
      <c r="YF5" s="117"/>
      <c r="YG5" s="117"/>
      <c r="YH5" s="117"/>
      <c r="YI5" s="117"/>
      <c r="YJ5" s="117"/>
      <c r="YK5" s="117"/>
      <c r="YL5" s="117"/>
      <c r="YM5" s="117"/>
      <c r="YN5" s="117"/>
      <c r="YO5" s="117"/>
      <c r="YP5" s="117"/>
      <c r="YQ5" s="117"/>
      <c r="YR5" s="117"/>
      <c r="YS5" s="117"/>
      <c r="YT5" s="117"/>
      <c r="YU5" s="117"/>
      <c r="YV5" s="117"/>
      <c r="YW5" s="117"/>
      <c r="YX5" s="117"/>
      <c r="YY5" s="117"/>
      <c r="YZ5" s="117"/>
      <c r="ZA5" s="117"/>
      <c r="ZB5" s="117"/>
      <c r="ZC5" s="117"/>
      <c r="ZD5" s="117"/>
      <c r="ZE5" s="117"/>
      <c r="ZF5" s="117"/>
      <c r="ZG5" s="117"/>
      <c r="ZH5" s="117"/>
      <c r="ZI5" s="117"/>
      <c r="ZJ5" s="117"/>
      <c r="ZK5" s="117"/>
      <c r="ZL5" s="117"/>
      <c r="ZM5" s="117"/>
      <c r="ZN5" s="117"/>
      <c r="ZO5" s="117"/>
      <c r="ZP5" s="117"/>
      <c r="ZQ5" s="117"/>
      <c r="ZR5" s="117"/>
      <c r="ZS5" s="117"/>
      <c r="ZT5" s="117"/>
      <c r="ZU5" s="117"/>
      <c r="ZV5" s="117"/>
      <c r="ZW5" s="117"/>
      <c r="ZX5" s="117"/>
      <c r="ZY5" s="117"/>
      <c r="ZZ5" s="117"/>
      <c r="AAA5" s="117"/>
      <c r="AAB5" s="117"/>
      <c r="AAC5" s="117"/>
      <c r="AAD5" s="117"/>
      <c r="AAE5" s="117"/>
      <c r="AAF5" s="117"/>
      <c r="AAG5" s="117"/>
      <c r="AAH5" s="117"/>
      <c r="AAI5" s="117"/>
      <c r="AAJ5" s="117"/>
      <c r="AAK5" s="117"/>
      <c r="AAL5" s="117"/>
      <c r="AAM5" s="117"/>
      <c r="AAN5" s="117"/>
      <c r="AAO5" s="117"/>
      <c r="AAP5" s="117"/>
      <c r="AAQ5" s="117"/>
      <c r="AAR5" s="117"/>
      <c r="AAS5" s="117"/>
      <c r="AAT5" s="117"/>
      <c r="AAU5" s="117"/>
      <c r="AAV5" s="117"/>
      <c r="AAW5" s="117"/>
      <c r="AAX5" s="117"/>
      <c r="AAY5" s="117"/>
      <c r="AAZ5" s="117"/>
      <c r="ABA5" s="117"/>
      <c r="ABB5" s="117"/>
      <c r="ABC5" s="117"/>
      <c r="ABD5" s="117"/>
      <c r="ABE5" s="117"/>
      <c r="ABF5" s="117"/>
      <c r="ABG5" s="117"/>
      <c r="ABH5" s="117"/>
      <c r="ABI5" s="117"/>
      <c r="ABJ5" s="117"/>
      <c r="ABK5" s="117"/>
      <c r="ABL5" s="117"/>
      <c r="ABM5" s="117"/>
      <c r="ABN5" s="117"/>
      <c r="ABO5" s="117"/>
      <c r="ABP5" s="117"/>
      <c r="ABQ5" s="117"/>
      <c r="ABR5" s="117"/>
      <c r="ABS5" s="117"/>
      <c r="ABT5" s="117"/>
      <c r="ABU5" s="117"/>
      <c r="ABV5" s="117"/>
      <c r="ABW5" s="117"/>
      <c r="ABX5" s="117"/>
      <c r="ABY5" s="117"/>
      <c r="ABZ5" s="117"/>
      <c r="ACA5" s="117"/>
      <c r="ACB5" s="117"/>
      <c r="ACC5" s="117"/>
    </row>
    <row r="6" spans="1:758" ht="15.75" x14ac:dyDescent="0.25">
      <c r="A6" s="160">
        <v>44014</v>
      </c>
      <c r="B6" s="162">
        <v>1272.23</v>
      </c>
      <c r="C6" s="162">
        <v>2259.29</v>
      </c>
      <c r="D6" s="162">
        <v>456.23</v>
      </c>
      <c r="E6" s="162">
        <v>3397.2</v>
      </c>
      <c r="F6" s="162">
        <v>584.49</v>
      </c>
      <c r="G6" s="162">
        <v>2575.09</v>
      </c>
      <c r="H6" s="117"/>
      <c r="I6" s="117"/>
      <c r="J6" s="117"/>
      <c r="K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c r="IW6" s="117"/>
      <c r="IX6" s="117"/>
      <c r="IY6" s="117"/>
      <c r="IZ6" s="117"/>
      <c r="JA6" s="117"/>
      <c r="JB6" s="117"/>
      <c r="JC6" s="117"/>
      <c r="JD6" s="117"/>
      <c r="JE6" s="117"/>
      <c r="JF6" s="117"/>
      <c r="JG6" s="117"/>
      <c r="JH6" s="117"/>
      <c r="JI6" s="117"/>
      <c r="JJ6" s="117"/>
      <c r="JK6" s="117"/>
      <c r="JL6" s="117"/>
      <c r="JM6" s="117"/>
      <c r="JN6" s="117"/>
      <c r="JO6" s="117"/>
      <c r="JP6" s="117"/>
      <c r="JQ6" s="117"/>
      <c r="JR6" s="117"/>
      <c r="JS6" s="117"/>
      <c r="JT6" s="117"/>
      <c r="JU6" s="117"/>
      <c r="JV6" s="117"/>
      <c r="JW6" s="117"/>
      <c r="JX6" s="117"/>
      <c r="JY6" s="117"/>
      <c r="JZ6" s="117"/>
      <c r="KA6" s="117"/>
      <c r="KB6" s="117"/>
      <c r="KC6" s="117"/>
      <c r="KD6" s="117"/>
      <c r="KE6" s="117"/>
      <c r="KF6" s="117"/>
      <c r="KG6" s="117"/>
      <c r="KH6" s="117"/>
      <c r="KI6" s="117"/>
      <c r="KJ6" s="117"/>
      <c r="KK6" s="117"/>
      <c r="KL6" s="117"/>
      <c r="KM6" s="117"/>
      <c r="KN6" s="117"/>
      <c r="KO6" s="117"/>
      <c r="KP6" s="117"/>
      <c r="KQ6" s="117"/>
      <c r="KR6" s="117"/>
      <c r="KS6" s="117"/>
      <c r="KT6" s="117"/>
      <c r="KU6" s="117"/>
      <c r="KV6" s="117"/>
      <c r="KW6" s="117"/>
      <c r="KX6" s="117"/>
      <c r="KY6" s="117"/>
      <c r="KZ6" s="117"/>
      <c r="LA6" s="117"/>
      <c r="LB6" s="117"/>
      <c r="LC6" s="117"/>
      <c r="LD6" s="117"/>
      <c r="LE6" s="117"/>
      <c r="LF6" s="117"/>
      <c r="LG6" s="117"/>
      <c r="LH6" s="117"/>
      <c r="LI6" s="117"/>
      <c r="LJ6" s="117"/>
      <c r="LK6" s="117"/>
      <c r="LL6" s="117"/>
      <c r="LM6" s="117"/>
      <c r="LN6" s="117"/>
      <c r="LO6" s="117"/>
      <c r="LP6" s="117"/>
      <c r="LQ6" s="117"/>
      <c r="LR6" s="117"/>
      <c r="LS6" s="117"/>
      <c r="LT6" s="117"/>
      <c r="LU6" s="117"/>
      <c r="LV6" s="117"/>
      <c r="LW6" s="117"/>
      <c r="LX6" s="117"/>
      <c r="LY6" s="117"/>
      <c r="LZ6" s="117"/>
      <c r="MA6" s="117"/>
      <c r="MB6" s="117"/>
      <c r="MC6" s="117"/>
      <c r="MD6" s="117"/>
      <c r="ME6" s="117"/>
      <c r="MF6" s="117"/>
      <c r="MG6" s="117"/>
      <c r="MH6" s="117"/>
      <c r="MI6" s="117"/>
      <c r="MJ6" s="117"/>
      <c r="MK6" s="117"/>
      <c r="ML6" s="117"/>
      <c r="MM6" s="117"/>
      <c r="MN6" s="117"/>
      <c r="MO6" s="117"/>
      <c r="MP6" s="117"/>
      <c r="MQ6" s="117"/>
      <c r="MR6" s="117"/>
      <c r="MS6" s="117"/>
      <c r="MT6" s="117"/>
      <c r="MU6" s="117"/>
      <c r="MV6" s="117"/>
      <c r="MW6" s="117"/>
      <c r="MX6" s="117"/>
      <c r="MY6" s="117"/>
      <c r="MZ6" s="117"/>
      <c r="NA6" s="117"/>
      <c r="NB6" s="117"/>
      <c r="NC6" s="117"/>
      <c r="ND6" s="117"/>
      <c r="NE6" s="117"/>
      <c r="NF6" s="117"/>
      <c r="NG6" s="117"/>
      <c r="NH6" s="117"/>
      <c r="NI6" s="117"/>
      <c r="NJ6" s="117"/>
      <c r="NK6" s="117"/>
      <c r="NL6" s="117"/>
      <c r="NM6" s="117"/>
      <c r="NN6" s="117"/>
      <c r="NO6" s="117"/>
      <c r="NP6" s="117"/>
      <c r="NQ6" s="117"/>
      <c r="NR6" s="117"/>
      <c r="NS6" s="117"/>
      <c r="NT6" s="117"/>
      <c r="NU6" s="117"/>
      <c r="NV6" s="117"/>
      <c r="NW6" s="117"/>
      <c r="NX6" s="117"/>
      <c r="NY6" s="117"/>
      <c r="NZ6" s="117"/>
      <c r="OA6" s="117"/>
      <c r="OB6" s="117"/>
      <c r="OC6" s="117"/>
      <c r="OD6" s="117"/>
      <c r="OE6" s="117"/>
      <c r="OF6" s="117"/>
      <c r="OG6" s="117"/>
      <c r="OH6" s="117"/>
      <c r="OI6" s="117"/>
      <c r="OJ6" s="117"/>
      <c r="OK6" s="117"/>
      <c r="OL6" s="117"/>
      <c r="OM6" s="117"/>
      <c r="ON6" s="117"/>
      <c r="OO6" s="117"/>
      <c r="OP6" s="117"/>
      <c r="OQ6" s="117"/>
      <c r="OR6" s="117"/>
      <c r="OS6" s="117"/>
      <c r="OT6" s="117"/>
      <c r="OU6" s="117"/>
      <c r="OV6" s="117"/>
      <c r="OW6" s="117"/>
      <c r="OX6" s="117"/>
      <c r="OY6" s="117"/>
      <c r="OZ6" s="117"/>
      <c r="PA6" s="117"/>
      <c r="PB6" s="117"/>
      <c r="PC6" s="117"/>
      <c r="PD6" s="117"/>
      <c r="PE6" s="117"/>
      <c r="PF6" s="117"/>
      <c r="PG6" s="117"/>
      <c r="PH6" s="117"/>
      <c r="PI6" s="117"/>
      <c r="PJ6" s="117"/>
      <c r="PK6" s="117"/>
      <c r="PL6" s="117"/>
      <c r="PM6" s="117"/>
      <c r="PN6" s="117"/>
      <c r="PO6" s="117"/>
      <c r="PP6" s="117"/>
      <c r="PQ6" s="117"/>
      <c r="PR6" s="117"/>
      <c r="PS6" s="117"/>
      <c r="PT6" s="117"/>
      <c r="PU6" s="117"/>
      <c r="PV6" s="117"/>
      <c r="PW6" s="117"/>
      <c r="PX6" s="117"/>
      <c r="PY6" s="117"/>
      <c r="PZ6" s="117"/>
      <c r="QA6" s="117"/>
      <c r="QB6" s="117"/>
      <c r="QC6" s="117"/>
      <c r="QD6" s="117"/>
      <c r="QE6" s="117"/>
      <c r="QF6" s="117"/>
      <c r="QG6" s="117"/>
      <c r="QH6" s="117"/>
      <c r="QI6" s="117"/>
      <c r="QJ6" s="117"/>
      <c r="QK6" s="117"/>
      <c r="QL6" s="117"/>
      <c r="QM6" s="117"/>
      <c r="QN6" s="117"/>
      <c r="QO6" s="117"/>
      <c r="QP6" s="117"/>
      <c r="QQ6" s="117"/>
      <c r="QR6" s="117"/>
      <c r="QS6" s="117"/>
      <c r="QT6" s="117"/>
      <c r="QU6" s="117"/>
      <c r="QV6" s="117"/>
      <c r="QW6" s="117"/>
      <c r="QX6" s="117"/>
      <c r="QY6" s="117"/>
      <c r="QZ6" s="117"/>
      <c r="RA6" s="117"/>
      <c r="RB6" s="117"/>
      <c r="RC6" s="117"/>
      <c r="RD6" s="117"/>
      <c r="RE6" s="117"/>
      <c r="RF6" s="117"/>
      <c r="RG6" s="117"/>
      <c r="RH6" s="117"/>
      <c r="RI6" s="117"/>
      <c r="RJ6" s="117"/>
      <c r="RK6" s="117"/>
      <c r="RL6" s="117"/>
      <c r="RM6" s="117"/>
      <c r="RN6" s="117"/>
      <c r="RO6" s="117"/>
      <c r="RP6" s="117"/>
      <c r="RQ6" s="117"/>
      <c r="RR6" s="117"/>
      <c r="RS6" s="117"/>
      <c r="RT6" s="117"/>
      <c r="RU6" s="117"/>
      <c r="RV6" s="117"/>
      <c r="RW6" s="117"/>
      <c r="RX6" s="117"/>
      <c r="RY6" s="117"/>
      <c r="RZ6" s="117"/>
      <c r="SA6" s="117"/>
      <c r="SB6" s="117"/>
      <c r="SC6" s="117"/>
      <c r="SD6" s="117"/>
      <c r="SE6" s="117"/>
      <c r="SF6" s="117"/>
      <c r="SG6" s="117"/>
      <c r="SH6" s="117"/>
      <c r="SI6" s="117"/>
      <c r="SJ6" s="117"/>
      <c r="SK6" s="117"/>
      <c r="SL6" s="117"/>
      <c r="SM6" s="117"/>
      <c r="SN6" s="117"/>
      <c r="SO6" s="117"/>
      <c r="SP6" s="117"/>
      <c r="SQ6" s="117"/>
      <c r="SR6" s="117"/>
      <c r="SS6" s="117"/>
      <c r="ST6" s="117"/>
      <c r="SU6" s="117"/>
      <c r="SV6" s="117"/>
      <c r="SW6" s="117"/>
      <c r="SX6" s="117"/>
      <c r="SY6" s="117"/>
      <c r="SZ6" s="117"/>
      <c r="TA6" s="117"/>
      <c r="TB6" s="117"/>
      <c r="TC6" s="117"/>
      <c r="TD6" s="117"/>
      <c r="TE6" s="117"/>
      <c r="TF6" s="117"/>
      <c r="TG6" s="117"/>
      <c r="TH6" s="117"/>
      <c r="TI6" s="117"/>
      <c r="TJ6" s="117"/>
      <c r="TK6" s="117"/>
      <c r="TL6" s="117"/>
      <c r="TM6" s="117"/>
      <c r="TN6" s="117"/>
      <c r="TO6" s="117"/>
      <c r="TP6" s="117"/>
      <c r="TQ6" s="117"/>
      <c r="TR6" s="117"/>
      <c r="TS6" s="117"/>
      <c r="TT6" s="117"/>
      <c r="TU6" s="117"/>
      <c r="TV6" s="117"/>
      <c r="TW6" s="117"/>
      <c r="TX6" s="117"/>
      <c r="TY6" s="117"/>
      <c r="TZ6" s="117"/>
      <c r="UA6" s="117"/>
      <c r="UB6" s="117"/>
      <c r="UC6" s="117"/>
      <c r="UD6" s="117"/>
      <c r="UE6" s="117"/>
      <c r="UF6" s="117"/>
      <c r="UG6" s="117"/>
      <c r="UH6" s="117"/>
      <c r="UI6" s="117"/>
      <c r="UJ6" s="117"/>
      <c r="UK6" s="117"/>
      <c r="UL6" s="117"/>
      <c r="UM6" s="117"/>
      <c r="UN6" s="117"/>
      <c r="UO6" s="117"/>
      <c r="UP6" s="117"/>
      <c r="UQ6" s="117"/>
      <c r="UR6" s="117"/>
      <c r="US6" s="117"/>
      <c r="UT6" s="117"/>
      <c r="UU6" s="117"/>
      <c r="UV6" s="117"/>
      <c r="UW6" s="117"/>
      <c r="UX6" s="117"/>
      <c r="UY6" s="117"/>
      <c r="UZ6" s="117"/>
      <c r="VA6" s="117"/>
      <c r="VB6" s="117"/>
      <c r="VC6" s="117"/>
      <c r="VD6" s="117"/>
      <c r="VE6" s="117"/>
      <c r="VF6" s="117"/>
      <c r="VG6" s="117"/>
      <c r="VH6" s="117"/>
      <c r="VI6" s="117"/>
      <c r="VJ6" s="117"/>
      <c r="VK6" s="117"/>
      <c r="VL6" s="117"/>
      <c r="VM6" s="117"/>
      <c r="VN6" s="117"/>
      <c r="VO6" s="117"/>
      <c r="VP6" s="117"/>
      <c r="VQ6" s="117"/>
      <c r="VR6" s="117"/>
      <c r="VS6" s="117"/>
      <c r="VT6" s="117"/>
      <c r="VU6" s="117"/>
      <c r="VV6" s="117"/>
      <c r="VW6" s="117"/>
      <c r="VX6" s="117"/>
      <c r="VY6" s="117"/>
      <c r="VZ6" s="117"/>
      <c r="WA6" s="117"/>
      <c r="WB6" s="117"/>
      <c r="WC6" s="117"/>
      <c r="WD6" s="117"/>
      <c r="WE6" s="117"/>
      <c r="WF6" s="117"/>
      <c r="WG6" s="117"/>
      <c r="WH6" s="117"/>
      <c r="WI6" s="117"/>
      <c r="WJ6" s="117"/>
      <c r="WK6" s="117"/>
      <c r="WL6" s="117"/>
      <c r="WM6" s="117"/>
      <c r="WN6" s="117"/>
      <c r="WO6" s="117"/>
      <c r="WP6" s="117"/>
      <c r="WQ6" s="117"/>
      <c r="WR6" s="117"/>
      <c r="WS6" s="117"/>
      <c r="WT6" s="117"/>
      <c r="WU6" s="117"/>
      <c r="WV6" s="117"/>
      <c r="WW6" s="117"/>
      <c r="WX6" s="117"/>
      <c r="WY6" s="117"/>
      <c r="WZ6" s="117"/>
      <c r="XA6" s="117"/>
      <c r="XB6" s="117"/>
      <c r="XC6" s="117"/>
      <c r="XD6" s="117"/>
      <c r="XE6" s="117"/>
      <c r="XF6" s="117"/>
      <c r="XG6" s="117"/>
      <c r="XH6" s="117"/>
      <c r="XI6" s="117"/>
      <c r="XJ6" s="117"/>
      <c r="XK6" s="117"/>
      <c r="XL6" s="117"/>
      <c r="XM6" s="117"/>
      <c r="XN6" s="117"/>
      <c r="XO6" s="117"/>
      <c r="XP6" s="117"/>
      <c r="XQ6" s="117"/>
      <c r="XR6" s="117"/>
      <c r="XS6" s="117"/>
      <c r="XT6" s="117"/>
      <c r="XU6" s="117"/>
      <c r="XV6" s="117"/>
      <c r="XW6" s="117"/>
      <c r="XX6" s="117"/>
      <c r="XY6" s="117"/>
      <c r="XZ6" s="117"/>
      <c r="YA6" s="117"/>
      <c r="YB6" s="117"/>
      <c r="YC6" s="117"/>
      <c r="YD6" s="117"/>
      <c r="YE6" s="117"/>
      <c r="YF6" s="117"/>
      <c r="YG6" s="117"/>
      <c r="YH6" s="117"/>
      <c r="YI6" s="117"/>
      <c r="YJ6" s="117"/>
      <c r="YK6" s="117"/>
      <c r="YL6" s="117"/>
      <c r="YM6" s="117"/>
      <c r="YN6" s="117"/>
      <c r="YO6" s="117"/>
      <c r="YP6" s="117"/>
      <c r="YQ6" s="117"/>
      <c r="YR6" s="117"/>
      <c r="YS6" s="117"/>
      <c r="YT6" s="117"/>
      <c r="YU6" s="117"/>
      <c r="YV6" s="117"/>
      <c r="YW6" s="117"/>
      <c r="YX6" s="117"/>
      <c r="YY6" s="117"/>
      <c r="YZ6" s="117"/>
      <c r="ZA6" s="117"/>
      <c r="ZB6" s="117"/>
      <c r="ZC6" s="117"/>
      <c r="ZD6" s="117"/>
      <c r="ZE6" s="117"/>
      <c r="ZF6" s="117"/>
      <c r="ZG6" s="117"/>
      <c r="ZH6" s="117"/>
      <c r="ZI6" s="117"/>
      <c r="ZJ6" s="117"/>
      <c r="ZK6" s="117"/>
      <c r="ZL6" s="117"/>
      <c r="ZM6" s="117"/>
      <c r="ZN6" s="117"/>
      <c r="ZO6" s="117"/>
      <c r="ZP6" s="117"/>
      <c r="ZQ6" s="117"/>
      <c r="ZR6" s="117"/>
      <c r="ZS6" s="117"/>
      <c r="ZT6" s="117"/>
      <c r="ZU6" s="117"/>
      <c r="ZV6" s="117"/>
      <c r="ZW6" s="117"/>
      <c r="ZX6" s="117"/>
      <c r="ZY6" s="117"/>
      <c r="ZZ6" s="117"/>
      <c r="AAA6" s="117"/>
      <c r="AAB6" s="117"/>
      <c r="AAC6" s="117"/>
      <c r="AAD6" s="117"/>
      <c r="AAE6" s="117"/>
      <c r="AAF6" s="117"/>
      <c r="AAG6" s="117"/>
      <c r="AAH6" s="117"/>
      <c r="AAI6" s="117"/>
      <c r="AAJ6" s="117"/>
      <c r="AAK6" s="117"/>
      <c r="AAL6" s="117"/>
      <c r="AAM6" s="117"/>
      <c r="AAN6" s="117"/>
      <c r="AAO6" s="117"/>
      <c r="AAP6" s="117"/>
      <c r="AAQ6" s="117"/>
      <c r="AAR6" s="117"/>
      <c r="AAS6" s="117"/>
      <c r="AAT6" s="117"/>
      <c r="AAU6" s="117"/>
      <c r="AAV6" s="117"/>
      <c r="AAW6" s="117"/>
      <c r="AAX6" s="117"/>
      <c r="AAY6" s="117"/>
      <c r="AAZ6" s="117"/>
      <c r="ABA6" s="117"/>
      <c r="ABB6" s="117"/>
      <c r="ABC6" s="117"/>
      <c r="ABD6" s="117"/>
      <c r="ABE6" s="117"/>
      <c r="ABF6" s="117"/>
      <c r="ABG6" s="117"/>
      <c r="ABH6" s="117"/>
      <c r="ABI6" s="117"/>
      <c r="ABJ6" s="117"/>
      <c r="ABK6" s="117"/>
      <c r="ABL6" s="117"/>
      <c r="ABM6" s="117"/>
      <c r="ABN6" s="117"/>
      <c r="ABO6" s="117"/>
      <c r="ABP6" s="117"/>
      <c r="ABQ6" s="117"/>
      <c r="ABR6" s="117"/>
      <c r="ABS6" s="117"/>
      <c r="ABT6" s="117"/>
      <c r="ABU6" s="117"/>
      <c r="ABV6" s="117"/>
      <c r="ABW6" s="117"/>
      <c r="ABX6" s="117"/>
      <c r="ABY6" s="117"/>
      <c r="ABZ6" s="117"/>
      <c r="ACA6" s="117"/>
      <c r="ACB6" s="117"/>
      <c r="ACC6" s="117"/>
    </row>
    <row r="7" spans="1:758" ht="15.75" x14ac:dyDescent="0.25">
      <c r="A7" s="160">
        <v>44015</v>
      </c>
      <c r="B7" s="162">
        <v>1316.95</v>
      </c>
      <c r="C7" s="162">
        <v>2218.02</v>
      </c>
      <c r="D7" s="162">
        <v>456.23</v>
      </c>
      <c r="E7" s="162">
        <v>3397.2</v>
      </c>
      <c r="F7" s="162">
        <v>584.49</v>
      </c>
      <c r="G7" s="162">
        <v>2575.09</v>
      </c>
      <c r="H7" s="117"/>
      <c r="I7" s="117"/>
      <c r="J7" s="117"/>
      <c r="K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c r="IL7" s="117"/>
      <c r="IM7" s="117"/>
      <c r="IN7" s="117"/>
      <c r="IO7" s="117"/>
      <c r="IP7" s="117"/>
      <c r="IQ7" s="117"/>
      <c r="IR7" s="117"/>
      <c r="IS7" s="117"/>
      <c r="IT7" s="117"/>
      <c r="IU7" s="117"/>
      <c r="IV7" s="117"/>
      <c r="IW7" s="117"/>
      <c r="IX7" s="117"/>
      <c r="IY7" s="117"/>
      <c r="IZ7" s="117"/>
      <c r="JA7" s="117"/>
      <c r="JB7" s="117"/>
      <c r="JC7" s="117"/>
      <c r="JD7" s="117"/>
      <c r="JE7" s="117"/>
      <c r="JF7" s="117"/>
      <c r="JG7" s="117"/>
      <c r="JH7" s="117"/>
      <c r="JI7" s="117"/>
      <c r="JJ7" s="117"/>
      <c r="JK7" s="117"/>
      <c r="JL7" s="117"/>
      <c r="JM7" s="117"/>
      <c r="JN7" s="117"/>
      <c r="JO7" s="117"/>
      <c r="JP7" s="117"/>
      <c r="JQ7" s="117"/>
      <c r="JR7" s="117"/>
      <c r="JS7" s="117"/>
      <c r="JT7" s="117"/>
      <c r="JU7" s="117"/>
      <c r="JV7" s="117"/>
      <c r="JW7" s="117"/>
      <c r="JX7" s="117"/>
      <c r="JY7" s="117"/>
      <c r="JZ7" s="117"/>
      <c r="KA7" s="117"/>
      <c r="KB7" s="117"/>
      <c r="KC7" s="117"/>
      <c r="KD7" s="117"/>
      <c r="KE7" s="117"/>
      <c r="KF7" s="117"/>
      <c r="KG7" s="117"/>
      <c r="KH7" s="117"/>
      <c r="KI7" s="117"/>
      <c r="KJ7" s="117"/>
      <c r="KK7" s="117"/>
      <c r="KL7" s="117"/>
      <c r="KM7" s="117"/>
      <c r="KN7" s="117"/>
      <c r="KO7" s="117"/>
      <c r="KP7" s="117"/>
      <c r="KQ7" s="117"/>
      <c r="KR7" s="117"/>
      <c r="KS7" s="117"/>
      <c r="KT7" s="117"/>
      <c r="KU7" s="117"/>
      <c r="KV7" s="117"/>
      <c r="KW7" s="117"/>
      <c r="KX7" s="117"/>
      <c r="KY7" s="117"/>
      <c r="KZ7" s="117"/>
      <c r="LA7" s="117"/>
      <c r="LB7" s="117"/>
      <c r="LC7" s="117"/>
      <c r="LD7" s="117"/>
      <c r="LE7" s="117"/>
      <c r="LF7" s="117"/>
      <c r="LG7" s="117"/>
      <c r="LH7" s="117"/>
      <c r="LI7" s="117"/>
      <c r="LJ7" s="117"/>
      <c r="LK7" s="117"/>
      <c r="LL7" s="117"/>
      <c r="LM7" s="117"/>
      <c r="LN7" s="117"/>
      <c r="LO7" s="117"/>
      <c r="LP7" s="117"/>
      <c r="LQ7" s="117"/>
      <c r="LR7" s="117"/>
      <c r="LS7" s="117"/>
      <c r="LT7" s="117"/>
      <c r="LU7" s="117"/>
      <c r="LV7" s="117"/>
      <c r="LW7" s="117"/>
      <c r="LX7" s="117"/>
      <c r="LY7" s="117"/>
      <c r="LZ7" s="117"/>
      <c r="MA7" s="117"/>
      <c r="MB7" s="117"/>
      <c r="MC7" s="117"/>
      <c r="MD7" s="117"/>
      <c r="ME7" s="117"/>
      <c r="MF7" s="117"/>
      <c r="MG7" s="117"/>
      <c r="MH7" s="117"/>
      <c r="MI7" s="117"/>
      <c r="MJ7" s="117"/>
      <c r="MK7" s="117"/>
      <c r="ML7" s="117"/>
      <c r="MM7" s="117"/>
      <c r="MN7" s="117"/>
      <c r="MO7" s="117"/>
      <c r="MP7" s="117"/>
      <c r="MQ7" s="117"/>
      <c r="MR7" s="117"/>
      <c r="MS7" s="117"/>
      <c r="MT7" s="117"/>
      <c r="MU7" s="117"/>
      <c r="MV7" s="117"/>
      <c r="MW7" s="117"/>
      <c r="MX7" s="117"/>
      <c r="MY7" s="117"/>
      <c r="MZ7" s="117"/>
      <c r="NA7" s="117"/>
      <c r="NB7" s="117"/>
      <c r="NC7" s="117"/>
      <c r="ND7" s="117"/>
      <c r="NE7" s="117"/>
      <c r="NF7" s="117"/>
      <c r="NG7" s="117"/>
      <c r="NH7" s="117"/>
      <c r="NI7" s="117"/>
      <c r="NJ7" s="117"/>
      <c r="NK7" s="117"/>
      <c r="NL7" s="117"/>
      <c r="NM7" s="117"/>
      <c r="NN7" s="117"/>
      <c r="NO7" s="117"/>
      <c r="NP7" s="117"/>
      <c r="NQ7" s="117"/>
      <c r="NR7" s="117"/>
      <c r="NS7" s="117"/>
      <c r="NT7" s="117"/>
      <c r="NU7" s="117"/>
      <c r="NV7" s="117"/>
      <c r="NW7" s="117"/>
      <c r="NX7" s="117"/>
      <c r="NY7" s="117"/>
      <c r="NZ7" s="117"/>
      <c r="OA7" s="117"/>
      <c r="OB7" s="117"/>
      <c r="OC7" s="117"/>
      <c r="OD7" s="117"/>
      <c r="OE7" s="117"/>
      <c r="OF7" s="117"/>
      <c r="OG7" s="117"/>
      <c r="OH7" s="117"/>
      <c r="OI7" s="117"/>
      <c r="OJ7" s="117"/>
      <c r="OK7" s="117"/>
      <c r="OL7" s="117"/>
      <c r="OM7" s="117"/>
      <c r="ON7" s="117"/>
      <c r="OO7" s="117"/>
      <c r="OP7" s="117"/>
      <c r="OQ7" s="117"/>
      <c r="OR7" s="117"/>
      <c r="OS7" s="117"/>
      <c r="OT7" s="117"/>
      <c r="OU7" s="117"/>
      <c r="OV7" s="117"/>
      <c r="OW7" s="117"/>
      <c r="OX7" s="117"/>
      <c r="OY7" s="117"/>
      <c r="OZ7" s="117"/>
      <c r="PA7" s="117"/>
      <c r="PB7" s="117"/>
      <c r="PC7" s="117"/>
      <c r="PD7" s="117"/>
      <c r="PE7" s="117"/>
      <c r="PF7" s="117"/>
      <c r="PG7" s="117"/>
      <c r="PH7" s="117"/>
      <c r="PI7" s="117"/>
      <c r="PJ7" s="117"/>
      <c r="PK7" s="117"/>
      <c r="PL7" s="117"/>
      <c r="PM7" s="117"/>
      <c r="PN7" s="117"/>
      <c r="PO7" s="117"/>
      <c r="PP7" s="117"/>
      <c r="PQ7" s="117"/>
      <c r="PR7" s="117"/>
      <c r="PS7" s="117"/>
      <c r="PT7" s="117"/>
      <c r="PU7" s="117"/>
      <c r="PV7" s="117"/>
      <c r="PW7" s="117"/>
      <c r="PX7" s="117"/>
      <c r="PY7" s="117"/>
      <c r="PZ7" s="117"/>
      <c r="QA7" s="117"/>
      <c r="QB7" s="117"/>
      <c r="QC7" s="117"/>
      <c r="QD7" s="117"/>
      <c r="QE7" s="117"/>
      <c r="QF7" s="117"/>
      <c r="QG7" s="117"/>
      <c r="QH7" s="117"/>
      <c r="QI7" s="117"/>
      <c r="QJ7" s="117"/>
      <c r="QK7" s="117"/>
      <c r="QL7" s="117"/>
      <c r="QM7" s="117"/>
      <c r="QN7" s="117"/>
      <c r="QO7" s="117"/>
      <c r="QP7" s="117"/>
      <c r="QQ7" s="117"/>
      <c r="QR7" s="117"/>
      <c r="QS7" s="117"/>
      <c r="QT7" s="117"/>
      <c r="QU7" s="117"/>
      <c r="QV7" s="117"/>
      <c r="QW7" s="117"/>
      <c r="QX7" s="117"/>
      <c r="QY7" s="117"/>
      <c r="QZ7" s="117"/>
      <c r="RA7" s="117"/>
      <c r="RB7" s="117"/>
      <c r="RC7" s="117"/>
      <c r="RD7" s="117"/>
      <c r="RE7" s="117"/>
      <c r="RF7" s="117"/>
      <c r="RG7" s="117"/>
      <c r="RH7" s="117"/>
      <c r="RI7" s="117"/>
      <c r="RJ7" s="117"/>
      <c r="RK7" s="117"/>
      <c r="RL7" s="117"/>
      <c r="RM7" s="117"/>
      <c r="RN7" s="117"/>
      <c r="RO7" s="117"/>
      <c r="RP7" s="117"/>
      <c r="RQ7" s="117"/>
      <c r="RR7" s="117"/>
      <c r="RS7" s="117"/>
      <c r="RT7" s="117"/>
      <c r="RU7" s="117"/>
      <c r="RV7" s="117"/>
      <c r="RW7" s="117"/>
      <c r="RX7" s="117"/>
      <c r="RY7" s="117"/>
      <c r="RZ7" s="117"/>
      <c r="SA7" s="117"/>
      <c r="SB7" s="117"/>
      <c r="SC7" s="117"/>
      <c r="SD7" s="117"/>
      <c r="SE7" s="117"/>
      <c r="SF7" s="117"/>
      <c r="SG7" s="117"/>
      <c r="SH7" s="117"/>
      <c r="SI7" s="117"/>
      <c r="SJ7" s="117"/>
      <c r="SK7" s="117"/>
      <c r="SL7" s="117"/>
      <c r="SM7" s="117"/>
      <c r="SN7" s="117"/>
      <c r="SO7" s="117"/>
      <c r="SP7" s="117"/>
      <c r="SQ7" s="117"/>
      <c r="SR7" s="117"/>
      <c r="SS7" s="117"/>
      <c r="ST7" s="117"/>
      <c r="SU7" s="117"/>
      <c r="SV7" s="117"/>
      <c r="SW7" s="117"/>
      <c r="SX7" s="117"/>
      <c r="SY7" s="117"/>
      <c r="SZ7" s="117"/>
      <c r="TA7" s="117"/>
      <c r="TB7" s="117"/>
      <c r="TC7" s="117"/>
      <c r="TD7" s="117"/>
      <c r="TE7" s="117"/>
      <c r="TF7" s="117"/>
      <c r="TG7" s="117"/>
      <c r="TH7" s="117"/>
      <c r="TI7" s="117"/>
      <c r="TJ7" s="117"/>
      <c r="TK7" s="117"/>
      <c r="TL7" s="117"/>
      <c r="TM7" s="117"/>
      <c r="TN7" s="117"/>
      <c r="TO7" s="117"/>
      <c r="TP7" s="117"/>
      <c r="TQ7" s="117"/>
      <c r="TR7" s="117"/>
      <c r="TS7" s="117"/>
      <c r="TT7" s="117"/>
      <c r="TU7" s="117"/>
      <c r="TV7" s="117"/>
      <c r="TW7" s="117"/>
      <c r="TX7" s="117"/>
      <c r="TY7" s="117"/>
      <c r="TZ7" s="117"/>
      <c r="UA7" s="117"/>
      <c r="UB7" s="117"/>
      <c r="UC7" s="117"/>
      <c r="UD7" s="117"/>
      <c r="UE7" s="117"/>
      <c r="UF7" s="117"/>
      <c r="UG7" s="117"/>
      <c r="UH7" s="117"/>
      <c r="UI7" s="117"/>
      <c r="UJ7" s="117"/>
      <c r="UK7" s="117"/>
      <c r="UL7" s="117"/>
      <c r="UM7" s="117"/>
      <c r="UN7" s="117"/>
      <c r="UO7" s="117"/>
      <c r="UP7" s="117"/>
      <c r="UQ7" s="117"/>
      <c r="UR7" s="117"/>
      <c r="US7" s="117"/>
      <c r="UT7" s="117"/>
      <c r="UU7" s="117"/>
      <c r="UV7" s="117"/>
      <c r="UW7" s="117"/>
      <c r="UX7" s="117"/>
      <c r="UY7" s="117"/>
      <c r="UZ7" s="117"/>
      <c r="VA7" s="117"/>
      <c r="VB7" s="117"/>
      <c r="VC7" s="117"/>
      <c r="VD7" s="117"/>
      <c r="VE7" s="117"/>
      <c r="VF7" s="117"/>
      <c r="VG7" s="117"/>
      <c r="VH7" s="117"/>
      <c r="VI7" s="117"/>
      <c r="VJ7" s="117"/>
      <c r="VK7" s="117"/>
      <c r="VL7" s="117"/>
      <c r="VM7" s="117"/>
      <c r="VN7" s="117"/>
      <c r="VO7" s="117"/>
      <c r="VP7" s="117"/>
      <c r="VQ7" s="117"/>
      <c r="VR7" s="117"/>
      <c r="VS7" s="117"/>
      <c r="VT7" s="117"/>
      <c r="VU7" s="117"/>
      <c r="VV7" s="117"/>
      <c r="VW7" s="117"/>
      <c r="VX7" s="117"/>
      <c r="VY7" s="117"/>
      <c r="VZ7" s="117"/>
      <c r="WA7" s="117"/>
      <c r="WB7" s="117"/>
      <c r="WC7" s="117"/>
      <c r="WD7" s="117"/>
      <c r="WE7" s="117"/>
      <c r="WF7" s="117"/>
      <c r="WG7" s="117"/>
      <c r="WH7" s="117"/>
      <c r="WI7" s="117"/>
      <c r="WJ7" s="117"/>
      <c r="WK7" s="117"/>
      <c r="WL7" s="117"/>
      <c r="WM7" s="117"/>
      <c r="WN7" s="117"/>
      <c r="WO7" s="117"/>
      <c r="WP7" s="117"/>
      <c r="WQ7" s="117"/>
      <c r="WR7" s="117"/>
      <c r="WS7" s="117"/>
      <c r="WT7" s="117"/>
      <c r="WU7" s="117"/>
      <c r="WV7" s="117"/>
      <c r="WW7" s="117"/>
      <c r="WX7" s="117"/>
      <c r="WY7" s="117"/>
      <c r="WZ7" s="117"/>
      <c r="XA7" s="117"/>
      <c r="XB7" s="117"/>
      <c r="XC7" s="117"/>
      <c r="XD7" s="117"/>
      <c r="XE7" s="117"/>
      <c r="XF7" s="117"/>
      <c r="XG7" s="117"/>
      <c r="XH7" s="117"/>
      <c r="XI7" s="117"/>
      <c r="XJ7" s="117"/>
      <c r="XK7" s="117"/>
      <c r="XL7" s="117"/>
      <c r="XM7" s="117"/>
      <c r="XN7" s="117"/>
      <c r="XO7" s="117"/>
      <c r="XP7" s="117"/>
      <c r="XQ7" s="117"/>
      <c r="XR7" s="117"/>
      <c r="XS7" s="117"/>
      <c r="XT7" s="117"/>
      <c r="XU7" s="117"/>
      <c r="XV7" s="117"/>
      <c r="XW7" s="117"/>
      <c r="XX7" s="117"/>
      <c r="XY7" s="117"/>
      <c r="XZ7" s="117"/>
      <c r="YA7" s="117"/>
      <c r="YB7" s="117"/>
      <c r="YC7" s="117"/>
      <c r="YD7" s="117"/>
      <c r="YE7" s="117"/>
      <c r="YF7" s="117"/>
      <c r="YG7" s="117"/>
      <c r="YH7" s="117"/>
      <c r="YI7" s="117"/>
      <c r="YJ7" s="117"/>
      <c r="YK7" s="117"/>
      <c r="YL7" s="117"/>
      <c r="YM7" s="117"/>
      <c r="YN7" s="117"/>
      <c r="YO7" s="117"/>
      <c r="YP7" s="117"/>
      <c r="YQ7" s="117"/>
      <c r="YR7" s="117"/>
      <c r="YS7" s="117"/>
      <c r="YT7" s="117"/>
      <c r="YU7" s="117"/>
      <c r="YV7" s="117"/>
      <c r="YW7" s="117"/>
      <c r="YX7" s="117"/>
      <c r="YY7" s="117"/>
      <c r="YZ7" s="117"/>
      <c r="ZA7" s="117"/>
      <c r="ZB7" s="117"/>
      <c r="ZC7" s="117"/>
      <c r="ZD7" s="117"/>
      <c r="ZE7" s="117"/>
      <c r="ZF7" s="117"/>
      <c r="ZG7" s="117"/>
      <c r="ZH7" s="117"/>
      <c r="ZI7" s="117"/>
      <c r="ZJ7" s="117"/>
      <c r="ZK7" s="117"/>
      <c r="ZL7" s="117"/>
      <c r="ZM7" s="117"/>
      <c r="ZN7" s="117"/>
      <c r="ZO7" s="117"/>
      <c r="ZP7" s="117"/>
      <c r="ZQ7" s="117"/>
      <c r="ZR7" s="117"/>
      <c r="ZS7" s="117"/>
      <c r="ZT7" s="117"/>
      <c r="ZU7" s="117"/>
      <c r="ZV7" s="117"/>
      <c r="ZW7" s="117"/>
      <c r="ZX7" s="117"/>
      <c r="ZY7" s="117"/>
      <c r="ZZ7" s="117"/>
      <c r="AAA7" s="117"/>
      <c r="AAB7" s="117"/>
      <c r="AAC7" s="117"/>
      <c r="AAD7" s="117"/>
      <c r="AAE7" s="117"/>
      <c r="AAF7" s="117"/>
      <c r="AAG7" s="117"/>
      <c r="AAH7" s="117"/>
      <c r="AAI7" s="117"/>
      <c r="AAJ7" s="117"/>
      <c r="AAK7" s="117"/>
      <c r="AAL7" s="117"/>
      <c r="AAM7" s="117"/>
      <c r="AAN7" s="117"/>
      <c r="AAO7" s="117"/>
      <c r="AAP7" s="117"/>
      <c r="AAQ7" s="117"/>
      <c r="AAR7" s="117"/>
      <c r="AAS7" s="117"/>
      <c r="AAT7" s="117"/>
      <c r="AAU7" s="117"/>
      <c r="AAV7" s="117"/>
      <c r="AAW7" s="117"/>
      <c r="AAX7" s="117"/>
      <c r="AAY7" s="117"/>
      <c r="AAZ7" s="117"/>
      <c r="ABA7" s="117"/>
      <c r="ABB7" s="117"/>
      <c r="ABC7" s="117"/>
      <c r="ABD7" s="117"/>
      <c r="ABE7" s="117"/>
      <c r="ABF7" s="117"/>
      <c r="ABG7" s="117"/>
      <c r="ABH7" s="117"/>
      <c r="ABI7" s="117"/>
      <c r="ABJ7" s="117"/>
      <c r="ABK7" s="117"/>
      <c r="ABL7" s="117"/>
      <c r="ABM7" s="117"/>
      <c r="ABN7" s="117"/>
      <c r="ABO7" s="117"/>
      <c r="ABP7" s="117"/>
      <c r="ABQ7" s="117"/>
      <c r="ABR7" s="117"/>
      <c r="ABS7" s="117"/>
      <c r="ABT7" s="117"/>
      <c r="ABU7" s="117"/>
      <c r="ABV7" s="117"/>
      <c r="ABW7" s="117"/>
      <c r="ABX7" s="117"/>
      <c r="ABY7" s="117"/>
      <c r="ABZ7" s="117"/>
      <c r="ACA7" s="117"/>
      <c r="ACB7" s="117"/>
      <c r="ACC7" s="117"/>
    </row>
    <row r="8" spans="1:758" ht="15.75" x14ac:dyDescent="0.25">
      <c r="A8" s="160">
        <v>44016</v>
      </c>
      <c r="B8" s="162">
        <v>1126.6600000000001</v>
      </c>
      <c r="C8" s="162">
        <v>1977.23</v>
      </c>
      <c r="D8" s="162">
        <v>456.23</v>
      </c>
      <c r="E8" s="162">
        <v>3397.2</v>
      </c>
      <c r="F8" s="162">
        <v>584.49</v>
      </c>
      <c r="G8" s="162">
        <v>2575.09</v>
      </c>
      <c r="H8" s="117"/>
      <c r="I8" s="117"/>
      <c r="J8" s="117"/>
      <c r="K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c r="IL8" s="117"/>
      <c r="IM8" s="117"/>
      <c r="IN8" s="117"/>
      <c r="IO8" s="117"/>
      <c r="IP8" s="117"/>
      <c r="IQ8" s="117"/>
      <c r="IR8" s="117"/>
      <c r="IS8" s="117"/>
      <c r="IT8" s="117"/>
      <c r="IU8" s="117"/>
      <c r="IV8" s="117"/>
      <c r="IW8" s="117"/>
      <c r="IX8" s="117"/>
      <c r="IY8" s="117"/>
      <c r="IZ8" s="117"/>
      <c r="JA8" s="117"/>
      <c r="JB8" s="117"/>
      <c r="JC8" s="117"/>
      <c r="JD8" s="117"/>
      <c r="JE8" s="117"/>
      <c r="JF8" s="117"/>
      <c r="JG8" s="117"/>
      <c r="JH8" s="117"/>
      <c r="JI8" s="117"/>
      <c r="JJ8" s="117"/>
      <c r="JK8" s="117"/>
      <c r="JL8" s="117"/>
      <c r="JM8" s="117"/>
      <c r="JN8" s="117"/>
      <c r="JO8" s="117"/>
      <c r="JP8" s="117"/>
      <c r="JQ8" s="117"/>
      <c r="JR8" s="117"/>
      <c r="JS8" s="117"/>
      <c r="JT8" s="117"/>
      <c r="JU8" s="117"/>
      <c r="JV8" s="117"/>
      <c r="JW8" s="117"/>
      <c r="JX8" s="117"/>
      <c r="JY8" s="117"/>
      <c r="JZ8" s="117"/>
      <c r="KA8" s="117"/>
      <c r="KB8" s="117"/>
      <c r="KC8" s="117"/>
      <c r="KD8" s="117"/>
      <c r="KE8" s="117"/>
      <c r="KF8" s="117"/>
      <c r="KG8" s="117"/>
      <c r="KH8" s="117"/>
      <c r="KI8" s="117"/>
      <c r="KJ8" s="117"/>
      <c r="KK8" s="117"/>
      <c r="KL8" s="117"/>
      <c r="KM8" s="117"/>
      <c r="KN8" s="117"/>
      <c r="KO8" s="117"/>
      <c r="KP8" s="117"/>
      <c r="KQ8" s="117"/>
      <c r="KR8" s="117"/>
      <c r="KS8" s="117"/>
      <c r="KT8" s="117"/>
      <c r="KU8" s="117"/>
      <c r="KV8" s="117"/>
      <c r="KW8" s="117"/>
      <c r="KX8" s="117"/>
      <c r="KY8" s="117"/>
      <c r="KZ8" s="117"/>
      <c r="LA8" s="117"/>
      <c r="LB8" s="117"/>
      <c r="LC8" s="117"/>
      <c r="LD8" s="117"/>
      <c r="LE8" s="117"/>
      <c r="LF8" s="117"/>
      <c r="LG8" s="117"/>
      <c r="LH8" s="117"/>
      <c r="LI8" s="117"/>
      <c r="LJ8" s="117"/>
      <c r="LK8" s="117"/>
      <c r="LL8" s="117"/>
      <c r="LM8" s="117"/>
      <c r="LN8" s="117"/>
      <c r="LO8" s="117"/>
      <c r="LP8" s="117"/>
      <c r="LQ8" s="117"/>
      <c r="LR8" s="117"/>
      <c r="LS8" s="117"/>
      <c r="LT8" s="117"/>
      <c r="LU8" s="117"/>
      <c r="LV8" s="117"/>
      <c r="LW8" s="117"/>
      <c r="LX8" s="117"/>
      <c r="LY8" s="117"/>
      <c r="LZ8" s="117"/>
      <c r="MA8" s="117"/>
      <c r="MB8" s="117"/>
      <c r="MC8" s="117"/>
      <c r="MD8" s="117"/>
      <c r="ME8" s="117"/>
      <c r="MF8" s="117"/>
      <c r="MG8" s="117"/>
      <c r="MH8" s="117"/>
      <c r="MI8" s="117"/>
      <c r="MJ8" s="117"/>
      <c r="MK8" s="117"/>
      <c r="ML8" s="117"/>
      <c r="MM8" s="117"/>
      <c r="MN8" s="117"/>
      <c r="MO8" s="117"/>
      <c r="MP8" s="117"/>
      <c r="MQ8" s="117"/>
      <c r="MR8" s="117"/>
      <c r="MS8" s="117"/>
      <c r="MT8" s="117"/>
      <c r="MU8" s="117"/>
      <c r="MV8" s="117"/>
      <c r="MW8" s="117"/>
      <c r="MX8" s="117"/>
      <c r="MY8" s="117"/>
      <c r="MZ8" s="117"/>
      <c r="NA8" s="117"/>
      <c r="NB8" s="117"/>
      <c r="NC8" s="117"/>
      <c r="ND8" s="117"/>
      <c r="NE8" s="117"/>
      <c r="NF8" s="117"/>
      <c r="NG8" s="117"/>
      <c r="NH8" s="117"/>
      <c r="NI8" s="117"/>
      <c r="NJ8" s="117"/>
      <c r="NK8" s="117"/>
      <c r="NL8" s="117"/>
      <c r="NM8" s="117"/>
      <c r="NN8" s="117"/>
      <c r="NO8" s="117"/>
      <c r="NP8" s="117"/>
      <c r="NQ8" s="117"/>
      <c r="NR8" s="117"/>
      <c r="NS8" s="117"/>
      <c r="NT8" s="117"/>
      <c r="NU8" s="117"/>
      <c r="NV8" s="117"/>
      <c r="NW8" s="117"/>
      <c r="NX8" s="117"/>
      <c r="NY8" s="117"/>
      <c r="NZ8" s="117"/>
      <c r="OA8" s="117"/>
      <c r="OB8" s="117"/>
      <c r="OC8" s="117"/>
      <c r="OD8" s="117"/>
      <c r="OE8" s="117"/>
      <c r="OF8" s="117"/>
      <c r="OG8" s="117"/>
      <c r="OH8" s="117"/>
      <c r="OI8" s="117"/>
      <c r="OJ8" s="117"/>
      <c r="OK8" s="117"/>
      <c r="OL8" s="117"/>
      <c r="OM8" s="117"/>
      <c r="ON8" s="117"/>
      <c r="OO8" s="117"/>
      <c r="OP8" s="117"/>
      <c r="OQ8" s="117"/>
      <c r="OR8" s="117"/>
      <c r="OS8" s="117"/>
      <c r="OT8" s="117"/>
      <c r="OU8" s="117"/>
      <c r="OV8" s="117"/>
      <c r="OW8" s="117"/>
      <c r="OX8" s="117"/>
      <c r="OY8" s="117"/>
      <c r="OZ8" s="117"/>
      <c r="PA8" s="117"/>
      <c r="PB8" s="117"/>
      <c r="PC8" s="117"/>
      <c r="PD8" s="117"/>
      <c r="PE8" s="117"/>
      <c r="PF8" s="117"/>
      <c r="PG8" s="117"/>
      <c r="PH8" s="117"/>
      <c r="PI8" s="117"/>
      <c r="PJ8" s="117"/>
      <c r="PK8" s="117"/>
      <c r="PL8" s="117"/>
      <c r="PM8" s="117"/>
      <c r="PN8" s="117"/>
      <c r="PO8" s="117"/>
      <c r="PP8" s="117"/>
      <c r="PQ8" s="117"/>
      <c r="PR8" s="117"/>
      <c r="PS8" s="117"/>
      <c r="PT8" s="117"/>
      <c r="PU8" s="117"/>
      <c r="PV8" s="117"/>
      <c r="PW8" s="117"/>
      <c r="PX8" s="117"/>
      <c r="PY8" s="117"/>
      <c r="PZ8" s="117"/>
      <c r="QA8" s="117"/>
      <c r="QB8" s="117"/>
      <c r="QC8" s="117"/>
      <c r="QD8" s="117"/>
      <c r="QE8" s="117"/>
      <c r="QF8" s="117"/>
      <c r="QG8" s="117"/>
      <c r="QH8" s="117"/>
      <c r="QI8" s="117"/>
      <c r="QJ8" s="117"/>
      <c r="QK8" s="117"/>
      <c r="QL8" s="117"/>
      <c r="QM8" s="117"/>
      <c r="QN8" s="117"/>
      <c r="QO8" s="117"/>
      <c r="QP8" s="117"/>
      <c r="QQ8" s="117"/>
      <c r="QR8" s="117"/>
      <c r="QS8" s="117"/>
      <c r="QT8" s="117"/>
      <c r="QU8" s="117"/>
      <c r="QV8" s="117"/>
      <c r="QW8" s="117"/>
      <c r="QX8" s="117"/>
      <c r="QY8" s="117"/>
      <c r="QZ8" s="117"/>
      <c r="RA8" s="117"/>
      <c r="RB8" s="117"/>
      <c r="RC8" s="117"/>
      <c r="RD8" s="117"/>
      <c r="RE8" s="117"/>
      <c r="RF8" s="117"/>
      <c r="RG8" s="117"/>
      <c r="RH8" s="117"/>
      <c r="RI8" s="117"/>
      <c r="RJ8" s="117"/>
      <c r="RK8" s="117"/>
      <c r="RL8" s="117"/>
      <c r="RM8" s="117"/>
      <c r="RN8" s="117"/>
      <c r="RO8" s="117"/>
      <c r="RP8" s="117"/>
      <c r="RQ8" s="117"/>
      <c r="RR8" s="117"/>
      <c r="RS8" s="117"/>
      <c r="RT8" s="117"/>
      <c r="RU8" s="117"/>
      <c r="RV8" s="117"/>
      <c r="RW8" s="117"/>
      <c r="RX8" s="117"/>
      <c r="RY8" s="117"/>
      <c r="RZ8" s="117"/>
      <c r="SA8" s="117"/>
      <c r="SB8" s="117"/>
      <c r="SC8" s="117"/>
      <c r="SD8" s="117"/>
      <c r="SE8" s="117"/>
      <c r="SF8" s="117"/>
      <c r="SG8" s="117"/>
      <c r="SH8" s="117"/>
      <c r="SI8" s="117"/>
      <c r="SJ8" s="117"/>
      <c r="SK8" s="117"/>
      <c r="SL8" s="117"/>
      <c r="SM8" s="117"/>
      <c r="SN8" s="117"/>
      <c r="SO8" s="117"/>
      <c r="SP8" s="117"/>
      <c r="SQ8" s="117"/>
      <c r="SR8" s="117"/>
      <c r="SS8" s="117"/>
      <c r="ST8" s="117"/>
      <c r="SU8" s="117"/>
      <c r="SV8" s="117"/>
      <c r="SW8" s="117"/>
      <c r="SX8" s="117"/>
      <c r="SY8" s="117"/>
      <c r="SZ8" s="117"/>
      <c r="TA8" s="117"/>
      <c r="TB8" s="117"/>
      <c r="TC8" s="117"/>
      <c r="TD8" s="117"/>
      <c r="TE8" s="117"/>
      <c r="TF8" s="117"/>
      <c r="TG8" s="117"/>
      <c r="TH8" s="117"/>
      <c r="TI8" s="117"/>
      <c r="TJ8" s="117"/>
      <c r="TK8" s="117"/>
      <c r="TL8" s="117"/>
      <c r="TM8" s="117"/>
      <c r="TN8" s="117"/>
      <c r="TO8" s="117"/>
      <c r="TP8" s="117"/>
      <c r="TQ8" s="117"/>
      <c r="TR8" s="117"/>
      <c r="TS8" s="117"/>
      <c r="TT8" s="117"/>
      <c r="TU8" s="117"/>
      <c r="TV8" s="117"/>
      <c r="TW8" s="117"/>
      <c r="TX8" s="117"/>
      <c r="TY8" s="117"/>
      <c r="TZ8" s="117"/>
      <c r="UA8" s="117"/>
      <c r="UB8" s="117"/>
      <c r="UC8" s="117"/>
      <c r="UD8" s="117"/>
      <c r="UE8" s="117"/>
      <c r="UF8" s="117"/>
      <c r="UG8" s="117"/>
      <c r="UH8" s="117"/>
      <c r="UI8" s="117"/>
      <c r="UJ8" s="117"/>
      <c r="UK8" s="117"/>
      <c r="UL8" s="117"/>
      <c r="UM8" s="117"/>
      <c r="UN8" s="117"/>
      <c r="UO8" s="117"/>
      <c r="UP8" s="117"/>
      <c r="UQ8" s="117"/>
      <c r="UR8" s="117"/>
      <c r="US8" s="117"/>
      <c r="UT8" s="117"/>
      <c r="UU8" s="117"/>
      <c r="UV8" s="117"/>
      <c r="UW8" s="117"/>
      <c r="UX8" s="117"/>
      <c r="UY8" s="117"/>
      <c r="UZ8" s="117"/>
      <c r="VA8" s="117"/>
      <c r="VB8" s="117"/>
      <c r="VC8" s="117"/>
      <c r="VD8" s="117"/>
      <c r="VE8" s="117"/>
      <c r="VF8" s="117"/>
      <c r="VG8" s="117"/>
      <c r="VH8" s="117"/>
      <c r="VI8" s="117"/>
      <c r="VJ8" s="117"/>
      <c r="VK8" s="117"/>
      <c r="VL8" s="117"/>
      <c r="VM8" s="117"/>
      <c r="VN8" s="117"/>
      <c r="VO8" s="117"/>
      <c r="VP8" s="117"/>
      <c r="VQ8" s="117"/>
      <c r="VR8" s="117"/>
      <c r="VS8" s="117"/>
      <c r="VT8" s="117"/>
      <c r="VU8" s="117"/>
      <c r="VV8" s="117"/>
      <c r="VW8" s="117"/>
      <c r="VX8" s="117"/>
      <c r="VY8" s="117"/>
      <c r="VZ8" s="117"/>
      <c r="WA8" s="117"/>
      <c r="WB8" s="117"/>
      <c r="WC8" s="117"/>
      <c r="WD8" s="117"/>
      <c r="WE8" s="117"/>
      <c r="WF8" s="117"/>
      <c r="WG8" s="117"/>
      <c r="WH8" s="117"/>
      <c r="WI8" s="117"/>
      <c r="WJ8" s="117"/>
      <c r="WK8" s="117"/>
      <c r="WL8" s="117"/>
      <c r="WM8" s="117"/>
      <c r="WN8" s="117"/>
      <c r="WO8" s="117"/>
      <c r="WP8" s="117"/>
      <c r="WQ8" s="117"/>
      <c r="WR8" s="117"/>
      <c r="WS8" s="117"/>
      <c r="WT8" s="117"/>
      <c r="WU8" s="117"/>
      <c r="WV8" s="117"/>
      <c r="WW8" s="117"/>
      <c r="WX8" s="117"/>
      <c r="WY8" s="117"/>
      <c r="WZ8" s="117"/>
      <c r="XA8" s="117"/>
      <c r="XB8" s="117"/>
      <c r="XC8" s="117"/>
      <c r="XD8" s="117"/>
      <c r="XE8" s="117"/>
      <c r="XF8" s="117"/>
      <c r="XG8" s="117"/>
      <c r="XH8" s="117"/>
      <c r="XI8" s="117"/>
      <c r="XJ8" s="117"/>
      <c r="XK8" s="117"/>
      <c r="XL8" s="117"/>
      <c r="XM8" s="117"/>
      <c r="XN8" s="117"/>
      <c r="XO8" s="117"/>
      <c r="XP8" s="117"/>
      <c r="XQ8" s="117"/>
      <c r="XR8" s="117"/>
      <c r="XS8" s="117"/>
      <c r="XT8" s="117"/>
      <c r="XU8" s="117"/>
      <c r="XV8" s="117"/>
      <c r="XW8" s="117"/>
      <c r="XX8" s="117"/>
      <c r="XY8" s="117"/>
      <c r="XZ8" s="117"/>
      <c r="YA8" s="117"/>
      <c r="YB8" s="117"/>
      <c r="YC8" s="117"/>
      <c r="YD8" s="117"/>
      <c r="YE8" s="117"/>
      <c r="YF8" s="117"/>
      <c r="YG8" s="117"/>
      <c r="YH8" s="117"/>
      <c r="YI8" s="117"/>
      <c r="YJ8" s="117"/>
      <c r="YK8" s="117"/>
      <c r="YL8" s="117"/>
      <c r="YM8" s="117"/>
      <c r="YN8" s="117"/>
      <c r="YO8" s="117"/>
      <c r="YP8" s="117"/>
      <c r="YQ8" s="117"/>
      <c r="YR8" s="117"/>
      <c r="YS8" s="117"/>
      <c r="YT8" s="117"/>
      <c r="YU8" s="117"/>
      <c r="YV8" s="117"/>
      <c r="YW8" s="117"/>
      <c r="YX8" s="117"/>
      <c r="YY8" s="117"/>
      <c r="YZ8" s="117"/>
      <c r="ZA8" s="117"/>
      <c r="ZB8" s="117"/>
      <c r="ZC8" s="117"/>
      <c r="ZD8" s="117"/>
      <c r="ZE8" s="117"/>
      <c r="ZF8" s="117"/>
      <c r="ZG8" s="117"/>
      <c r="ZH8" s="117"/>
      <c r="ZI8" s="117"/>
      <c r="ZJ8" s="117"/>
      <c r="ZK8" s="117"/>
      <c r="ZL8" s="117"/>
      <c r="ZM8" s="117"/>
      <c r="ZN8" s="117"/>
      <c r="ZO8" s="117"/>
      <c r="ZP8" s="117"/>
      <c r="ZQ8" s="117"/>
      <c r="ZR8" s="117"/>
      <c r="ZS8" s="117"/>
      <c r="ZT8" s="117"/>
      <c r="ZU8" s="117"/>
      <c r="ZV8" s="117"/>
      <c r="ZW8" s="117"/>
      <c r="ZX8" s="117"/>
      <c r="ZY8" s="117"/>
      <c r="ZZ8" s="117"/>
      <c r="AAA8" s="117"/>
      <c r="AAB8" s="117"/>
      <c r="AAC8" s="117"/>
      <c r="AAD8" s="117"/>
      <c r="AAE8" s="117"/>
      <c r="AAF8" s="117"/>
      <c r="AAG8" s="117"/>
      <c r="AAH8" s="117"/>
      <c r="AAI8" s="117"/>
      <c r="AAJ8" s="117"/>
      <c r="AAK8" s="117"/>
      <c r="AAL8" s="117"/>
      <c r="AAM8" s="117"/>
      <c r="AAN8" s="117"/>
      <c r="AAO8" s="117"/>
      <c r="AAP8" s="117"/>
      <c r="AAQ8" s="117"/>
      <c r="AAR8" s="117"/>
      <c r="AAS8" s="117"/>
      <c r="AAT8" s="117"/>
      <c r="AAU8" s="117"/>
      <c r="AAV8" s="117"/>
      <c r="AAW8" s="117"/>
      <c r="AAX8" s="117"/>
      <c r="AAY8" s="117"/>
      <c r="AAZ8" s="117"/>
      <c r="ABA8" s="117"/>
      <c r="ABB8" s="117"/>
      <c r="ABC8" s="117"/>
      <c r="ABD8" s="117"/>
      <c r="ABE8" s="117"/>
      <c r="ABF8" s="117"/>
      <c r="ABG8" s="117"/>
      <c r="ABH8" s="117"/>
      <c r="ABI8" s="117"/>
      <c r="ABJ8" s="117"/>
      <c r="ABK8" s="117"/>
      <c r="ABL8" s="117"/>
      <c r="ABM8" s="117"/>
      <c r="ABN8" s="117"/>
      <c r="ABO8" s="117"/>
      <c r="ABP8" s="117"/>
      <c r="ABQ8" s="117"/>
      <c r="ABR8" s="117"/>
      <c r="ABS8" s="117"/>
      <c r="ABT8" s="117"/>
      <c r="ABU8" s="117"/>
      <c r="ABV8" s="117"/>
      <c r="ABW8" s="117"/>
      <c r="ABX8" s="117"/>
      <c r="ABY8" s="117"/>
      <c r="ABZ8" s="117"/>
      <c r="ACA8" s="117"/>
      <c r="ACB8" s="117"/>
      <c r="ACC8" s="117"/>
      <c r="ACD8" s="117"/>
    </row>
    <row r="9" spans="1:758" ht="15.75" x14ac:dyDescent="0.25">
      <c r="A9" s="160">
        <v>44017</v>
      </c>
      <c r="B9" s="161">
        <v>976.07</v>
      </c>
      <c r="C9" s="161">
        <v>1973.45</v>
      </c>
      <c r="D9" s="162">
        <v>456.23</v>
      </c>
      <c r="E9" s="162">
        <v>3397.2</v>
      </c>
      <c r="F9" s="162">
        <v>584.49</v>
      </c>
      <c r="G9" s="162">
        <v>2575.09</v>
      </c>
      <c r="H9" s="117"/>
      <c r="I9" s="117"/>
      <c r="J9" s="117"/>
      <c r="K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c r="HV9" s="117"/>
      <c r="HW9" s="117"/>
      <c r="HX9" s="117"/>
      <c r="HY9" s="117"/>
      <c r="HZ9" s="117"/>
      <c r="IA9" s="117"/>
      <c r="IB9" s="117"/>
      <c r="IC9" s="117"/>
      <c r="ID9" s="117"/>
      <c r="IE9" s="117"/>
      <c r="IF9" s="117"/>
      <c r="IG9" s="117"/>
      <c r="IH9" s="117"/>
      <c r="II9" s="117"/>
      <c r="IJ9" s="117"/>
      <c r="IK9" s="117"/>
      <c r="IL9" s="117"/>
      <c r="IM9" s="117"/>
      <c r="IN9" s="117"/>
      <c r="IO9" s="117"/>
      <c r="IP9" s="117"/>
      <c r="IQ9" s="117"/>
      <c r="IR9" s="117"/>
      <c r="IS9" s="117"/>
      <c r="IT9" s="117"/>
      <c r="IU9" s="117"/>
      <c r="IV9" s="117"/>
      <c r="IW9" s="117"/>
      <c r="IX9" s="117"/>
      <c r="IY9" s="117"/>
      <c r="IZ9" s="117"/>
      <c r="JA9" s="117"/>
      <c r="JB9" s="117"/>
      <c r="JC9" s="117"/>
      <c r="JD9" s="117"/>
      <c r="JE9" s="117"/>
      <c r="JF9" s="117"/>
      <c r="JG9" s="117"/>
      <c r="JH9" s="117"/>
      <c r="JI9" s="117"/>
      <c r="JJ9" s="117"/>
      <c r="JK9" s="117"/>
      <c r="JL9" s="117"/>
      <c r="JM9" s="117"/>
      <c r="JN9" s="117"/>
      <c r="JO9" s="117"/>
      <c r="JP9" s="117"/>
      <c r="JQ9" s="117"/>
      <c r="JR9" s="117"/>
      <c r="JS9" s="117"/>
      <c r="JT9" s="117"/>
      <c r="JU9" s="117"/>
      <c r="JV9" s="117"/>
      <c r="JW9" s="117"/>
      <c r="JX9" s="117"/>
      <c r="JY9" s="117"/>
      <c r="JZ9" s="117"/>
      <c r="KA9" s="117"/>
      <c r="KB9" s="117"/>
      <c r="KC9" s="117"/>
      <c r="KD9" s="117"/>
      <c r="KE9" s="117"/>
      <c r="KF9" s="117"/>
      <c r="KG9" s="117"/>
      <c r="KH9" s="117"/>
      <c r="KI9" s="117"/>
      <c r="KJ9" s="117"/>
      <c r="KK9" s="117"/>
      <c r="KL9" s="117"/>
      <c r="KM9" s="117"/>
      <c r="KN9" s="117"/>
      <c r="KO9" s="117"/>
      <c r="KP9" s="117"/>
      <c r="KQ9" s="117"/>
      <c r="KR9" s="117"/>
      <c r="KS9" s="117"/>
      <c r="KT9" s="117"/>
      <c r="KU9" s="117"/>
      <c r="KV9" s="117"/>
      <c r="KW9" s="117"/>
      <c r="KX9" s="117"/>
      <c r="KY9" s="117"/>
      <c r="KZ9" s="117"/>
      <c r="LA9" s="117"/>
      <c r="LB9" s="117"/>
      <c r="LC9" s="117"/>
      <c r="LD9" s="117"/>
      <c r="LE9" s="117"/>
      <c r="LF9" s="117"/>
      <c r="LG9" s="117"/>
      <c r="LH9" s="117"/>
      <c r="LI9" s="117"/>
      <c r="LJ9" s="117"/>
      <c r="LK9" s="117"/>
      <c r="LL9" s="117"/>
      <c r="LM9" s="117"/>
      <c r="LN9" s="117"/>
      <c r="LO9" s="117"/>
      <c r="LP9" s="117"/>
      <c r="LQ9" s="117"/>
      <c r="LR9" s="117"/>
      <c r="LS9" s="117"/>
      <c r="LT9" s="117"/>
      <c r="LU9" s="117"/>
      <c r="LV9" s="117"/>
      <c r="LW9" s="117"/>
      <c r="LX9" s="117"/>
      <c r="LY9" s="117"/>
      <c r="LZ9" s="117"/>
      <c r="MA9" s="117"/>
      <c r="MB9" s="117"/>
      <c r="MC9" s="117"/>
      <c r="MD9" s="117"/>
      <c r="ME9" s="117"/>
      <c r="MF9" s="117"/>
      <c r="MG9" s="117"/>
      <c r="MH9" s="117"/>
      <c r="MI9" s="117"/>
      <c r="MJ9" s="117"/>
      <c r="MK9" s="117"/>
      <c r="ML9" s="117"/>
      <c r="MM9" s="117"/>
      <c r="MN9" s="117"/>
      <c r="MO9" s="117"/>
      <c r="MP9" s="117"/>
      <c r="MQ9" s="117"/>
      <c r="MR9" s="117"/>
      <c r="MS9" s="117"/>
      <c r="MT9" s="117"/>
      <c r="MU9" s="117"/>
      <c r="MV9" s="117"/>
      <c r="MW9" s="117"/>
      <c r="MX9" s="117"/>
      <c r="MY9" s="117"/>
      <c r="MZ9" s="117"/>
      <c r="NA9" s="117"/>
      <c r="NB9" s="117"/>
      <c r="NC9" s="117"/>
      <c r="ND9" s="117"/>
      <c r="NE9" s="117"/>
      <c r="NF9" s="117"/>
      <c r="NG9" s="117"/>
      <c r="NH9" s="117"/>
      <c r="NI9" s="117"/>
      <c r="NJ9" s="117"/>
      <c r="NK9" s="117"/>
      <c r="NL9" s="117"/>
      <c r="NM9" s="117"/>
      <c r="NN9" s="117"/>
      <c r="NO9" s="117"/>
      <c r="NP9" s="117"/>
      <c r="NQ9" s="117"/>
      <c r="NR9" s="117"/>
      <c r="NS9" s="117"/>
      <c r="NT9" s="117"/>
      <c r="NU9" s="117"/>
      <c r="NV9" s="117"/>
      <c r="NW9" s="117"/>
      <c r="NX9" s="117"/>
      <c r="NY9" s="117"/>
      <c r="NZ9" s="117"/>
      <c r="OA9" s="117"/>
      <c r="OB9" s="117"/>
      <c r="OC9" s="117"/>
      <c r="OD9" s="117"/>
      <c r="OE9" s="117"/>
      <c r="OF9" s="117"/>
      <c r="OG9" s="117"/>
      <c r="OH9" s="117"/>
      <c r="OI9" s="117"/>
      <c r="OJ9" s="117"/>
      <c r="OK9" s="117"/>
      <c r="OL9" s="117"/>
      <c r="OM9" s="117"/>
      <c r="ON9" s="117"/>
      <c r="OO9" s="117"/>
      <c r="OP9" s="117"/>
      <c r="OQ9" s="117"/>
      <c r="OR9" s="117"/>
      <c r="OS9" s="117"/>
      <c r="OT9" s="117"/>
      <c r="OU9" s="117"/>
      <c r="OV9" s="117"/>
      <c r="OW9" s="117"/>
      <c r="OX9" s="117"/>
      <c r="OY9" s="117"/>
      <c r="OZ9" s="117"/>
      <c r="PA9" s="117"/>
      <c r="PB9" s="117"/>
      <c r="PC9" s="117"/>
      <c r="PD9" s="117"/>
      <c r="PE9" s="117"/>
      <c r="PF9" s="117"/>
      <c r="PG9" s="117"/>
      <c r="PH9" s="117"/>
      <c r="PI9" s="117"/>
      <c r="PJ9" s="117"/>
      <c r="PK9" s="117"/>
      <c r="PL9" s="117"/>
      <c r="PM9" s="117"/>
      <c r="PN9" s="117"/>
      <c r="PO9" s="117"/>
      <c r="PP9" s="117"/>
      <c r="PQ9" s="117"/>
      <c r="PR9" s="117"/>
      <c r="PS9" s="117"/>
      <c r="PT9" s="117"/>
      <c r="PU9" s="117"/>
      <c r="PV9" s="117"/>
      <c r="PW9" s="117"/>
      <c r="PX9" s="117"/>
      <c r="PY9" s="117"/>
      <c r="PZ9" s="117"/>
      <c r="QA9" s="117"/>
      <c r="QB9" s="117"/>
      <c r="QC9" s="117"/>
      <c r="QD9" s="117"/>
      <c r="QE9" s="117"/>
      <c r="QF9" s="117"/>
      <c r="QG9" s="117"/>
      <c r="QH9" s="117"/>
      <c r="QI9" s="117"/>
      <c r="QJ9" s="117"/>
      <c r="QK9" s="117"/>
      <c r="QL9" s="117"/>
      <c r="QM9" s="117"/>
      <c r="QN9" s="117"/>
      <c r="QO9" s="117"/>
      <c r="QP9" s="117"/>
      <c r="QQ9" s="117"/>
      <c r="QR9" s="117"/>
      <c r="QS9" s="117"/>
      <c r="QT9" s="117"/>
      <c r="QU9" s="117"/>
      <c r="QV9" s="117"/>
      <c r="QW9" s="117"/>
      <c r="QX9" s="117"/>
      <c r="QY9" s="117"/>
      <c r="QZ9" s="117"/>
      <c r="RA9" s="117"/>
      <c r="RB9" s="117"/>
      <c r="RC9" s="117"/>
      <c r="RD9" s="117"/>
      <c r="RE9" s="117"/>
      <c r="RF9" s="117"/>
      <c r="RG9" s="117"/>
      <c r="RH9" s="117"/>
      <c r="RI9" s="117"/>
      <c r="RJ9" s="117"/>
      <c r="RK9" s="117"/>
      <c r="RL9" s="117"/>
      <c r="RM9" s="117"/>
      <c r="RN9" s="117"/>
      <c r="RO9" s="117"/>
      <c r="RP9" s="117"/>
      <c r="RQ9" s="117"/>
      <c r="RR9" s="117"/>
      <c r="RS9" s="117"/>
      <c r="RT9" s="117"/>
      <c r="RU9" s="117"/>
      <c r="RV9" s="117"/>
      <c r="RW9" s="117"/>
      <c r="RX9" s="117"/>
      <c r="RY9" s="117"/>
      <c r="RZ9" s="117"/>
      <c r="SA9" s="117"/>
      <c r="SB9" s="117"/>
      <c r="SC9" s="117"/>
      <c r="SD9" s="117"/>
      <c r="SE9" s="117"/>
      <c r="SF9" s="117"/>
      <c r="SG9" s="117"/>
      <c r="SH9" s="117"/>
      <c r="SI9" s="117"/>
      <c r="SJ9" s="117"/>
      <c r="SK9" s="117"/>
      <c r="SL9" s="117"/>
      <c r="SM9" s="117"/>
      <c r="SN9" s="117"/>
      <c r="SO9" s="117"/>
      <c r="SP9" s="117"/>
      <c r="SQ9" s="117"/>
      <c r="SR9" s="117"/>
      <c r="SS9" s="117"/>
      <c r="ST9" s="117"/>
      <c r="SU9" s="117"/>
      <c r="SV9" s="117"/>
      <c r="SW9" s="117"/>
      <c r="SX9" s="117"/>
      <c r="SY9" s="117"/>
      <c r="SZ9" s="117"/>
      <c r="TA9" s="117"/>
      <c r="TB9" s="117"/>
      <c r="TC9" s="117"/>
      <c r="TD9" s="117"/>
      <c r="TE9" s="117"/>
      <c r="TF9" s="117"/>
      <c r="TG9" s="117"/>
      <c r="TH9" s="117"/>
      <c r="TI9" s="117"/>
      <c r="TJ9" s="117"/>
      <c r="TK9" s="117"/>
      <c r="TL9" s="117"/>
      <c r="TM9" s="117"/>
      <c r="TN9" s="117"/>
      <c r="TO9" s="117"/>
      <c r="TP9" s="117"/>
      <c r="TQ9" s="117"/>
      <c r="TR9" s="117"/>
      <c r="TS9" s="117"/>
      <c r="TT9" s="117"/>
      <c r="TU9" s="117"/>
      <c r="TV9" s="117"/>
      <c r="TW9" s="117"/>
      <c r="TX9" s="117"/>
      <c r="TY9" s="117"/>
      <c r="TZ9" s="117"/>
      <c r="UA9" s="117"/>
      <c r="UB9" s="117"/>
      <c r="UC9" s="117"/>
      <c r="UD9" s="117"/>
      <c r="UE9" s="117"/>
      <c r="UF9" s="117"/>
      <c r="UG9" s="117"/>
      <c r="UH9" s="117"/>
      <c r="UI9" s="117"/>
      <c r="UJ9" s="117"/>
      <c r="UK9" s="117"/>
      <c r="UL9" s="117"/>
      <c r="UM9" s="117"/>
      <c r="UN9" s="117"/>
      <c r="UO9" s="117"/>
      <c r="UP9" s="117"/>
      <c r="UQ9" s="117"/>
      <c r="UR9" s="117"/>
      <c r="US9" s="117"/>
      <c r="UT9" s="117"/>
      <c r="UU9" s="117"/>
      <c r="UV9" s="117"/>
      <c r="UW9" s="117"/>
      <c r="UX9" s="117"/>
      <c r="UY9" s="117"/>
      <c r="UZ9" s="117"/>
      <c r="VA9" s="117"/>
      <c r="VB9" s="117"/>
      <c r="VC9" s="117"/>
      <c r="VD9" s="117"/>
      <c r="VE9" s="117"/>
      <c r="VF9" s="117"/>
      <c r="VG9" s="117"/>
      <c r="VH9" s="117"/>
      <c r="VI9" s="117"/>
      <c r="VJ9" s="117"/>
      <c r="VK9" s="117"/>
      <c r="VL9" s="117"/>
      <c r="VM9" s="117"/>
      <c r="VN9" s="117"/>
      <c r="VO9" s="117"/>
      <c r="VP9" s="117"/>
      <c r="VQ9" s="117"/>
      <c r="VR9" s="117"/>
      <c r="VS9" s="117"/>
      <c r="VT9" s="117"/>
      <c r="VU9" s="117"/>
      <c r="VV9" s="117"/>
      <c r="VW9" s="117"/>
      <c r="VX9" s="117"/>
      <c r="VY9" s="117"/>
      <c r="VZ9" s="117"/>
      <c r="WA9" s="117"/>
      <c r="WB9" s="117"/>
      <c r="WC9" s="117"/>
      <c r="WD9" s="117"/>
      <c r="WE9" s="117"/>
      <c r="WF9" s="117"/>
      <c r="WG9" s="117"/>
      <c r="WH9" s="117"/>
      <c r="WI9" s="117"/>
      <c r="WJ9" s="117"/>
      <c r="WK9" s="117"/>
      <c r="WL9" s="117"/>
      <c r="WM9" s="117"/>
      <c r="WN9" s="117"/>
      <c r="WO9" s="117"/>
      <c r="WP9" s="117"/>
      <c r="WQ9" s="117"/>
      <c r="WR9" s="117"/>
      <c r="WS9" s="117"/>
      <c r="WT9" s="117"/>
      <c r="WU9" s="117"/>
      <c r="WV9" s="117"/>
      <c r="WW9" s="117"/>
      <c r="WX9" s="117"/>
      <c r="WY9" s="117"/>
      <c r="WZ9" s="117"/>
      <c r="XA9" s="117"/>
      <c r="XB9" s="117"/>
      <c r="XC9" s="117"/>
      <c r="XD9" s="117"/>
      <c r="XE9" s="117"/>
      <c r="XF9" s="117"/>
      <c r="XG9" s="117"/>
      <c r="XH9" s="117"/>
      <c r="XI9" s="117"/>
      <c r="XJ9" s="117"/>
      <c r="XK9" s="117"/>
      <c r="XL9" s="117"/>
      <c r="XM9" s="117"/>
      <c r="XN9" s="117"/>
      <c r="XO9" s="117"/>
      <c r="XP9" s="117"/>
      <c r="XQ9" s="117"/>
      <c r="XR9" s="117"/>
      <c r="XS9" s="117"/>
      <c r="XT9" s="117"/>
      <c r="XU9" s="117"/>
      <c r="XV9" s="117"/>
      <c r="XW9" s="117"/>
      <c r="XX9" s="117"/>
      <c r="XY9" s="117"/>
      <c r="XZ9" s="117"/>
      <c r="YA9" s="117"/>
      <c r="YB9" s="117"/>
      <c r="YC9" s="117"/>
      <c r="YD9" s="117"/>
      <c r="YE9" s="117"/>
      <c r="YF9" s="117"/>
      <c r="YG9" s="117"/>
      <c r="YH9" s="117"/>
      <c r="YI9" s="117"/>
      <c r="YJ9" s="117"/>
      <c r="YK9" s="117"/>
      <c r="YL9" s="117"/>
      <c r="YM9" s="117"/>
      <c r="YN9" s="117"/>
      <c r="YO9" s="117"/>
      <c r="YP9" s="117"/>
      <c r="YQ9" s="117"/>
      <c r="YR9" s="117"/>
      <c r="YS9" s="117"/>
      <c r="YT9" s="117"/>
      <c r="YU9" s="117"/>
      <c r="YV9" s="117"/>
      <c r="YW9" s="117"/>
      <c r="YX9" s="117"/>
      <c r="YY9" s="117"/>
      <c r="YZ9" s="117"/>
      <c r="ZA9" s="117"/>
      <c r="ZB9" s="117"/>
      <c r="ZC9" s="117"/>
      <c r="ZD9" s="117"/>
      <c r="ZE9" s="117"/>
      <c r="ZF9" s="117"/>
      <c r="ZG9" s="117"/>
      <c r="ZH9" s="117"/>
      <c r="ZI9" s="117"/>
      <c r="ZJ9" s="117"/>
      <c r="ZK9" s="117"/>
      <c r="ZL9" s="117"/>
      <c r="ZM9" s="117"/>
      <c r="ZN9" s="117"/>
      <c r="ZO9" s="117"/>
      <c r="ZP9" s="117"/>
      <c r="ZQ9" s="117"/>
      <c r="ZR9" s="117"/>
      <c r="ZS9" s="117"/>
      <c r="ZT9" s="117"/>
      <c r="ZU9" s="117"/>
      <c r="ZV9" s="117"/>
      <c r="ZW9" s="117"/>
      <c r="ZX9" s="117"/>
      <c r="ZY9" s="117"/>
      <c r="ZZ9" s="117"/>
      <c r="AAA9" s="117"/>
      <c r="AAB9" s="117"/>
      <c r="AAC9" s="117"/>
      <c r="AAD9" s="117"/>
      <c r="AAE9" s="117"/>
      <c r="AAF9" s="117"/>
      <c r="AAG9" s="117"/>
      <c r="AAH9" s="117"/>
      <c r="AAI9" s="117"/>
      <c r="AAJ9" s="117"/>
      <c r="AAK9" s="117"/>
      <c r="AAL9" s="117"/>
      <c r="AAM9" s="117"/>
      <c r="AAN9" s="117"/>
      <c r="AAO9" s="117"/>
      <c r="AAP9" s="117"/>
      <c r="AAQ9" s="117"/>
      <c r="AAR9" s="117"/>
      <c r="AAS9" s="117"/>
      <c r="AAT9" s="117"/>
      <c r="AAU9" s="117"/>
      <c r="AAV9" s="117"/>
      <c r="AAW9" s="117"/>
      <c r="AAX9" s="117"/>
      <c r="AAY9" s="117"/>
      <c r="AAZ9" s="117"/>
      <c r="ABA9" s="117"/>
      <c r="ABB9" s="117"/>
      <c r="ABC9" s="117"/>
      <c r="ABD9" s="117"/>
      <c r="ABE9" s="117"/>
      <c r="ABF9" s="117"/>
      <c r="ABG9" s="117"/>
      <c r="ABH9" s="117"/>
      <c r="ABI9" s="117"/>
      <c r="ABJ9" s="117"/>
      <c r="ABK9" s="117"/>
      <c r="ABL9" s="117"/>
      <c r="ABM9" s="117"/>
      <c r="ABN9" s="117"/>
      <c r="ABO9" s="117"/>
      <c r="ABP9" s="117"/>
      <c r="ABQ9" s="117"/>
      <c r="ABR9" s="117"/>
      <c r="ABS9" s="117"/>
      <c r="ABT9" s="117"/>
      <c r="ABU9" s="117"/>
      <c r="ABV9" s="117"/>
      <c r="ABW9" s="117"/>
      <c r="ABX9" s="117"/>
      <c r="ABY9" s="117"/>
      <c r="ABZ9" s="117"/>
      <c r="ACA9" s="117"/>
      <c r="ACB9" s="117"/>
      <c r="ACC9" s="117"/>
      <c r="ACD9" s="117"/>
    </row>
    <row r="10" spans="1:758" ht="15.75" x14ac:dyDescent="0.25">
      <c r="A10" s="160">
        <v>44018</v>
      </c>
      <c r="B10" s="162">
        <v>1256.24</v>
      </c>
      <c r="C10" s="162">
        <v>2223.61</v>
      </c>
      <c r="D10" s="162">
        <v>456.23</v>
      </c>
      <c r="E10" s="162">
        <v>3397.2</v>
      </c>
      <c r="F10" s="162">
        <v>584.49</v>
      </c>
      <c r="G10" s="162">
        <v>2575.09</v>
      </c>
      <c r="H10" s="117"/>
      <c r="I10" s="117"/>
      <c r="J10" s="117"/>
      <c r="K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c r="IW10" s="117"/>
      <c r="IX10" s="117"/>
      <c r="IY10" s="117"/>
      <c r="IZ10" s="117"/>
      <c r="JA10" s="117"/>
      <c r="JB10" s="117"/>
      <c r="JC10" s="117"/>
      <c r="JD10" s="117"/>
      <c r="JE10" s="117"/>
      <c r="JF10" s="117"/>
      <c r="JG10" s="117"/>
      <c r="JH10" s="117"/>
      <c r="JI10" s="117"/>
      <c r="JJ10" s="117"/>
      <c r="JK10" s="117"/>
      <c r="JL10" s="117"/>
      <c r="JM10" s="117"/>
      <c r="JN10" s="117"/>
      <c r="JO10" s="117"/>
      <c r="JP10" s="117"/>
      <c r="JQ10" s="117"/>
      <c r="JR10" s="117"/>
      <c r="JS10" s="117"/>
      <c r="JT10" s="117"/>
      <c r="JU10" s="117"/>
      <c r="JV10" s="117"/>
      <c r="JW10" s="117"/>
      <c r="JX10" s="117"/>
      <c r="JY10" s="117"/>
      <c r="JZ10" s="117"/>
      <c r="KA10" s="117"/>
      <c r="KB10" s="117"/>
      <c r="KC10" s="117"/>
      <c r="KD10" s="117"/>
      <c r="KE10" s="117"/>
      <c r="KF10" s="117"/>
      <c r="KG10" s="117"/>
      <c r="KH10" s="117"/>
      <c r="KI10" s="117"/>
      <c r="KJ10" s="117"/>
      <c r="KK10" s="117"/>
      <c r="KL10" s="117"/>
      <c r="KM10" s="117"/>
      <c r="KN10" s="117"/>
      <c r="KO10" s="117"/>
      <c r="KP10" s="117"/>
      <c r="KQ10" s="117"/>
      <c r="KR10" s="117"/>
      <c r="KS10" s="117"/>
      <c r="KT10" s="117"/>
      <c r="KU10" s="117"/>
      <c r="KV10" s="117"/>
      <c r="KW10" s="117"/>
      <c r="KX10" s="117"/>
      <c r="KY10" s="117"/>
      <c r="KZ10" s="117"/>
      <c r="LA10" s="117"/>
      <c r="LB10" s="117"/>
      <c r="LC10" s="117"/>
      <c r="LD10" s="117"/>
      <c r="LE10" s="117"/>
      <c r="LF10" s="117"/>
      <c r="LG10" s="117"/>
      <c r="LH10" s="117"/>
      <c r="LI10" s="117"/>
      <c r="LJ10" s="117"/>
      <c r="LK10" s="117"/>
      <c r="LL10" s="117"/>
      <c r="LM10" s="117"/>
      <c r="LN10" s="117"/>
      <c r="LO10" s="117"/>
      <c r="LP10" s="117"/>
      <c r="LQ10" s="117"/>
      <c r="LR10" s="117"/>
      <c r="LS10" s="117"/>
      <c r="LT10" s="117"/>
      <c r="LU10" s="117"/>
      <c r="LV10" s="117"/>
      <c r="LW10" s="117"/>
      <c r="LX10" s="117"/>
      <c r="LY10" s="117"/>
      <c r="LZ10" s="117"/>
      <c r="MA10" s="117"/>
      <c r="MB10" s="117"/>
      <c r="MC10" s="117"/>
      <c r="MD10" s="117"/>
      <c r="ME10" s="117"/>
      <c r="MF10" s="117"/>
      <c r="MG10" s="117"/>
      <c r="MH10" s="117"/>
      <c r="MI10" s="117"/>
      <c r="MJ10" s="117"/>
      <c r="MK10" s="117"/>
      <c r="ML10" s="117"/>
      <c r="MM10" s="117"/>
      <c r="MN10" s="117"/>
      <c r="MO10" s="117"/>
      <c r="MP10" s="117"/>
      <c r="MQ10" s="117"/>
      <c r="MR10" s="117"/>
      <c r="MS10" s="117"/>
      <c r="MT10" s="117"/>
      <c r="MU10" s="117"/>
      <c r="MV10" s="117"/>
      <c r="MW10" s="117"/>
      <c r="MX10" s="117"/>
      <c r="MY10" s="117"/>
      <c r="MZ10" s="117"/>
      <c r="NA10" s="117"/>
      <c r="NB10" s="117"/>
      <c r="NC10" s="117"/>
      <c r="ND10" s="117"/>
      <c r="NE10" s="117"/>
      <c r="NF10" s="117"/>
      <c r="NG10" s="117"/>
      <c r="NH10" s="117"/>
      <c r="NI10" s="117"/>
      <c r="NJ10" s="117"/>
      <c r="NK10" s="117"/>
      <c r="NL10" s="117"/>
      <c r="NM10" s="117"/>
      <c r="NN10" s="117"/>
      <c r="NO10" s="117"/>
      <c r="NP10" s="117"/>
      <c r="NQ10" s="117"/>
      <c r="NR10" s="117"/>
      <c r="NS10" s="117"/>
      <c r="NT10" s="117"/>
      <c r="NU10" s="117"/>
      <c r="NV10" s="117"/>
      <c r="NW10" s="117"/>
      <c r="NX10" s="117"/>
      <c r="NY10" s="117"/>
      <c r="NZ10" s="117"/>
      <c r="OA10" s="117"/>
      <c r="OB10" s="117"/>
      <c r="OC10" s="117"/>
      <c r="OD10" s="117"/>
      <c r="OE10" s="117"/>
      <c r="OF10" s="117"/>
      <c r="OG10" s="117"/>
      <c r="OH10" s="117"/>
      <c r="OI10" s="117"/>
      <c r="OJ10" s="117"/>
      <c r="OK10" s="117"/>
      <c r="OL10" s="117"/>
      <c r="OM10" s="117"/>
      <c r="ON10" s="117"/>
      <c r="OO10" s="117"/>
      <c r="OP10" s="117"/>
      <c r="OQ10" s="117"/>
      <c r="OR10" s="117"/>
      <c r="OS10" s="117"/>
      <c r="OT10" s="117"/>
      <c r="OU10" s="117"/>
      <c r="OV10" s="117"/>
      <c r="OW10" s="117"/>
      <c r="OX10" s="117"/>
      <c r="OY10" s="117"/>
      <c r="OZ10" s="117"/>
      <c r="PA10" s="117"/>
      <c r="PB10" s="117"/>
      <c r="PC10" s="117"/>
      <c r="PD10" s="117"/>
      <c r="PE10" s="117"/>
      <c r="PF10" s="117"/>
      <c r="PG10" s="117"/>
      <c r="PH10" s="117"/>
      <c r="PI10" s="117"/>
      <c r="PJ10" s="117"/>
      <c r="PK10" s="117"/>
      <c r="PL10" s="117"/>
      <c r="PM10" s="117"/>
      <c r="PN10" s="117"/>
      <c r="PO10" s="117"/>
      <c r="PP10" s="117"/>
      <c r="PQ10" s="117"/>
      <c r="PR10" s="117"/>
      <c r="PS10" s="117"/>
      <c r="PT10" s="117"/>
      <c r="PU10" s="117"/>
      <c r="PV10" s="117"/>
      <c r="PW10" s="117"/>
      <c r="PX10" s="117"/>
      <c r="PY10" s="117"/>
      <c r="PZ10" s="117"/>
      <c r="QA10" s="117"/>
      <c r="QB10" s="117"/>
      <c r="QC10" s="117"/>
      <c r="QD10" s="117"/>
      <c r="QE10" s="117"/>
      <c r="QF10" s="117"/>
      <c r="QG10" s="117"/>
      <c r="QH10" s="117"/>
      <c r="QI10" s="117"/>
      <c r="QJ10" s="117"/>
      <c r="QK10" s="117"/>
      <c r="QL10" s="117"/>
      <c r="QM10" s="117"/>
      <c r="QN10" s="117"/>
      <c r="QO10" s="117"/>
      <c r="QP10" s="117"/>
      <c r="QQ10" s="117"/>
      <c r="QR10" s="117"/>
      <c r="QS10" s="117"/>
      <c r="QT10" s="117"/>
      <c r="QU10" s="117"/>
      <c r="QV10" s="117"/>
      <c r="QW10" s="117"/>
      <c r="QX10" s="117"/>
      <c r="QY10" s="117"/>
      <c r="QZ10" s="117"/>
      <c r="RA10" s="117"/>
      <c r="RB10" s="117"/>
      <c r="RC10" s="117"/>
      <c r="RD10" s="117"/>
      <c r="RE10" s="117"/>
      <c r="RF10" s="117"/>
      <c r="RG10" s="117"/>
      <c r="RH10" s="117"/>
      <c r="RI10" s="117"/>
      <c r="RJ10" s="117"/>
      <c r="RK10" s="117"/>
      <c r="RL10" s="117"/>
      <c r="RM10" s="117"/>
      <c r="RN10" s="117"/>
      <c r="RO10" s="117"/>
      <c r="RP10" s="117"/>
      <c r="RQ10" s="117"/>
      <c r="RR10" s="117"/>
      <c r="RS10" s="117"/>
      <c r="RT10" s="117"/>
      <c r="RU10" s="117"/>
      <c r="RV10" s="117"/>
      <c r="RW10" s="117"/>
      <c r="RX10" s="117"/>
      <c r="RY10" s="117"/>
      <c r="RZ10" s="117"/>
      <c r="SA10" s="117"/>
      <c r="SB10" s="117"/>
      <c r="SC10" s="117"/>
      <c r="SD10" s="117"/>
      <c r="SE10" s="117"/>
      <c r="SF10" s="117"/>
      <c r="SG10" s="117"/>
      <c r="SH10" s="117"/>
      <c r="SI10" s="117"/>
      <c r="SJ10" s="117"/>
      <c r="SK10" s="117"/>
      <c r="SL10" s="117"/>
      <c r="SM10" s="117"/>
      <c r="SN10" s="117"/>
      <c r="SO10" s="117"/>
      <c r="SP10" s="117"/>
      <c r="SQ10" s="117"/>
      <c r="SR10" s="117"/>
      <c r="SS10" s="117"/>
      <c r="ST10" s="117"/>
      <c r="SU10" s="117"/>
      <c r="SV10" s="117"/>
      <c r="SW10" s="117"/>
      <c r="SX10" s="117"/>
      <c r="SY10" s="117"/>
      <c r="SZ10" s="117"/>
      <c r="TA10" s="117"/>
      <c r="TB10" s="117"/>
      <c r="TC10" s="117"/>
      <c r="TD10" s="117"/>
      <c r="TE10" s="117"/>
      <c r="TF10" s="117"/>
      <c r="TG10" s="117"/>
      <c r="TH10" s="117"/>
      <c r="TI10" s="117"/>
      <c r="TJ10" s="117"/>
      <c r="TK10" s="117"/>
      <c r="TL10" s="117"/>
      <c r="TM10" s="117"/>
      <c r="TN10" s="117"/>
      <c r="TO10" s="117"/>
      <c r="TP10" s="117"/>
      <c r="TQ10" s="117"/>
      <c r="TR10" s="117"/>
      <c r="TS10" s="117"/>
      <c r="TT10" s="117"/>
      <c r="TU10" s="117"/>
      <c r="TV10" s="117"/>
      <c r="TW10" s="117"/>
      <c r="TX10" s="117"/>
      <c r="TY10" s="117"/>
      <c r="TZ10" s="117"/>
      <c r="UA10" s="117"/>
      <c r="UB10" s="117"/>
      <c r="UC10" s="117"/>
      <c r="UD10" s="117"/>
      <c r="UE10" s="117"/>
      <c r="UF10" s="117"/>
      <c r="UG10" s="117"/>
      <c r="UH10" s="117"/>
      <c r="UI10" s="117"/>
      <c r="UJ10" s="117"/>
      <c r="UK10" s="117"/>
      <c r="UL10" s="117"/>
      <c r="UM10" s="117"/>
      <c r="UN10" s="117"/>
      <c r="UO10" s="117"/>
      <c r="UP10" s="117"/>
      <c r="UQ10" s="117"/>
      <c r="UR10" s="117"/>
      <c r="US10" s="117"/>
      <c r="UT10" s="117"/>
      <c r="UU10" s="117"/>
      <c r="UV10" s="117"/>
      <c r="UW10" s="117"/>
      <c r="UX10" s="117"/>
      <c r="UY10" s="117"/>
      <c r="UZ10" s="117"/>
      <c r="VA10" s="117"/>
      <c r="VB10" s="117"/>
      <c r="VC10" s="117"/>
      <c r="VD10" s="117"/>
      <c r="VE10" s="117"/>
      <c r="VF10" s="117"/>
      <c r="VG10" s="117"/>
      <c r="VH10" s="117"/>
      <c r="VI10" s="117"/>
      <c r="VJ10" s="117"/>
      <c r="VK10" s="117"/>
      <c r="VL10" s="117"/>
      <c r="VM10" s="117"/>
      <c r="VN10" s="117"/>
      <c r="VO10" s="117"/>
      <c r="VP10" s="117"/>
      <c r="VQ10" s="117"/>
      <c r="VR10" s="117"/>
      <c r="VS10" s="117"/>
      <c r="VT10" s="117"/>
      <c r="VU10" s="117"/>
      <c r="VV10" s="117"/>
      <c r="VW10" s="117"/>
      <c r="VX10" s="117"/>
      <c r="VY10" s="117"/>
      <c r="VZ10" s="117"/>
      <c r="WA10" s="117"/>
      <c r="WB10" s="117"/>
      <c r="WC10" s="117"/>
      <c r="WD10" s="117"/>
      <c r="WE10" s="117"/>
      <c r="WF10" s="117"/>
      <c r="WG10" s="117"/>
      <c r="WH10" s="117"/>
      <c r="WI10" s="117"/>
      <c r="WJ10" s="117"/>
      <c r="WK10" s="117"/>
      <c r="WL10" s="117"/>
      <c r="WM10" s="117"/>
      <c r="WN10" s="117"/>
      <c r="WO10" s="117"/>
      <c r="WP10" s="117"/>
      <c r="WQ10" s="117"/>
      <c r="WR10" s="117"/>
      <c r="WS10" s="117"/>
      <c r="WT10" s="117"/>
      <c r="WU10" s="117"/>
      <c r="WV10" s="117"/>
      <c r="WW10" s="117"/>
      <c r="WX10" s="117"/>
      <c r="WY10" s="117"/>
      <c r="WZ10" s="117"/>
      <c r="XA10" s="117"/>
      <c r="XB10" s="117"/>
      <c r="XC10" s="117"/>
      <c r="XD10" s="117"/>
      <c r="XE10" s="117"/>
      <c r="XF10" s="117"/>
      <c r="XG10" s="117"/>
      <c r="XH10" s="117"/>
      <c r="XI10" s="117"/>
      <c r="XJ10" s="117"/>
      <c r="XK10" s="117"/>
      <c r="XL10" s="117"/>
      <c r="XM10" s="117"/>
      <c r="XN10" s="117"/>
      <c r="XO10" s="117"/>
      <c r="XP10" s="117"/>
      <c r="XQ10" s="117"/>
      <c r="XR10" s="117"/>
      <c r="XS10" s="117"/>
      <c r="XT10" s="117"/>
      <c r="XU10" s="117"/>
      <c r="XV10" s="117"/>
      <c r="XW10" s="117"/>
      <c r="XX10" s="117"/>
      <c r="XY10" s="117"/>
      <c r="XZ10" s="117"/>
      <c r="YA10" s="117"/>
      <c r="YB10" s="117"/>
      <c r="YC10" s="117"/>
      <c r="YD10" s="117"/>
      <c r="YE10" s="117"/>
      <c r="YF10" s="117"/>
      <c r="YG10" s="117"/>
      <c r="YH10" s="117"/>
      <c r="YI10" s="117"/>
      <c r="YJ10" s="117"/>
      <c r="YK10" s="117"/>
      <c r="YL10" s="117"/>
      <c r="YM10" s="117"/>
      <c r="YN10" s="117"/>
      <c r="YO10" s="117"/>
      <c r="YP10" s="117"/>
      <c r="YQ10" s="117"/>
      <c r="YR10" s="117"/>
      <c r="YS10" s="117"/>
      <c r="YT10" s="117"/>
      <c r="YU10" s="117"/>
      <c r="YV10" s="117"/>
      <c r="YW10" s="117"/>
      <c r="YX10" s="117"/>
      <c r="YY10" s="117"/>
      <c r="YZ10" s="117"/>
      <c r="ZA10" s="117"/>
      <c r="ZB10" s="117"/>
      <c r="ZC10" s="117"/>
      <c r="ZD10" s="117"/>
      <c r="ZE10" s="117"/>
      <c r="ZF10" s="117"/>
      <c r="ZG10" s="117"/>
      <c r="ZH10" s="117"/>
      <c r="ZI10" s="117"/>
      <c r="ZJ10" s="117"/>
      <c r="ZK10" s="117"/>
      <c r="ZL10" s="117"/>
      <c r="ZM10" s="117"/>
      <c r="ZN10" s="117"/>
      <c r="ZO10" s="117"/>
      <c r="ZP10" s="117"/>
      <c r="ZQ10" s="117"/>
      <c r="ZR10" s="117"/>
      <c r="ZS10" s="117"/>
      <c r="ZT10" s="117"/>
      <c r="ZU10" s="117"/>
      <c r="ZV10" s="117"/>
      <c r="ZW10" s="117"/>
      <c r="ZX10" s="117"/>
      <c r="ZY10" s="117"/>
      <c r="ZZ10" s="117"/>
      <c r="AAA10" s="117"/>
      <c r="AAB10" s="117"/>
      <c r="AAC10" s="117"/>
      <c r="AAD10" s="117"/>
      <c r="AAE10" s="117"/>
      <c r="AAF10" s="117"/>
      <c r="AAG10" s="117"/>
      <c r="AAH10" s="117"/>
      <c r="AAI10" s="117"/>
      <c r="AAJ10" s="117"/>
      <c r="AAK10" s="117"/>
      <c r="AAL10" s="117"/>
      <c r="AAM10" s="117"/>
      <c r="AAN10" s="117"/>
      <c r="AAO10" s="117"/>
      <c r="AAP10" s="117"/>
      <c r="AAQ10" s="117"/>
      <c r="AAR10" s="117"/>
      <c r="AAS10" s="117"/>
      <c r="AAT10" s="117"/>
      <c r="AAU10" s="117"/>
      <c r="AAV10" s="117"/>
      <c r="AAW10" s="117"/>
      <c r="AAX10" s="117"/>
      <c r="AAY10" s="117"/>
      <c r="AAZ10" s="117"/>
      <c r="ABA10" s="117"/>
      <c r="ABB10" s="117"/>
      <c r="ABC10" s="117"/>
      <c r="ABD10" s="117"/>
      <c r="ABE10" s="117"/>
      <c r="ABF10" s="117"/>
      <c r="ABG10" s="117"/>
      <c r="ABH10" s="117"/>
      <c r="ABI10" s="117"/>
      <c r="ABJ10" s="117"/>
      <c r="ABK10" s="117"/>
      <c r="ABL10" s="117"/>
      <c r="ABM10" s="117"/>
      <c r="ABN10" s="117"/>
      <c r="ABO10" s="117"/>
      <c r="ABP10" s="117"/>
      <c r="ABQ10" s="117"/>
      <c r="ABR10" s="117"/>
      <c r="ABS10" s="117"/>
      <c r="ABT10" s="117"/>
      <c r="ABU10" s="117"/>
      <c r="ABV10" s="117"/>
      <c r="ABW10" s="117"/>
      <c r="ABX10" s="117"/>
      <c r="ABY10" s="117"/>
      <c r="ABZ10" s="117"/>
      <c r="ACA10" s="117"/>
      <c r="ACB10" s="117"/>
      <c r="ACC10" s="117"/>
      <c r="ACD10" s="117"/>
    </row>
    <row r="11" spans="1:758" ht="15.75" x14ac:dyDescent="0.25">
      <c r="A11" s="160">
        <v>44019</v>
      </c>
      <c r="B11" s="162">
        <v>1323.65</v>
      </c>
      <c r="C11" s="162">
        <v>2280.81</v>
      </c>
      <c r="D11" s="162">
        <v>456.23</v>
      </c>
      <c r="E11" s="162">
        <v>3397.2</v>
      </c>
      <c r="F11" s="162">
        <v>584.49</v>
      </c>
      <c r="G11" s="162">
        <v>2575.09</v>
      </c>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c r="IW11" s="117"/>
      <c r="IX11" s="117"/>
      <c r="IY11" s="117"/>
      <c r="IZ11" s="117"/>
      <c r="JA11" s="117"/>
      <c r="JB11" s="117"/>
      <c r="JC11" s="117"/>
      <c r="JD11" s="117"/>
      <c r="JE11" s="117"/>
      <c r="JF11" s="117"/>
      <c r="JG11" s="117"/>
      <c r="JH11" s="117"/>
      <c r="JI11" s="117"/>
      <c r="JJ11" s="117"/>
      <c r="JK11" s="117"/>
      <c r="JL11" s="117"/>
      <c r="JM11" s="117"/>
      <c r="JN11" s="117"/>
      <c r="JO11" s="117"/>
      <c r="JP11" s="117"/>
      <c r="JQ11" s="117"/>
      <c r="JR11" s="117"/>
      <c r="JS11" s="117"/>
      <c r="JT11" s="117"/>
      <c r="JU11" s="117"/>
      <c r="JV11" s="117"/>
      <c r="JW11" s="117"/>
      <c r="JX11" s="117"/>
      <c r="JY11" s="117"/>
      <c r="JZ11" s="117"/>
      <c r="KA11" s="117"/>
      <c r="KB11" s="117"/>
      <c r="KC11" s="117"/>
      <c r="KD11" s="117"/>
      <c r="KE11" s="117"/>
      <c r="KF11" s="117"/>
      <c r="KG11" s="117"/>
      <c r="KH11" s="117"/>
      <c r="KI11" s="117"/>
      <c r="KJ11" s="117"/>
      <c r="KK11" s="117"/>
      <c r="KL11" s="117"/>
      <c r="KM11" s="117"/>
      <c r="KN11" s="117"/>
      <c r="KO11" s="117"/>
      <c r="KP11" s="117"/>
      <c r="KQ11" s="117"/>
      <c r="KR11" s="117"/>
      <c r="KS11" s="117"/>
      <c r="KT11" s="117"/>
      <c r="KU11" s="117"/>
      <c r="KV11" s="117"/>
      <c r="KW11" s="117"/>
      <c r="KX11" s="117"/>
      <c r="KY11" s="117"/>
      <c r="KZ11" s="117"/>
      <c r="LA11" s="117"/>
      <c r="LB11" s="117"/>
      <c r="LC11" s="117"/>
      <c r="LD11" s="117"/>
      <c r="LE11" s="117"/>
      <c r="LF11" s="117"/>
      <c r="LG11" s="117"/>
      <c r="LH11" s="117"/>
      <c r="LI11" s="117"/>
      <c r="LJ11" s="117"/>
      <c r="LK11" s="117"/>
      <c r="LL11" s="117"/>
      <c r="LM11" s="117"/>
      <c r="LN11" s="117"/>
      <c r="LO11" s="117"/>
      <c r="LP11" s="117"/>
      <c r="LQ11" s="117"/>
      <c r="LR11" s="117"/>
      <c r="LS11" s="117"/>
      <c r="LT11" s="117"/>
      <c r="LU11" s="117"/>
      <c r="LV11" s="117"/>
      <c r="LW11" s="117"/>
      <c r="LX11" s="117"/>
      <c r="LY11" s="117"/>
      <c r="LZ11" s="117"/>
      <c r="MA11" s="117"/>
      <c r="MB11" s="117"/>
      <c r="MC11" s="117"/>
      <c r="MD11" s="117"/>
      <c r="ME11" s="117"/>
      <c r="MF11" s="117"/>
      <c r="MG11" s="117"/>
      <c r="MH11" s="117"/>
      <c r="MI11" s="117"/>
      <c r="MJ11" s="117"/>
      <c r="MK11" s="117"/>
      <c r="ML11" s="117"/>
      <c r="MM11" s="117"/>
      <c r="MN11" s="117"/>
      <c r="MO11" s="117"/>
      <c r="MP11" s="117"/>
      <c r="MQ11" s="117"/>
      <c r="MR11" s="117"/>
      <c r="MS11" s="117"/>
      <c r="MT11" s="117"/>
      <c r="MU11" s="117"/>
      <c r="MV11" s="117"/>
      <c r="MW11" s="117"/>
      <c r="MX11" s="117"/>
      <c r="MY11" s="117"/>
      <c r="MZ11" s="117"/>
      <c r="NA11" s="117"/>
      <c r="NB11" s="117"/>
      <c r="NC11" s="117"/>
      <c r="ND11" s="117"/>
      <c r="NE11" s="117"/>
      <c r="NF11" s="117"/>
      <c r="NG11" s="117"/>
      <c r="NH11" s="117"/>
      <c r="NI11" s="117"/>
      <c r="NJ11" s="117"/>
      <c r="NK11" s="117"/>
      <c r="NL11" s="117"/>
      <c r="NM11" s="117"/>
      <c r="NN11" s="117"/>
      <c r="NO11" s="117"/>
      <c r="NP11" s="117"/>
      <c r="NQ11" s="117"/>
      <c r="NR11" s="117"/>
      <c r="NS11" s="117"/>
      <c r="NT11" s="117"/>
      <c r="NU11" s="117"/>
      <c r="NV11" s="117"/>
      <c r="NW11" s="117"/>
      <c r="NX11" s="117"/>
      <c r="NY11" s="117"/>
      <c r="NZ11" s="117"/>
      <c r="OA11" s="117"/>
      <c r="OB11" s="117"/>
      <c r="OC11" s="117"/>
      <c r="OD11" s="117"/>
      <c r="OE11" s="117"/>
      <c r="OF11" s="117"/>
      <c r="OG11" s="117"/>
      <c r="OH11" s="117"/>
      <c r="OI11" s="117"/>
      <c r="OJ11" s="117"/>
      <c r="OK11" s="117"/>
      <c r="OL11" s="117"/>
      <c r="OM11" s="117"/>
      <c r="ON11" s="117"/>
      <c r="OO11" s="117"/>
      <c r="OP11" s="117"/>
      <c r="OQ11" s="117"/>
      <c r="OR11" s="117"/>
      <c r="OS11" s="117"/>
      <c r="OT11" s="117"/>
      <c r="OU11" s="117"/>
      <c r="OV11" s="117"/>
      <c r="OW11" s="117"/>
      <c r="OX11" s="117"/>
      <c r="OY11" s="117"/>
      <c r="OZ11" s="117"/>
      <c r="PA11" s="117"/>
      <c r="PB11" s="117"/>
      <c r="PC11" s="117"/>
      <c r="PD11" s="117"/>
      <c r="PE11" s="117"/>
      <c r="PF11" s="117"/>
      <c r="PG11" s="117"/>
      <c r="PH11" s="117"/>
      <c r="PI11" s="117"/>
      <c r="PJ11" s="117"/>
      <c r="PK11" s="117"/>
      <c r="PL11" s="117"/>
      <c r="PM11" s="117"/>
      <c r="PN11" s="117"/>
      <c r="PO11" s="117"/>
      <c r="PP11" s="117"/>
      <c r="PQ11" s="117"/>
      <c r="PR11" s="117"/>
      <c r="PS11" s="117"/>
      <c r="PT11" s="117"/>
      <c r="PU11" s="117"/>
      <c r="PV11" s="117"/>
      <c r="PW11" s="117"/>
      <c r="PX11" s="117"/>
      <c r="PY11" s="117"/>
      <c r="PZ11" s="117"/>
      <c r="QA11" s="117"/>
      <c r="QB11" s="117"/>
      <c r="QC11" s="117"/>
      <c r="QD11" s="117"/>
      <c r="QE11" s="117"/>
      <c r="QF11" s="117"/>
      <c r="QG11" s="117"/>
      <c r="QH11" s="117"/>
      <c r="QI11" s="117"/>
      <c r="QJ11" s="117"/>
      <c r="QK11" s="117"/>
      <c r="QL11" s="117"/>
      <c r="QM11" s="117"/>
      <c r="QN11" s="117"/>
      <c r="QO11" s="117"/>
      <c r="QP11" s="117"/>
      <c r="QQ11" s="117"/>
      <c r="QR11" s="117"/>
      <c r="QS11" s="117"/>
      <c r="QT11" s="117"/>
      <c r="QU11" s="117"/>
      <c r="QV11" s="117"/>
      <c r="QW11" s="117"/>
      <c r="QX11" s="117"/>
      <c r="QY11" s="117"/>
      <c r="QZ11" s="117"/>
      <c r="RA11" s="117"/>
      <c r="RB11" s="117"/>
      <c r="RC11" s="117"/>
      <c r="RD11" s="117"/>
      <c r="RE11" s="117"/>
      <c r="RF11" s="117"/>
      <c r="RG11" s="117"/>
      <c r="RH11" s="117"/>
      <c r="RI11" s="117"/>
      <c r="RJ11" s="117"/>
      <c r="RK11" s="117"/>
      <c r="RL11" s="117"/>
      <c r="RM11" s="117"/>
      <c r="RN11" s="117"/>
      <c r="RO11" s="117"/>
      <c r="RP11" s="117"/>
      <c r="RQ11" s="117"/>
      <c r="RR11" s="117"/>
      <c r="RS11" s="117"/>
      <c r="RT11" s="117"/>
      <c r="RU11" s="117"/>
      <c r="RV11" s="117"/>
      <c r="RW11" s="117"/>
      <c r="RX11" s="117"/>
      <c r="RY11" s="117"/>
      <c r="RZ11" s="117"/>
      <c r="SA11" s="117"/>
      <c r="SB11" s="117"/>
      <c r="SC11" s="117"/>
      <c r="SD11" s="117"/>
      <c r="SE11" s="117"/>
      <c r="SF11" s="117"/>
      <c r="SG11" s="117"/>
      <c r="SH11" s="117"/>
      <c r="SI11" s="117"/>
      <c r="SJ11" s="117"/>
      <c r="SK11" s="117"/>
      <c r="SL11" s="117"/>
      <c r="SM11" s="117"/>
      <c r="SN11" s="117"/>
      <c r="SO11" s="117"/>
      <c r="SP11" s="117"/>
      <c r="SQ11" s="117"/>
      <c r="SR11" s="117"/>
      <c r="SS11" s="117"/>
      <c r="ST11" s="117"/>
      <c r="SU11" s="117"/>
      <c r="SV11" s="117"/>
      <c r="SW11" s="117"/>
      <c r="SX11" s="117"/>
      <c r="SY11" s="117"/>
      <c r="SZ11" s="117"/>
      <c r="TA11" s="117"/>
      <c r="TB11" s="117"/>
      <c r="TC11" s="117"/>
      <c r="TD11" s="117"/>
      <c r="TE11" s="117"/>
      <c r="TF11" s="117"/>
      <c r="TG11" s="117"/>
      <c r="TH11" s="117"/>
      <c r="TI11" s="117"/>
      <c r="TJ11" s="117"/>
      <c r="TK11" s="117"/>
      <c r="TL11" s="117"/>
      <c r="TM11" s="117"/>
      <c r="TN11" s="117"/>
      <c r="TO11" s="117"/>
      <c r="TP11" s="117"/>
      <c r="TQ11" s="117"/>
      <c r="TR11" s="117"/>
      <c r="TS11" s="117"/>
      <c r="TT11" s="117"/>
      <c r="TU11" s="117"/>
      <c r="TV11" s="117"/>
      <c r="TW11" s="117"/>
      <c r="TX11" s="117"/>
      <c r="TY11" s="117"/>
      <c r="TZ11" s="117"/>
      <c r="UA11" s="117"/>
      <c r="UB11" s="117"/>
      <c r="UC11" s="117"/>
      <c r="UD11" s="117"/>
      <c r="UE11" s="117"/>
      <c r="UF11" s="117"/>
      <c r="UG11" s="117"/>
      <c r="UH11" s="117"/>
      <c r="UI11" s="117"/>
      <c r="UJ11" s="117"/>
      <c r="UK11" s="117"/>
      <c r="UL11" s="117"/>
      <c r="UM11" s="117"/>
      <c r="UN11" s="117"/>
      <c r="UO11" s="117"/>
      <c r="UP11" s="117"/>
      <c r="UQ11" s="117"/>
      <c r="UR11" s="117"/>
      <c r="US11" s="117"/>
      <c r="UT11" s="117"/>
      <c r="UU11" s="117"/>
      <c r="UV11" s="117"/>
      <c r="UW11" s="117"/>
      <c r="UX11" s="117"/>
      <c r="UY11" s="117"/>
      <c r="UZ11" s="117"/>
      <c r="VA11" s="117"/>
      <c r="VB11" s="117"/>
      <c r="VC11" s="117"/>
      <c r="VD11" s="117"/>
      <c r="VE11" s="117"/>
      <c r="VF11" s="117"/>
      <c r="VG11" s="117"/>
      <c r="VH11" s="117"/>
      <c r="VI11" s="117"/>
      <c r="VJ11" s="117"/>
      <c r="VK11" s="117"/>
      <c r="VL11" s="117"/>
      <c r="VM11" s="117"/>
      <c r="VN11" s="117"/>
      <c r="VO11" s="117"/>
      <c r="VP11" s="117"/>
      <c r="VQ11" s="117"/>
      <c r="VR11" s="117"/>
      <c r="VS11" s="117"/>
      <c r="VT11" s="117"/>
      <c r="VU11" s="117"/>
      <c r="VV11" s="117"/>
      <c r="VW11" s="117"/>
      <c r="VX11" s="117"/>
      <c r="VY11" s="117"/>
      <c r="VZ11" s="117"/>
      <c r="WA11" s="117"/>
      <c r="WB11" s="117"/>
      <c r="WC11" s="117"/>
      <c r="WD11" s="117"/>
      <c r="WE11" s="117"/>
      <c r="WF11" s="117"/>
      <c r="WG11" s="117"/>
      <c r="WH11" s="117"/>
      <c r="WI11" s="117"/>
      <c r="WJ11" s="117"/>
      <c r="WK11" s="117"/>
      <c r="WL11" s="117"/>
      <c r="WM11" s="117"/>
      <c r="WN11" s="117"/>
      <c r="WO11" s="117"/>
      <c r="WP11" s="117"/>
      <c r="WQ11" s="117"/>
      <c r="WR11" s="117"/>
      <c r="WS11" s="117"/>
      <c r="WT11" s="117"/>
      <c r="WU11" s="117"/>
      <c r="WV11" s="117"/>
      <c r="WW11" s="117"/>
      <c r="WX11" s="117"/>
      <c r="WY11" s="117"/>
      <c r="WZ11" s="117"/>
      <c r="XA11" s="117"/>
      <c r="XB11" s="117"/>
      <c r="XC11" s="117"/>
      <c r="XD11" s="117"/>
      <c r="XE11" s="117"/>
      <c r="XF11" s="117"/>
      <c r="XG11" s="117"/>
      <c r="XH11" s="117"/>
      <c r="XI11" s="117"/>
      <c r="XJ11" s="117"/>
      <c r="XK11" s="117"/>
      <c r="XL11" s="117"/>
      <c r="XM11" s="117"/>
      <c r="XN11" s="117"/>
      <c r="XO11" s="117"/>
      <c r="XP11" s="117"/>
      <c r="XQ11" s="117"/>
      <c r="XR11" s="117"/>
      <c r="XS11" s="117"/>
      <c r="XT11" s="117"/>
      <c r="XU11" s="117"/>
      <c r="XV11" s="117"/>
      <c r="XW11" s="117"/>
      <c r="XX11" s="117"/>
      <c r="XY11" s="117"/>
      <c r="XZ11" s="117"/>
      <c r="YA11" s="117"/>
      <c r="YB11" s="117"/>
      <c r="YC11" s="117"/>
      <c r="YD11" s="117"/>
      <c r="YE11" s="117"/>
      <c r="YF11" s="117"/>
      <c r="YG11" s="117"/>
      <c r="YH11" s="117"/>
      <c r="YI11" s="117"/>
      <c r="YJ11" s="117"/>
      <c r="YK11" s="117"/>
      <c r="YL11" s="117"/>
      <c r="YM11" s="117"/>
      <c r="YN11" s="117"/>
      <c r="YO11" s="117"/>
      <c r="YP11" s="117"/>
      <c r="YQ11" s="117"/>
      <c r="YR11" s="117"/>
      <c r="YS11" s="117"/>
      <c r="YT11" s="117"/>
      <c r="YU11" s="117"/>
      <c r="YV11" s="117"/>
      <c r="YW11" s="117"/>
      <c r="YX11" s="117"/>
      <c r="YY11" s="117"/>
      <c r="YZ11" s="117"/>
      <c r="ZA11" s="117"/>
      <c r="ZB11" s="117"/>
      <c r="ZC11" s="117"/>
      <c r="ZD11" s="117"/>
      <c r="ZE11" s="117"/>
      <c r="ZF11" s="117"/>
      <c r="ZG11" s="117"/>
      <c r="ZH11" s="117"/>
      <c r="ZI11" s="117"/>
      <c r="ZJ11" s="117"/>
      <c r="ZK11" s="117"/>
      <c r="ZL11" s="117"/>
      <c r="ZM11" s="117"/>
      <c r="ZN11" s="117"/>
      <c r="ZO11" s="117"/>
      <c r="ZP11" s="117"/>
      <c r="ZQ11" s="117"/>
      <c r="ZR11" s="117"/>
      <c r="ZS11" s="117"/>
      <c r="ZT11" s="117"/>
      <c r="ZU11" s="117"/>
      <c r="ZV11" s="117"/>
      <c r="ZW11" s="117"/>
      <c r="ZX11" s="117"/>
      <c r="ZY11" s="117"/>
      <c r="ZZ11" s="117"/>
      <c r="AAA11" s="117"/>
      <c r="AAB11" s="117"/>
      <c r="AAC11" s="117"/>
      <c r="AAD11" s="117"/>
      <c r="AAE11" s="117"/>
      <c r="AAF11" s="117"/>
      <c r="AAG11" s="117"/>
      <c r="AAH11" s="117"/>
      <c r="AAI11" s="117"/>
      <c r="AAJ11" s="117"/>
      <c r="AAK11" s="117"/>
      <c r="AAL11" s="117"/>
      <c r="AAM11" s="117"/>
      <c r="AAN11" s="117"/>
      <c r="AAO11" s="117"/>
      <c r="AAP11" s="117"/>
      <c r="AAQ11" s="117"/>
      <c r="AAR11" s="117"/>
      <c r="AAS11" s="117"/>
      <c r="AAT11" s="117"/>
      <c r="AAU11" s="117"/>
      <c r="AAV11" s="117"/>
      <c r="AAW11" s="117"/>
      <c r="AAX11" s="117"/>
      <c r="AAY11" s="117"/>
      <c r="AAZ11" s="117"/>
      <c r="ABA11" s="117"/>
      <c r="ABB11" s="117"/>
      <c r="ABC11" s="117"/>
      <c r="ABD11" s="117"/>
      <c r="ABE11" s="117"/>
      <c r="ABF11" s="117"/>
      <c r="ABG11" s="117"/>
      <c r="ABH11" s="117"/>
      <c r="ABI11" s="117"/>
      <c r="ABJ11" s="117"/>
      <c r="ABK11" s="117"/>
      <c r="ABL11" s="117"/>
      <c r="ABM11" s="117"/>
      <c r="ABN11" s="117"/>
      <c r="ABO11" s="117"/>
      <c r="ABP11" s="117"/>
      <c r="ABQ11" s="117"/>
      <c r="ABR11" s="117"/>
      <c r="ABS11" s="117"/>
      <c r="ABT11" s="117"/>
      <c r="ABU11" s="117"/>
      <c r="ABV11" s="117"/>
      <c r="ABW11" s="117"/>
      <c r="ABX11" s="117"/>
      <c r="ABY11" s="117"/>
      <c r="ABZ11" s="117"/>
      <c r="ACA11" s="117"/>
      <c r="ACB11" s="117"/>
      <c r="ACC11" s="117"/>
      <c r="ACD11" s="117"/>
    </row>
    <row r="12" spans="1:758" x14ac:dyDescent="0.25">
      <c r="A12" s="160">
        <v>44020</v>
      </c>
      <c r="B12" s="162">
        <v>1152.21</v>
      </c>
      <c r="C12" s="162">
        <v>2314.25</v>
      </c>
      <c r="D12" s="162">
        <v>456.23</v>
      </c>
      <c r="E12" s="162">
        <v>3397.2</v>
      </c>
      <c r="F12" s="162">
        <v>584.49</v>
      </c>
      <c r="G12" s="162">
        <v>2575.09</v>
      </c>
    </row>
    <row r="13" spans="1:758" x14ac:dyDescent="0.25">
      <c r="A13" s="160">
        <v>44021</v>
      </c>
      <c r="B13" s="161">
        <v>1174.5</v>
      </c>
      <c r="C13" s="161">
        <v>2252.06</v>
      </c>
      <c r="D13" s="162">
        <v>456.23</v>
      </c>
      <c r="E13" s="162">
        <v>3397.2</v>
      </c>
      <c r="F13" s="162">
        <v>584.49</v>
      </c>
      <c r="G13" s="162">
        <v>2575.09</v>
      </c>
    </row>
    <row r="14" spans="1:758" x14ac:dyDescent="0.25">
      <c r="A14" s="160">
        <v>44022</v>
      </c>
      <c r="B14" s="162">
        <v>1361.24</v>
      </c>
      <c r="C14" s="162">
        <v>2129.39</v>
      </c>
      <c r="D14" s="162">
        <v>456.23</v>
      </c>
      <c r="E14" s="162">
        <v>3397.2</v>
      </c>
      <c r="F14" s="162">
        <v>584.49</v>
      </c>
      <c r="G14" s="162">
        <v>2575.09</v>
      </c>
    </row>
    <row r="15" spans="1:758" x14ac:dyDescent="0.25">
      <c r="A15" s="160">
        <v>44023</v>
      </c>
      <c r="B15" s="162">
        <v>1167.76</v>
      </c>
      <c r="C15" s="162">
        <v>2102.0300000000002</v>
      </c>
      <c r="D15" s="162">
        <v>456.23</v>
      </c>
      <c r="E15" s="162">
        <v>3397.2</v>
      </c>
      <c r="F15" s="162">
        <v>584.49</v>
      </c>
      <c r="G15" s="162">
        <v>2575.09</v>
      </c>
    </row>
    <row r="16" spans="1:758" x14ac:dyDescent="0.25">
      <c r="A16" s="160">
        <v>44024</v>
      </c>
      <c r="B16" s="162">
        <v>1154.08</v>
      </c>
      <c r="C16" s="162">
        <v>2063.37</v>
      </c>
      <c r="D16" s="162">
        <v>456.23</v>
      </c>
      <c r="E16" s="162">
        <v>3397.2</v>
      </c>
      <c r="F16" s="162">
        <v>584.49</v>
      </c>
      <c r="G16" s="162">
        <v>2575.09</v>
      </c>
    </row>
    <row r="17" spans="1:16" x14ac:dyDescent="0.25">
      <c r="A17" s="160">
        <v>44025</v>
      </c>
      <c r="B17" s="161">
        <v>1087.9100000000001</v>
      </c>
      <c r="C17" s="161">
        <v>2236.9699999999998</v>
      </c>
      <c r="D17" s="162">
        <v>456.23</v>
      </c>
      <c r="E17" s="162">
        <v>3397.2</v>
      </c>
      <c r="F17" s="162">
        <v>584.49</v>
      </c>
      <c r="G17" s="162">
        <v>2575.09</v>
      </c>
    </row>
    <row r="18" spans="1:16" x14ac:dyDescent="0.25">
      <c r="A18" s="160">
        <v>44026</v>
      </c>
      <c r="B18" s="162">
        <v>1113.9000000000001</v>
      </c>
      <c r="C18" s="162">
        <v>2277.61</v>
      </c>
      <c r="D18" s="162">
        <v>456.23</v>
      </c>
      <c r="E18" s="162">
        <v>3397.2</v>
      </c>
      <c r="F18" s="162">
        <v>584.49</v>
      </c>
      <c r="G18" s="162">
        <v>2575.09</v>
      </c>
    </row>
    <row r="19" spans="1:16" x14ac:dyDescent="0.25">
      <c r="A19" s="160">
        <v>44027</v>
      </c>
      <c r="B19" s="162">
        <v>1054.26</v>
      </c>
      <c r="C19" s="162">
        <v>2218.36</v>
      </c>
      <c r="D19" s="162">
        <v>456.23</v>
      </c>
      <c r="E19" s="162">
        <v>3397.2</v>
      </c>
      <c r="F19" s="162">
        <v>584.49</v>
      </c>
      <c r="G19" s="162">
        <v>2575.09</v>
      </c>
    </row>
    <row r="20" spans="1:16" x14ac:dyDescent="0.25">
      <c r="A20" s="160">
        <v>44028</v>
      </c>
      <c r="B20" s="162">
        <v>1022.86</v>
      </c>
      <c r="C20" s="162">
        <v>2192.11</v>
      </c>
      <c r="D20" s="162">
        <v>456.23</v>
      </c>
      <c r="E20" s="162">
        <v>3397.2</v>
      </c>
      <c r="F20" s="162">
        <v>584.49</v>
      </c>
      <c r="G20" s="162">
        <v>2575.09</v>
      </c>
      <c r="I20" s="118"/>
      <c r="J20" s="118" t="s">
        <v>27</v>
      </c>
    </row>
    <row r="21" spans="1:16" ht="14.45" customHeight="1" x14ac:dyDescent="0.25">
      <c r="A21" s="160">
        <v>44029</v>
      </c>
      <c r="B21" s="161">
        <v>931.08</v>
      </c>
      <c r="C21" s="161">
        <v>1960.9</v>
      </c>
      <c r="D21" s="162">
        <v>456.23</v>
      </c>
      <c r="E21" s="162">
        <v>3397.2</v>
      </c>
      <c r="F21" s="162">
        <v>584.49</v>
      </c>
      <c r="G21" s="162">
        <v>2575.09</v>
      </c>
      <c r="I21" s="118"/>
      <c r="J21" s="205" t="s">
        <v>250</v>
      </c>
      <c r="K21" s="205"/>
      <c r="L21" s="205"/>
      <c r="M21" s="205"/>
      <c r="N21" s="205"/>
      <c r="O21" s="205"/>
      <c r="P21" s="205"/>
    </row>
    <row r="22" spans="1:16" ht="19.5" customHeight="1" x14ac:dyDescent="0.25">
      <c r="A22" s="160">
        <v>44030</v>
      </c>
      <c r="B22" s="162">
        <v>1252.42</v>
      </c>
      <c r="C22" s="162">
        <v>1937.67</v>
      </c>
      <c r="D22" s="162">
        <v>456.23</v>
      </c>
      <c r="E22" s="162">
        <v>3397.2</v>
      </c>
      <c r="F22" s="162">
        <v>584.49</v>
      </c>
      <c r="G22" s="162">
        <v>2575.09</v>
      </c>
      <c r="J22" s="205"/>
      <c r="K22" s="205"/>
      <c r="L22" s="205"/>
      <c r="M22" s="205"/>
      <c r="N22" s="205"/>
      <c r="O22" s="205"/>
      <c r="P22" s="205"/>
    </row>
    <row r="23" spans="1:16" x14ac:dyDescent="0.25">
      <c r="A23" s="160">
        <v>44031</v>
      </c>
      <c r="B23" s="162">
        <v>1073.1400000000001</v>
      </c>
      <c r="C23" s="162">
        <v>2077.0100000000002</v>
      </c>
      <c r="D23" s="162">
        <v>456.23</v>
      </c>
      <c r="E23" s="162">
        <v>3397.2</v>
      </c>
      <c r="F23" s="162">
        <v>584.49</v>
      </c>
      <c r="G23" s="162">
        <v>2575.09</v>
      </c>
      <c r="J23" s="174"/>
      <c r="K23" s="174"/>
      <c r="L23" s="174"/>
      <c r="M23" s="174"/>
      <c r="N23" s="174"/>
      <c r="O23" s="174"/>
      <c r="P23" s="174"/>
    </row>
    <row r="24" spans="1:16" x14ac:dyDescent="0.25">
      <c r="A24" s="160">
        <v>44032</v>
      </c>
      <c r="B24" s="162">
        <v>1290.21</v>
      </c>
      <c r="C24" s="162">
        <v>2294.88</v>
      </c>
      <c r="D24" s="162">
        <v>456.23</v>
      </c>
      <c r="E24" s="162">
        <v>3397.2</v>
      </c>
      <c r="F24" s="162">
        <v>584.49</v>
      </c>
      <c r="G24" s="162">
        <v>2575.09</v>
      </c>
    </row>
    <row r="25" spans="1:16" x14ac:dyDescent="0.25">
      <c r="A25" s="160">
        <v>44033</v>
      </c>
      <c r="B25" s="161">
        <v>1382.29</v>
      </c>
      <c r="C25" s="161">
        <v>2345.69</v>
      </c>
      <c r="D25" s="162">
        <v>456.23</v>
      </c>
      <c r="E25" s="162">
        <v>3397.2</v>
      </c>
      <c r="F25" s="162">
        <v>584.49</v>
      </c>
      <c r="G25" s="162">
        <v>2575.09</v>
      </c>
    </row>
    <row r="26" spans="1:16" x14ac:dyDescent="0.25">
      <c r="A26" s="160">
        <v>44034</v>
      </c>
      <c r="B26" s="162">
        <v>1372.25</v>
      </c>
      <c r="C26" s="162">
        <v>2394.5700000000002</v>
      </c>
      <c r="D26" s="162">
        <v>456.23</v>
      </c>
      <c r="E26" s="162">
        <v>3397.2</v>
      </c>
      <c r="F26" s="162">
        <v>584.49</v>
      </c>
      <c r="G26" s="162">
        <v>2575.09</v>
      </c>
    </row>
    <row r="27" spans="1:16" x14ac:dyDescent="0.25">
      <c r="A27" s="160">
        <v>44035</v>
      </c>
      <c r="B27" s="162">
        <v>1119.3599999999999</v>
      </c>
      <c r="C27" s="162">
        <v>2333.9699999999998</v>
      </c>
      <c r="D27" s="162">
        <v>456.23</v>
      </c>
      <c r="E27" s="162">
        <v>3397.2</v>
      </c>
      <c r="F27" s="162">
        <v>584.49</v>
      </c>
      <c r="G27" s="162">
        <v>2575.09</v>
      </c>
    </row>
    <row r="28" spans="1:16" x14ac:dyDescent="0.25">
      <c r="A28" s="160">
        <v>44036</v>
      </c>
      <c r="B28" s="162">
        <v>1116.17</v>
      </c>
      <c r="C28" s="162">
        <v>2085.34</v>
      </c>
      <c r="D28" s="162">
        <v>456.23</v>
      </c>
      <c r="E28" s="162">
        <v>3397.2</v>
      </c>
      <c r="F28" s="162">
        <v>584.49</v>
      </c>
      <c r="G28" s="162">
        <v>2575.09</v>
      </c>
      <c r="K28" s="118"/>
    </row>
    <row r="29" spans="1:16" x14ac:dyDescent="0.25">
      <c r="A29" s="160">
        <v>44037</v>
      </c>
      <c r="B29" s="161">
        <v>801.59</v>
      </c>
      <c r="C29" s="161">
        <v>1908.01</v>
      </c>
      <c r="D29" s="162">
        <v>456.23</v>
      </c>
      <c r="E29" s="162">
        <v>3397.2</v>
      </c>
      <c r="F29" s="162">
        <v>584.49</v>
      </c>
      <c r="G29" s="162">
        <v>2575.09</v>
      </c>
      <c r="K29" s="118"/>
    </row>
    <row r="30" spans="1:16" x14ac:dyDescent="0.25">
      <c r="A30" s="160">
        <v>44038</v>
      </c>
      <c r="B30" s="162">
        <v>870.35</v>
      </c>
      <c r="C30" s="162">
        <v>2076.42</v>
      </c>
      <c r="D30" s="162">
        <v>456.23</v>
      </c>
      <c r="E30" s="162">
        <v>3397.2</v>
      </c>
      <c r="F30" s="162">
        <v>584.49</v>
      </c>
      <c r="G30" s="162">
        <v>2575.09</v>
      </c>
    </row>
    <row r="31" spans="1:16" x14ac:dyDescent="0.25">
      <c r="A31" s="160">
        <v>44039</v>
      </c>
      <c r="B31" s="162">
        <v>1172.95</v>
      </c>
      <c r="C31" s="162">
        <v>2298.56</v>
      </c>
      <c r="D31" s="162">
        <v>456.23</v>
      </c>
      <c r="E31" s="162">
        <v>3397.2</v>
      </c>
      <c r="F31" s="162">
        <v>584.49</v>
      </c>
      <c r="G31" s="162">
        <v>2575.09</v>
      </c>
    </row>
    <row r="32" spans="1:16" x14ac:dyDescent="0.25">
      <c r="A32" s="160">
        <v>44040</v>
      </c>
      <c r="B32" s="162">
        <v>1177.24</v>
      </c>
      <c r="C32" s="162">
        <v>2409.42</v>
      </c>
      <c r="D32" s="162">
        <v>456.23</v>
      </c>
      <c r="E32" s="162">
        <v>3397.2</v>
      </c>
      <c r="F32" s="162">
        <v>584.49</v>
      </c>
      <c r="G32" s="162">
        <v>2575.09</v>
      </c>
    </row>
    <row r="33" spans="1:7" x14ac:dyDescent="0.25">
      <c r="A33" s="160">
        <v>44041</v>
      </c>
      <c r="B33" s="161">
        <v>1094.9100000000001</v>
      </c>
      <c r="C33" s="161">
        <v>2175.29</v>
      </c>
      <c r="D33" s="162">
        <v>456.23</v>
      </c>
      <c r="E33" s="162">
        <v>3397.2</v>
      </c>
      <c r="F33" s="162">
        <v>584.49</v>
      </c>
      <c r="G33" s="162">
        <v>2575.09</v>
      </c>
    </row>
    <row r="34" spans="1:7" x14ac:dyDescent="0.25">
      <c r="A34" s="160">
        <v>44042</v>
      </c>
      <c r="B34" s="162">
        <v>1075.8800000000001</v>
      </c>
      <c r="C34" s="162">
        <v>2190.0700000000002</v>
      </c>
      <c r="D34" s="162">
        <v>456.23</v>
      </c>
      <c r="E34" s="162">
        <v>3397.2</v>
      </c>
      <c r="F34" s="162">
        <v>584.49</v>
      </c>
      <c r="G34" s="162">
        <v>2575.09</v>
      </c>
    </row>
    <row r="35" spans="1:7" x14ac:dyDescent="0.25">
      <c r="A35" s="160">
        <v>44043</v>
      </c>
      <c r="B35" s="162">
        <v>954.65</v>
      </c>
      <c r="C35" s="162">
        <v>1973.28</v>
      </c>
      <c r="D35" s="162">
        <v>456.23</v>
      </c>
      <c r="E35" s="162">
        <v>3397.2</v>
      </c>
      <c r="F35" s="162">
        <v>584.49</v>
      </c>
      <c r="G35" s="162">
        <v>2575.09</v>
      </c>
    </row>
    <row r="36" spans="1:7" x14ac:dyDescent="0.25">
      <c r="A36" s="160">
        <v>44044</v>
      </c>
      <c r="B36" s="162">
        <v>745.56</v>
      </c>
      <c r="C36" s="162">
        <v>1788.65</v>
      </c>
      <c r="D36" s="162">
        <v>456.23</v>
      </c>
      <c r="E36" s="162">
        <v>3397.2</v>
      </c>
      <c r="F36" s="162">
        <v>584.49</v>
      </c>
      <c r="G36" s="162">
        <v>2575.09</v>
      </c>
    </row>
    <row r="37" spans="1:7" x14ac:dyDescent="0.25">
      <c r="A37" s="160">
        <v>44045</v>
      </c>
      <c r="B37" s="161">
        <v>676.88</v>
      </c>
      <c r="C37" s="161">
        <v>1903.75</v>
      </c>
      <c r="D37" s="162">
        <v>456.23</v>
      </c>
      <c r="E37" s="162">
        <v>3397.2</v>
      </c>
      <c r="F37" s="162">
        <v>584.49</v>
      </c>
      <c r="G37" s="162">
        <v>2575.09</v>
      </c>
    </row>
    <row r="38" spans="1:7" x14ac:dyDescent="0.25">
      <c r="A38" s="160">
        <v>44046</v>
      </c>
      <c r="B38" s="162">
        <v>1138.67</v>
      </c>
      <c r="C38" s="162">
        <v>2222.06</v>
      </c>
      <c r="D38" s="162">
        <v>456.23</v>
      </c>
      <c r="E38" s="162">
        <v>3397.2</v>
      </c>
      <c r="F38" s="162">
        <v>584.49</v>
      </c>
      <c r="G38" s="162">
        <v>2575.09</v>
      </c>
    </row>
    <row r="39" spans="1:7" x14ac:dyDescent="0.25">
      <c r="A39" s="160">
        <v>44047</v>
      </c>
      <c r="B39" s="162">
        <v>1006.72</v>
      </c>
      <c r="C39" s="162">
        <v>2335.86</v>
      </c>
      <c r="D39" s="162">
        <v>456.23</v>
      </c>
      <c r="E39" s="162">
        <v>3397.2</v>
      </c>
      <c r="F39" s="162">
        <v>584.49</v>
      </c>
      <c r="G39" s="162">
        <v>2575.09</v>
      </c>
    </row>
    <row r="40" spans="1:7" x14ac:dyDescent="0.25">
      <c r="A40" s="160">
        <v>44048</v>
      </c>
      <c r="B40" s="162">
        <v>1046.1400000000001</v>
      </c>
      <c r="C40" s="162">
        <v>2419.67</v>
      </c>
      <c r="D40" s="162">
        <v>456.23</v>
      </c>
      <c r="E40" s="162">
        <v>3397.2</v>
      </c>
      <c r="F40" s="162">
        <v>584.49</v>
      </c>
      <c r="G40" s="162">
        <v>2575.09</v>
      </c>
    </row>
    <row r="41" spans="1:7" x14ac:dyDescent="0.25">
      <c r="A41" s="160">
        <v>44049</v>
      </c>
      <c r="B41" s="161">
        <v>1443.63</v>
      </c>
      <c r="C41" s="161">
        <v>2504.98</v>
      </c>
      <c r="D41" s="162">
        <v>456.23</v>
      </c>
      <c r="E41" s="162">
        <v>3397.2</v>
      </c>
      <c r="F41" s="162">
        <v>584.49</v>
      </c>
      <c r="G41" s="162">
        <v>2575.09</v>
      </c>
    </row>
    <row r="42" spans="1:7" x14ac:dyDescent="0.25">
      <c r="A42" s="160">
        <v>44050</v>
      </c>
      <c r="B42" s="162">
        <v>1455.27</v>
      </c>
      <c r="C42" s="162">
        <v>2575.09</v>
      </c>
      <c r="D42" s="162">
        <v>456.23</v>
      </c>
      <c r="E42" s="162">
        <v>3397.2</v>
      </c>
      <c r="F42" s="162">
        <v>584.49</v>
      </c>
      <c r="G42" s="162">
        <v>2575.09</v>
      </c>
    </row>
    <row r="43" spans="1:7" x14ac:dyDescent="0.25">
      <c r="A43" s="160">
        <v>44051</v>
      </c>
      <c r="B43" s="162">
        <v>1362.05</v>
      </c>
      <c r="C43" s="162">
        <v>2160.3200000000002</v>
      </c>
      <c r="D43" s="162">
        <v>456.23</v>
      </c>
      <c r="E43" s="162">
        <v>3397.2</v>
      </c>
      <c r="F43" s="162">
        <v>584.49</v>
      </c>
      <c r="G43" s="162">
        <v>2575.09</v>
      </c>
    </row>
    <row r="44" spans="1:7" x14ac:dyDescent="0.25">
      <c r="A44" s="160">
        <v>44052</v>
      </c>
      <c r="B44" s="162">
        <v>1139.8599999999999</v>
      </c>
      <c r="C44" s="162">
        <v>2138.42</v>
      </c>
      <c r="D44" s="162">
        <v>456.23</v>
      </c>
      <c r="E44" s="162">
        <v>3397.2</v>
      </c>
      <c r="F44" s="162">
        <v>584.49</v>
      </c>
      <c r="G44" s="162">
        <v>2575.09</v>
      </c>
    </row>
    <row r="45" spans="1:7" x14ac:dyDescent="0.25">
      <c r="A45" s="160">
        <v>44053</v>
      </c>
      <c r="B45" s="161">
        <v>1024.3900000000001</v>
      </c>
      <c r="C45" s="161">
        <v>2184.04</v>
      </c>
      <c r="D45" s="162">
        <v>456.23</v>
      </c>
      <c r="E45" s="162">
        <v>3397.2</v>
      </c>
      <c r="F45" s="162">
        <v>584.49</v>
      </c>
      <c r="G45" s="162">
        <v>2575.09</v>
      </c>
    </row>
    <row r="46" spans="1:7" x14ac:dyDescent="0.25">
      <c r="A46" s="160">
        <v>44054</v>
      </c>
      <c r="B46" s="162">
        <v>1385.07</v>
      </c>
      <c r="C46" s="162">
        <v>2312.35</v>
      </c>
      <c r="D46" s="162">
        <v>456.23</v>
      </c>
      <c r="E46" s="162">
        <v>3397.2</v>
      </c>
      <c r="F46" s="162">
        <v>584.49</v>
      </c>
      <c r="G46" s="162">
        <v>2575.09</v>
      </c>
    </row>
    <row r="47" spans="1:7" x14ac:dyDescent="0.25">
      <c r="A47" s="160">
        <v>44055</v>
      </c>
      <c r="B47" s="162">
        <v>1310.69</v>
      </c>
      <c r="C47" s="162">
        <v>2101.38</v>
      </c>
      <c r="D47" s="162">
        <v>456.23</v>
      </c>
      <c r="E47" s="162">
        <v>3397.2</v>
      </c>
      <c r="F47" s="162">
        <v>584.49</v>
      </c>
      <c r="G47" s="162">
        <v>2575.09</v>
      </c>
    </row>
    <row r="48" spans="1:7" x14ac:dyDescent="0.25">
      <c r="A48" s="160">
        <v>44056</v>
      </c>
      <c r="B48" s="162">
        <v>1257.76</v>
      </c>
      <c r="C48" s="162">
        <v>2056.0700000000002</v>
      </c>
      <c r="D48" s="162">
        <v>456.23</v>
      </c>
      <c r="E48" s="162">
        <v>3397.2</v>
      </c>
      <c r="F48" s="162">
        <v>584.49</v>
      </c>
      <c r="G48" s="162">
        <v>2575.09</v>
      </c>
    </row>
    <row r="49" spans="1:7" x14ac:dyDescent="0.25">
      <c r="A49" s="160">
        <v>44057</v>
      </c>
      <c r="B49" s="161">
        <v>1073.54</v>
      </c>
      <c r="C49" s="161">
        <v>1950.85</v>
      </c>
      <c r="D49" s="162">
        <v>456.23</v>
      </c>
      <c r="E49" s="162">
        <v>3397.2</v>
      </c>
      <c r="F49" s="162">
        <v>584.49</v>
      </c>
      <c r="G49" s="162">
        <v>2575.09</v>
      </c>
    </row>
    <row r="50" spans="1:7" x14ac:dyDescent="0.25">
      <c r="A50" s="160">
        <v>44058</v>
      </c>
      <c r="B50" s="162">
        <v>868.66</v>
      </c>
      <c r="C50" s="162">
        <v>1882.22</v>
      </c>
      <c r="D50" s="162">
        <v>456.23</v>
      </c>
      <c r="E50" s="162">
        <v>3397.2</v>
      </c>
      <c r="F50" s="162">
        <v>584.49</v>
      </c>
      <c r="G50" s="162">
        <v>2575.09</v>
      </c>
    </row>
    <row r="51" spans="1:7" x14ac:dyDescent="0.25">
      <c r="A51" s="160">
        <v>44059</v>
      </c>
      <c r="B51" s="162">
        <v>820.94</v>
      </c>
      <c r="C51" s="162">
        <v>1923.77</v>
      </c>
      <c r="D51" s="162">
        <v>456.23</v>
      </c>
      <c r="E51" s="162">
        <v>3397.2</v>
      </c>
      <c r="F51" s="162">
        <v>584.49</v>
      </c>
      <c r="G51" s="162">
        <v>2575.09</v>
      </c>
    </row>
    <row r="52" spans="1:7" x14ac:dyDescent="0.25">
      <c r="A52" s="160">
        <v>44060</v>
      </c>
      <c r="B52" s="162">
        <v>1272.67</v>
      </c>
      <c r="C52" s="162">
        <v>2154.0700000000002</v>
      </c>
      <c r="D52" s="162">
        <v>456.23</v>
      </c>
      <c r="E52" s="162">
        <v>3397.2</v>
      </c>
      <c r="F52" s="162">
        <v>584.49</v>
      </c>
      <c r="G52" s="162">
        <v>2575.09</v>
      </c>
    </row>
    <row r="53" spans="1:7" x14ac:dyDescent="0.25">
      <c r="A53" s="160">
        <v>44061</v>
      </c>
      <c r="B53" s="161">
        <v>1309.1099999999999</v>
      </c>
      <c r="C53" s="161">
        <v>2270.0500000000002</v>
      </c>
      <c r="D53" s="162">
        <v>456.23</v>
      </c>
      <c r="E53" s="162">
        <v>3397.2</v>
      </c>
      <c r="F53" s="162">
        <v>584.49</v>
      </c>
      <c r="G53" s="162">
        <v>2575.09</v>
      </c>
    </row>
    <row r="54" spans="1:7" x14ac:dyDescent="0.25">
      <c r="A54" s="160">
        <v>44062</v>
      </c>
      <c r="B54" s="162">
        <v>1259.71</v>
      </c>
      <c r="C54" s="162">
        <v>2271.27</v>
      </c>
      <c r="D54" s="162">
        <v>456.23</v>
      </c>
      <c r="E54" s="162">
        <v>3397.2</v>
      </c>
      <c r="F54" s="162">
        <v>584.49</v>
      </c>
      <c r="G54" s="162">
        <v>2575.09</v>
      </c>
    </row>
    <row r="55" spans="1:7" x14ac:dyDescent="0.25">
      <c r="A55" s="160">
        <v>44063</v>
      </c>
      <c r="B55" s="162">
        <v>1243.3900000000001</v>
      </c>
      <c r="C55" s="162">
        <v>2371.4699999999998</v>
      </c>
      <c r="D55" s="162">
        <v>456.23</v>
      </c>
      <c r="E55" s="162">
        <v>3397.2</v>
      </c>
      <c r="F55" s="162">
        <v>584.49</v>
      </c>
      <c r="G55" s="162">
        <v>2575.09</v>
      </c>
    </row>
    <row r="56" spans="1:7" x14ac:dyDescent="0.25">
      <c r="A56" s="160">
        <v>44064</v>
      </c>
      <c r="B56" s="162">
        <v>1244.45</v>
      </c>
      <c r="C56" s="162">
        <v>2386.19</v>
      </c>
      <c r="D56" s="162">
        <v>456.23</v>
      </c>
      <c r="E56" s="162">
        <v>3397.2</v>
      </c>
      <c r="F56" s="162">
        <v>584.49</v>
      </c>
      <c r="G56" s="162">
        <v>2575.09</v>
      </c>
    </row>
    <row r="57" spans="1:7" x14ac:dyDescent="0.25">
      <c r="A57" s="160">
        <v>44065</v>
      </c>
      <c r="B57" s="161">
        <v>1091.67</v>
      </c>
      <c r="C57" s="161">
        <v>2135.19</v>
      </c>
      <c r="D57" s="162">
        <v>456.23</v>
      </c>
      <c r="E57" s="162">
        <v>3397.2</v>
      </c>
      <c r="F57" s="162">
        <v>584.49</v>
      </c>
      <c r="G57" s="162">
        <v>2575.09</v>
      </c>
    </row>
    <row r="58" spans="1:7" x14ac:dyDescent="0.25">
      <c r="A58" s="160">
        <v>44066</v>
      </c>
      <c r="B58" s="162">
        <v>777.2</v>
      </c>
      <c r="C58" s="162">
        <v>2052.94</v>
      </c>
      <c r="D58" s="162">
        <v>456.23</v>
      </c>
      <c r="E58" s="162">
        <v>3397.2</v>
      </c>
      <c r="F58" s="162">
        <v>584.49</v>
      </c>
      <c r="G58" s="162">
        <v>2575.09</v>
      </c>
    </row>
    <row r="59" spans="1:7" x14ac:dyDescent="0.25">
      <c r="A59" s="160">
        <v>44067</v>
      </c>
      <c r="B59" s="162">
        <v>1308.1600000000001</v>
      </c>
      <c r="C59" s="162">
        <v>2315.5300000000002</v>
      </c>
      <c r="D59" s="162">
        <v>456.23</v>
      </c>
      <c r="E59" s="162">
        <v>3397.2</v>
      </c>
      <c r="F59" s="162">
        <v>584.49</v>
      </c>
      <c r="G59" s="162">
        <v>2575.09</v>
      </c>
    </row>
    <row r="60" spans="1:7" x14ac:dyDescent="0.25">
      <c r="A60" s="160">
        <v>44068</v>
      </c>
      <c r="B60" s="162">
        <v>934.38</v>
      </c>
      <c r="C60" s="162">
        <v>2159.33</v>
      </c>
      <c r="D60" s="162">
        <v>456.23</v>
      </c>
      <c r="E60" s="162">
        <v>3397.2</v>
      </c>
      <c r="F60" s="162">
        <v>584.49</v>
      </c>
      <c r="G60" s="162">
        <v>2575.09</v>
      </c>
    </row>
    <row r="61" spans="1:7" x14ac:dyDescent="0.25">
      <c r="A61" s="160">
        <v>44069</v>
      </c>
      <c r="B61" s="161">
        <v>838.06</v>
      </c>
      <c r="C61" s="161">
        <v>1910.83</v>
      </c>
      <c r="D61" s="162">
        <v>456.23</v>
      </c>
      <c r="E61" s="162">
        <v>3397.2</v>
      </c>
      <c r="F61" s="162">
        <v>584.49</v>
      </c>
      <c r="G61" s="162">
        <v>2575.09</v>
      </c>
    </row>
    <row r="62" spans="1:7" x14ac:dyDescent="0.25">
      <c r="A62" s="160">
        <v>44070</v>
      </c>
      <c r="B62" s="162">
        <v>844.3</v>
      </c>
      <c r="C62" s="162">
        <v>1958.64</v>
      </c>
      <c r="D62" s="162">
        <v>456.23</v>
      </c>
      <c r="E62" s="162">
        <v>3397.2</v>
      </c>
      <c r="F62" s="162">
        <v>584.49</v>
      </c>
      <c r="G62" s="162">
        <v>2575.09</v>
      </c>
    </row>
    <row r="63" spans="1:7" x14ac:dyDescent="0.25">
      <c r="A63" s="160">
        <v>44071</v>
      </c>
      <c r="B63" s="162">
        <v>744.38</v>
      </c>
      <c r="C63" s="162">
        <v>1735.87</v>
      </c>
      <c r="D63" s="162">
        <v>456.23</v>
      </c>
      <c r="E63" s="162">
        <v>3397.2</v>
      </c>
      <c r="F63" s="162">
        <v>584.49</v>
      </c>
      <c r="G63" s="162">
        <v>2575.09</v>
      </c>
    </row>
    <row r="64" spans="1:7" x14ac:dyDescent="0.25">
      <c r="A64" s="160">
        <v>44072</v>
      </c>
      <c r="B64" s="162">
        <v>615.45000000000005</v>
      </c>
      <c r="C64" s="162">
        <v>1619.26</v>
      </c>
      <c r="D64" s="162">
        <v>456.23</v>
      </c>
      <c r="E64" s="162">
        <v>3397.2</v>
      </c>
      <c r="F64" s="162">
        <v>584.49</v>
      </c>
      <c r="G64" s="162">
        <v>2575.09</v>
      </c>
    </row>
    <row r="65" spans="1:7" x14ac:dyDescent="0.25">
      <c r="A65" s="160">
        <v>44073</v>
      </c>
      <c r="B65" s="161">
        <v>953.04</v>
      </c>
      <c r="C65" s="161">
        <v>1909.9</v>
      </c>
      <c r="D65" s="162">
        <v>456.23</v>
      </c>
      <c r="E65" s="162">
        <v>3397.2</v>
      </c>
      <c r="F65" s="162">
        <v>584.49</v>
      </c>
      <c r="G65" s="162">
        <v>2575.09</v>
      </c>
    </row>
    <row r="66" spans="1:7" x14ac:dyDescent="0.25">
      <c r="A66" s="160">
        <v>44074</v>
      </c>
      <c r="B66" s="162">
        <v>1029.1099999999999</v>
      </c>
      <c r="C66" s="162">
        <v>2039.79</v>
      </c>
      <c r="D66" s="162">
        <v>456.23</v>
      </c>
      <c r="E66" s="162">
        <v>3397.2</v>
      </c>
      <c r="F66" s="162">
        <v>584.49</v>
      </c>
      <c r="G66" s="162">
        <v>2575.09</v>
      </c>
    </row>
    <row r="67" spans="1:7" x14ac:dyDescent="0.25">
      <c r="A67" s="160">
        <v>44075</v>
      </c>
      <c r="B67" s="162">
        <v>908.83</v>
      </c>
      <c r="C67" s="162">
        <v>1972.26</v>
      </c>
      <c r="D67" s="162">
        <v>456.23</v>
      </c>
      <c r="E67" s="162">
        <v>3397.2</v>
      </c>
      <c r="F67" s="162">
        <v>584.49</v>
      </c>
      <c r="G67" s="162">
        <v>2575.09</v>
      </c>
    </row>
    <row r="68" spans="1:7" x14ac:dyDescent="0.25">
      <c r="A68" s="160">
        <v>44076</v>
      </c>
      <c r="B68" s="162">
        <v>861.15</v>
      </c>
      <c r="C68" s="162">
        <v>1776.08</v>
      </c>
      <c r="D68" s="162">
        <v>456.23</v>
      </c>
      <c r="E68" s="162">
        <v>3397.2</v>
      </c>
      <c r="F68" s="162">
        <v>584.49</v>
      </c>
      <c r="G68" s="162">
        <v>2575.09</v>
      </c>
    </row>
    <row r="69" spans="1:7" x14ac:dyDescent="0.25">
      <c r="A69" s="160">
        <v>44077</v>
      </c>
      <c r="B69" s="161">
        <v>947.41</v>
      </c>
      <c r="C69" s="161">
        <v>1961.4</v>
      </c>
      <c r="D69" s="162">
        <v>456.23</v>
      </c>
      <c r="E69" s="162">
        <v>3397.2</v>
      </c>
      <c r="F69" s="162">
        <v>584.49</v>
      </c>
      <c r="G69" s="162">
        <v>2575.09</v>
      </c>
    </row>
    <row r="70" spans="1:7" x14ac:dyDescent="0.25">
      <c r="A70" s="160">
        <v>44078</v>
      </c>
      <c r="B70" s="162">
        <v>924.49</v>
      </c>
      <c r="C70" s="162">
        <v>1794.89</v>
      </c>
      <c r="D70" s="162">
        <v>456.23</v>
      </c>
      <c r="E70" s="162">
        <v>3397.2</v>
      </c>
      <c r="F70" s="162">
        <v>584.49</v>
      </c>
      <c r="G70" s="162">
        <v>2575.09</v>
      </c>
    </row>
    <row r="71" spans="1:7" x14ac:dyDescent="0.25">
      <c r="A71" s="160">
        <v>44079</v>
      </c>
      <c r="B71" s="162">
        <v>616.39</v>
      </c>
      <c r="C71" s="162">
        <v>1653.32</v>
      </c>
      <c r="D71" s="162">
        <v>456.23</v>
      </c>
      <c r="E71" s="162">
        <v>3397.2</v>
      </c>
      <c r="F71" s="162">
        <v>584.49</v>
      </c>
      <c r="G71" s="162">
        <v>2575.09</v>
      </c>
    </row>
    <row r="72" spans="1:7" x14ac:dyDescent="0.25">
      <c r="A72" s="160">
        <v>44080</v>
      </c>
      <c r="B72" s="162">
        <v>558.15</v>
      </c>
      <c r="C72" s="162">
        <v>1586.09</v>
      </c>
      <c r="D72" s="162">
        <v>456.23</v>
      </c>
      <c r="E72" s="162">
        <v>3397.2</v>
      </c>
      <c r="F72" s="162">
        <v>584.49</v>
      </c>
      <c r="G72" s="162">
        <v>2575.09</v>
      </c>
    </row>
    <row r="73" spans="1:7" x14ac:dyDescent="0.25">
      <c r="A73" s="160">
        <v>44081</v>
      </c>
      <c r="B73" s="161">
        <v>758.67</v>
      </c>
      <c r="C73" s="161">
        <v>1665.83</v>
      </c>
      <c r="D73" s="162">
        <v>456.23</v>
      </c>
      <c r="E73" s="162">
        <v>3397.2</v>
      </c>
      <c r="F73" s="162">
        <v>584.49</v>
      </c>
      <c r="G73" s="162">
        <v>2575.09</v>
      </c>
    </row>
    <row r="74" spans="1:7" x14ac:dyDescent="0.25">
      <c r="A74" s="160">
        <v>44082</v>
      </c>
      <c r="B74" s="162">
        <v>1114.78</v>
      </c>
      <c r="C74" s="162">
        <v>1731.2</v>
      </c>
      <c r="D74" s="162">
        <v>456.23</v>
      </c>
      <c r="E74" s="162">
        <v>3397.2</v>
      </c>
      <c r="F74" s="162">
        <v>584.49</v>
      </c>
      <c r="G74" s="162">
        <v>2575.09</v>
      </c>
    </row>
    <row r="75" spans="1:7" x14ac:dyDescent="0.25">
      <c r="A75" s="160">
        <v>44083</v>
      </c>
      <c r="B75" s="162">
        <v>647.51</v>
      </c>
      <c r="C75" s="162">
        <v>1723.51</v>
      </c>
      <c r="D75" s="162">
        <v>456.23</v>
      </c>
      <c r="E75" s="162">
        <v>3397.2</v>
      </c>
      <c r="F75" s="162">
        <v>584.49</v>
      </c>
      <c r="G75" s="162">
        <v>2575.09</v>
      </c>
    </row>
    <row r="76" spans="1:7" x14ac:dyDescent="0.25">
      <c r="A76" s="160">
        <v>44084</v>
      </c>
      <c r="B76" s="162">
        <v>636.94000000000005</v>
      </c>
      <c r="C76" s="162">
        <v>1631.41</v>
      </c>
      <c r="D76" s="162">
        <v>456.23</v>
      </c>
      <c r="E76" s="162">
        <v>3397.2</v>
      </c>
      <c r="F76" s="162">
        <v>584.49</v>
      </c>
      <c r="G76" s="162">
        <v>2575.09</v>
      </c>
    </row>
    <row r="77" spans="1:7" x14ac:dyDescent="0.25">
      <c r="A77" s="160">
        <v>44085</v>
      </c>
      <c r="B77" s="162">
        <v>895.69</v>
      </c>
      <c r="C77" s="162">
        <v>1610.01</v>
      </c>
      <c r="D77" s="162">
        <v>456.23</v>
      </c>
      <c r="E77" s="162">
        <v>3397.2</v>
      </c>
      <c r="F77" s="162">
        <v>584.49</v>
      </c>
      <c r="G77" s="162">
        <v>2575.09</v>
      </c>
    </row>
    <row r="78" spans="1:7" x14ac:dyDescent="0.25">
      <c r="A78" s="160">
        <v>44086</v>
      </c>
      <c r="B78" s="162">
        <v>638.1</v>
      </c>
      <c r="C78" s="162">
        <v>1599.58</v>
      </c>
      <c r="D78" s="162">
        <v>456.23</v>
      </c>
      <c r="E78" s="162">
        <v>3397.2</v>
      </c>
      <c r="F78" s="162">
        <v>584.49</v>
      </c>
      <c r="G78" s="162">
        <v>2575.09</v>
      </c>
    </row>
    <row r="79" spans="1:7" x14ac:dyDescent="0.25">
      <c r="A79" s="160">
        <v>44087</v>
      </c>
      <c r="B79" s="162">
        <v>425.98</v>
      </c>
      <c r="C79" s="162">
        <v>1583.93</v>
      </c>
      <c r="D79" s="162">
        <v>456.23</v>
      </c>
      <c r="E79" s="162">
        <v>3397.2</v>
      </c>
      <c r="F79" s="162">
        <v>584.49</v>
      </c>
      <c r="G79" s="162">
        <v>2575.09</v>
      </c>
    </row>
    <row r="80" spans="1:7" x14ac:dyDescent="0.25">
      <c r="A80" s="160">
        <v>44088</v>
      </c>
      <c r="B80" s="161">
        <v>803.47</v>
      </c>
      <c r="C80" s="161">
        <v>1723.67</v>
      </c>
      <c r="D80" s="162">
        <v>456.23</v>
      </c>
      <c r="E80" s="162">
        <v>3397.2</v>
      </c>
      <c r="F80" s="162">
        <v>584.49</v>
      </c>
      <c r="G80" s="162">
        <v>2575.09</v>
      </c>
    </row>
    <row r="81" spans="1:7" x14ac:dyDescent="0.25">
      <c r="A81" s="160">
        <v>44089</v>
      </c>
      <c r="B81" s="162">
        <v>489.4</v>
      </c>
      <c r="C81" s="162">
        <v>1585.63</v>
      </c>
      <c r="D81" s="162">
        <v>456.23</v>
      </c>
      <c r="E81" s="162">
        <v>3397.2</v>
      </c>
      <c r="F81" s="162">
        <v>584.49</v>
      </c>
      <c r="G81" s="162">
        <v>2575.09</v>
      </c>
    </row>
    <row r="82" spans="1:7" x14ac:dyDescent="0.25">
      <c r="A82" s="160">
        <v>44090</v>
      </c>
      <c r="B82" s="162">
        <v>726.19</v>
      </c>
      <c r="C82" s="162">
        <v>1629.32</v>
      </c>
      <c r="D82" s="162">
        <v>456.23</v>
      </c>
      <c r="E82" s="162">
        <v>3397.2</v>
      </c>
      <c r="F82" s="162">
        <v>584.49</v>
      </c>
      <c r="G82" s="162">
        <v>2575.09</v>
      </c>
    </row>
    <row r="83" spans="1:7" x14ac:dyDescent="0.25">
      <c r="A83" s="160">
        <v>44091</v>
      </c>
      <c r="B83" s="162">
        <v>1199.78</v>
      </c>
      <c r="C83" s="162">
        <v>1835.43</v>
      </c>
      <c r="D83" s="162">
        <v>456.23</v>
      </c>
      <c r="E83" s="162">
        <v>3397.2</v>
      </c>
      <c r="F83" s="162">
        <v>584.49</v>
      </c>
      <c r="G83" s="162">
        <v>2575.09</v>
      </c>
    </row>
    <row r="84" spans="1:7" x14ac:dyDescent="0.25">
      <c r="A84" s="160">
        <v>44092</v>
      </c>
      <c r="B84" s="161">
        <v>952.91</v>
      </c>
      <c r="C84" s="161">
        <v>1628.66</v>
      </c>
      <c r="D84" s="162">
        <v>456.23</v>
      </c>
      <c r="E84" s="162">
        <v>3397.2</v>
      </c>
      <c r="F84" s="162">
        <v>584.49</v>
      </c>
      <c r="G84" s="162">
        <v>2575.09</v>
      </c>
    </row>
    <row r="85" spans="1:7" x14ac:dyDescent="0.25">
      <c r="A85" s="160">
        <v>44093</v>
      </c>
      <c r="B85" s="162">
        <v>672.36</v>
      </c>
      <c r="C85" s="162">
        <v>1492.15</v>
      </c>
      <c r="D85" s="162">
        <v>456.23</v>
      </c>
      <c r="E85" s="162">
        <v>3397.2</v>
      </c>
      <c r="F85" s="162">
        <v>584.49</v>
      </c>
      <c r="G85" s="162">
        <v>2575.09</v>
      </c>
    </row>
    <row r="86" spans="1:7" x14ac:dyDescent="0.25">
      <c r="A86" s="160">
        <v>44094</v>
      </c>
      <c r="B86" s="162">
        <v>507.79</v>
      </c>
      <c r="C86" s="162">
        <v>1519.15</v>
      </c>
      <c r="D86" s="162">
        <v>456.23</v>
      </c>
      <c r="E86" s="162">
        <v>3397.2</v>
      </c>
      <c r="F86" s="162">
        <v>584.49</v>
      </c>
      <c r="G86" s="162">
        <v>2575.09</v>
      </c>
    </row>
    <row r="87" spans="1:7" x14ac:dyDescent="0.25">
      <c r="A87" s="160">
        <v>44095</v>
      </c>
      <c r="B87" s="162">
        <v>792.5</v>
      </c>
      <c r="C87" s="162">
        <v>1787.29</v>
      </c>
      <c r="D87" s="162">
        <v>456.23</v>
      </c>
      <c r="E87" s="162">
        <v>3397.2</v>
      </c>
      <c r="F87" s="162">
        <v>584.49</v>
      </c>
      <c r="G87" s="162">
        <v>2575.09</v>
      </c>
    </row>
    <row r="88" spans="1:7" x14ac:dyDescent="0.25">
      <c r="A88" s="160">
        <v>44096</v>
      </c>
      <c r="B88" s="161">
        <v>1063.54</v>
      </c>
      <c r="C88" s="161">
        <v>1877.41</v>
      </c>
      <c r="D88" s="162">
        <v>456.23</v>
      </c>
      <c r="E88" s="162">
        <v>3397.2</v>
      </c>
      <c r="F88" s="162">
        <v>584.49</v>
      </c>
      <c r="G88" s="162">
        <v>2575.09</v>
      </c>
    </row>
    <row r="89" spans="1:7" x14ac:dyDescent="0.25">
      <c r="A89" s="160">
        <v>44097</v>
      </c>
      <c r="B89" s="162">
        <v>974.3</v>
      </c>
      <c r="C89" s="162">
        <v>1891.49</v>
      </c>
      <c r="D89" s="162">
        <v>456.23</v>
      </c>
      <c r="E89" s="162">
        <v>3397.2</v>
      </c>
      <c r="F89" s="162">
        <v>584.49</v>
      </c>
      <c r="G89" s="162">
        <v>2575.09</v>
      </c>
    </row>
    <row r="90" spans="1:7" x14ac:dyDescent="0.25">
      <c r="A90" s="160">
        <v>44098</v>
      </c>
      <c r="B90" s="162">
        <v>1073.2</v>
      </c>
      <c r="C90" s="162">
        <v>2205.2600000000002</v>
      </c>
      <c r="D90" s="162">
        <v>456.23</v>
      </c>
      <c r="E90" s="162">
        <v>3397.2</v>
      </c>
      <c r="F90" s="162">
        <v>584.49</v>
      </c>
      <c r="G90" s="162">
        <v>2575.09</v>
      </c>
    </row>
    <row r="91" spans="1:7" x14ac:dyDescent="0.25">
      <c r="A91" s="160">
        <v>44099</v>
      </c>
      <c r="B91" s="162">
        <v>1037.29</v>
      </c>
      <c r="C91" s="162">
        <v>2169.0300000000002</v>
      </c>
      <c r="D91" s="162">
        <v>456.23</v>
      </c>
      <c r="E91" s="162">
        <v>3397.2</v>
      </c>
      <c r="F91" s="162">
        <v>584.49</v>
      </c>
      <c r="G91" s="162">
        <v>2575.09</v>
      </c>
    </row>
    <row r="92" spans="1:7" x14ac:dyDescent="0.25">
      <c r="A92" s="160">
        <v>44100</v>
      </c>
      <c r="B92" s="161">
        <v>784.98</v>
      </c>
      <c r="C92" s="161">
        <v>1900.96</v>
      </c>
      <c r="D92" s="162">
        <v>456.23</v>
      </c>
      <c r="E92" s="162">
        <v>3397.2</v>
      </c>
      <c r="F92" s="162">
        <v>584.49</v>
      </c>
      <c r="G92" s="162">
        <v>2575.09</v>
      </c>
    </row>
    <row r="93" spans="1:7" x14ac:dyDescent="0.25">
      <c r="A93" s="160">
        <v>44101</v>
      </c>
      <c r="B93" s="162">
        <v>693.98</v>
      </c>
      <c r="C93" s="162">
        <v>1753.17</v>
      </c>
      <c r="D93" s="162">
        <v>456.23</v>
      </c>
      <c r="E93" s="162">
        <v>3397.2</v>
      </c>
      <c r="F93" s="162">
        <v>584.49</v>
      </c>
      <c r="G93" s="162">
        <v>2575.09</v>
      </c>
    </row>
    <row r="94" spans="1:7" x14ac:dyDescent="0.25">
      <c r="A94" s="160">
        <v>44102</v>
      </c>
      <c r="B94" s="162">
        <v>739.19</v>
      </c>
      <c r="C94" s="162">
        <v>1732.3</v>
      </c>
      <c r="D94" s="162">
        <v>456.23</v>
      </c>
      <c r="E94" s="162">
        <v>3397.2</v>
      </c>
      <c r="F94" s="162">
        <v>584.49</v>
      </c>
      <c r="G94" s="162">
        <v>2575.09</v>
      </c>
    </row>
    <row r="95" spans="1:7" x14ac:dyDescent="0.25">
      <c r="A95" s="160">
        <v>44103</v>
      </c>
      <c r="B95" s="162">
        <v>1209.92</v>
      </c>
      <c r="C95" s="162">
        <v>1938.43</v>
      </c>
      <c r="D95" s="162">
        <v>456.23</v>
      </c>
      <c r="E95" s="162">
        <v>3397.2</v>
      </c>
      <c r="F95" s="162">
        <v>584.49</v>
      </c>
      <c r="G95" s="162">
        <v>2575.09</v>
      </c>
    </row>
    <row r="96" spans="1:7" x14ac:dyDescent="0.25">
      <c r="A96" s="160">
        <v>44104</v>
      </c>
      <c r="B96" s="162">
        <v>1044.5</v>
      </c>
      <c r="C96" s="162">
        <v>1852.7</v>
      </c>
      <c r="D96" s="162">
        <v>456.23</v>
      </c>
      <c r="E96" s="162">
        <v>3397.2</v>
      </c>
      <c r="F96" s="162">
        <v>584.49</v>
      </c>
      <c r="G96" s="162">
        <v>2575.09</v>
      </c>
    </row>
  </sheetData>
  <mergeCells count="4">
    <mergeCell ref="B3:C3"/>
    <mergeCell ref="D3:E3"/>
    <mergeCell ref="F3:G3"/>
    <mergeCell ref="J21:P2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sheetPr>
  <dimension ref="A1:K52"/>
  <sheetViews>
    <sheetView zoomScaleNormal="100" workbookViewId="0"/>
  </sheetViews>
  <sheetFormatPr defaultColWidth="9.140625" defaultRowHeight="15" x14ac:dyDescent="0.25"/>
  <cols>
    <col min="1" max="1" width="17.5703125" style="24" customWidth="1"/>
    <col min="2" max="2" width="10.5703125" style="24" customWidth="1"/>
    <col min="3" max="7" width="15.140625" style="24" customWidth="1"/>
    <col min="8" max="9" width="14.42578125" style="24" customWidth="1"/>
    <col min="10" max="10" width="12.28515625" style="23" customWidth="1"/>
    <col min="11" max="11" width="11.42578125" style="23" customWidth="1"/>
    <col min="12" max="12" width="14.42578125" style="23" customWidth="1"/>
    <col min="13" max="13" width="14" style="23" customWidth="1"/>
    <col min="14" max="16384" width="9.140625" style="23"/>
  </cols>
  <sheetData>
    <row r="1" spans="1:11" s="34" customFormat="1" ht="18.75" x14ac:dyDescent="0.3">
      <c r="A1" s="33" t="s">
        <v>185</v>
      </c>
      <c r="B1" s="33"/>
      <c r="C1" s="33"/>
      <c r="D1" s="33"/>
      <c r="E1" s="33"/>
      <c r="F1" s="33"/>
      <c r="G1" s="33"/>
      <c r="H1" s="33"/>
      <c r="I1" s="33"/>
    </row>
    <row r="3" spans="1:11" x14ac:dyDescent="0.25">
      <c r="A3" s="57" t="s">
        <v>11</v>
      </c>
      <c r="B3" s="57"/>
      <c r="C3" s="78" t="s">
        <v>119</v>
      </c>
      <c r="D3" s="78" t="s">
        <v>120</v>
      </c>
      <c r="E3" s="78" t="s">
        <v>12</v>
      </c>
      <c r="F3" s="78" t="s">
        <v>13</v>
      </c>
      <c r="G3" s="78" t="s">
        <v>14</v>
      </c>
      <c r="H3" s="78" t="s">
        <v>15</v>
      </c>
      <c r="I3" s="78" t="s">
        <v>5</v>
      </c>
      <c r="J3" s="78" t="s">
        <v>17</v>
      </c>
    </row>
    <row r="4" spans="1:11" x14ac:dyDescent="0.25">
      <c r="A4" s="53" t="s">
        <v>186</v>
      </c>
      <c r="B4" s="53"/>
      <c r="C4" s="79">
        <v>-424.19000000000051</v>
      </c>
      <c r="D4" s="79">
        <v>316.65999999999985</v>
      </c>
      <c r="E4" s="79">
        <v>-427.63000000000011</v>
      </c>
      <c r="F4" s="79">
        <v>-184.59000000000015</v>
      </c>
      <c r="G4" s="79">
        <v>104.66999999999996</v>
      </c>
      <c r="H4" s="79">
        <v>250.40000000000009</v>
      </c>
      <c r="I4" s="79">
        <v>-23.27000000000001</v>
      </c>
      <c r="J4" s="172">
        <v>-386.56000000000131</v>
      </c>
    </row>
    <row r="5" spans="1:11" x14ac:dyDescent="0.25">
      <c r="A5" s="23"/>
      <c r="B5" s="23"/>
      <c r="C5" s="23"/>
      <c r="D5" s="23"/>
      <c r="E5" s="23"/>
      <c r="F5" s="23"/>
      <c r="G5" s="23"/>
      <c r="H5" s="23"/>
      <c r="I5" s="23"/>
    </row>
    <row r="6" spans="1:11" x14ac:dyDescent="0.25">
      <c r="A6" s="27" t="s">
        <v>27</v>
      </c>
      <c r="B6" s="27"/>
      <c r="I6" s="23"/>
    </row>
    <row r="7" spans="1:11" ht="26.45" customHeight="1" x14ac:dyDescent="0.25">
      <c r="A7" s="191" t="s">
        <v>251</v>
      </c>
      <c r="B7" s="191"/>
      <c r="C7" s="191"/>
      <c r="D7" s="191"/>
      <c r="E7" s="191"/>
      <c r="F7" s="191"/>
      <c r="G7" s="191"/>
      <c r="H7" s="191"/>
      <c r="I7" s="191"/>
      <c r="J7" s="191"/>
    </row>
    <row r="8" spans="1:11" ht="26.45" customHeight="1" x14ac:dyDescent="0.25">
      <c r="A8" s="101"/>
      <c r="B8" s="133"/>
      <c r="C8" s="101"/>
      <c r="D8" s="101"/>
      <c r="E8" s="101"/>
      <c r="F8" s="101"/>
      <c r="G8" s="101"/>
      <c r="H8" s="101"/>
      <c r="I8" s="101"/>
      <c r="J8" s="101"/>
    </row>
    <row r="9" spans="1:11" ht="18.75" x14ac:dyDescent="0.3">
      <c r="A9" s="33" t="s">
        <v>135</v>
      </c>
      <c r="B9" s="33"/>
      <c r="C9" s="101"/>
      <c r="D9" s="101"/>
      <c r="E9" s="101"/>
      <c r="F9" s="101"/>
      <c r="G9" s="101"/>
      <c r="H9" s="101"/>
      <c r="I9" s="101"/>
      <c r="J9" s="101"/>
    </row>
    <row r="10" spans="1:11" x14ac:dyDescent="0.25">
      <c r="A10" s="23"/>
      <c r="B10" s="23"/>
      <c r="C10" s="23"/>
      <c r="D10" s="23"/>
      <c r="E10" s="23"/>
      <c r="F10" s="23"/>
      <c r="G10" s="23"/>
      <c r="H10" s="23"/>
      <c r="I10" s="23"/>
    </row>
    <row r="11" spans="1:11" x14ac:dyDescent="0.25">
      <c r="A11" s="102" t="s">
        <v>129</v>
      </c>
      <c r="B11" s="102"/>
      <c r="C11" s="78" t="s">
        <v>130</v>
      </c>
      <c r="D11" s="78" t="s">
        <v>131</v>
      </c>
      <c r="E11" s="78" t="s">
        <v>12</v>
      </c>
      <c r="F11" s="78" t="s">
        <v>13</v>
      </c>
      <c r="G11" s="78" t="s">
        <v>14</v>
      </c>
      <c r="H11" s="78" t="s">
        <v>15</v>
      </c>
      <c r="I11" s="78" t="s">
        <v>16</v>
      </c>
      <c r="J11" s="78" t="s">
        <v>5</v>
      </c>
      <c r="K11" s="78" t="s">
        <v>17</v>
      </c>
    </row>
    <row r="12" spans="1:11" x14ac:dyDescent="0.25">
      <c r="A12" s="186">
        <v>2015</v>
      </c>
      <c r="B12" s="30" t="s">
        <v>0</v>
      </c>
      <c r="C12" s="170">
        <v>6079.16</v>
      </c>
      <c r="D12" s="170">
        <v>11307.21</v>
      </c>
      <c r="E12" s="170">
        <v>2618.44</v>
      </c>
      <c r="F12" s="170">
        <v>1203.6099999999999</v>
      </c>
      <c r="G12" s="170">
        <v>0.91</v>
      </c>
      <c r="H12" s="170">
        <v>1076.57</v>
      </c>
      <c r="I12" s="170">
        <v>0</v>
      </c>
      <c r="J12" s="170">
        <v>127.86000000000001</v>
      </c>
      <c r="K12" s="169">
        <v>22413.759999999998</v>
      </c>
    </row>
    <row r="13" spans="1:11" x14ac:dyDescent="0.25">
      <c r="A13" s="187"/>
      <c r="B13" s="30" t="s">
        <v>1</v>
      </c>
      <c r="C13" s="170">
        <v>5840.82</v>
      </c>
      <c r="D13" s="170">
        <v>11345.86</v>
      </c>
      <c r="E13" s="170">
        <v>2224.61</v>
      </c>
      <c r="F13" s="170">
        <v>1680.84</v>
      </c>
      <c r="G13" s="170">
        <v>12.76</v>
      </c>
      <c r="H13" s="170">
        <v>1123.0899999999999</v>
      </c>
      <c r="I13" s="170">
        <v>0</v>
      </c>
      <c r="J13" s="170">
        <v>104.23</v>
      </c>
      <c r="K13" s="169">
        <v>22332.21</v>
      </c>
    </row>
    <row r="14" spans="1:11" x14ac:dyDescent="0.25">
      <c r="A14" s="187"/>
      <c r="B14" s="36" t="s">
        <v>2</v>
      </c>
      <c r="C14" s="177">
        <v>5677.78</v>
      </c>
      <c r="D14" s="177">
        <v>11962.48</v>
      </c>
      <c r="E14" s="177">
        <v>1931.24</v>
      </c>
      <c r="F14" s="177">
        <v>1983.47</v>
      </c>
      <c r="G14" s="177">
        <v>26.07</v>
      </c>
      <c r="H14" s="177">
        <v>1262.75</v>
      </c>
      <c r="I14" s="177">
        <v>0</v>
      </c>
      <c r="J14" s="177">
        <v>166.93</v>
      </c>
      <c r="K14" s="178">
        <v>23010.720000000001</v>
      </c>
    </row>
    <row r="15" spans="1:11" x14ac:dyDescent="0.25">
      <c r="A15" s="188"/>
      <c r="B15" s="30" t="s">
        <v>3</v>
      </c>
      <c r="C15" s="170">
        <v>5508.84</v>
      </c>
      <c r="D15" s="170">
        <v>11444.08</v>
      </c>
      <c r="E15" s="170">
        <v>2320.9899999999998</v>
      </c>
      <c r="F15" s="170">
        <v>1235.58</v>
      </c>
      <c r="G15" s="170">
        <v>43.98</v>
      </c>
      <c r="H15" s="170">
        <v>1121.57</v>
      </c>
      <c r="I15" s="170">
        <v>0</v>
      </c>
      <c r="J15" s="170">
        <v>109.32999999999998</v>
      </c>
      <c r="K15" s="169">
        <v>21784.37</v>
      </c>
    </row>
    <row r="16" spans="1:11" x14ac:dyDescent="0.25">
      <c r="A16" s="186">
        <v>2016</v>
      </c>
      <c r="B16" s="30" t="s">
        <v>0</v>
      </c>
      <c r="C16" s="170">
        <v>5768.67</v>
      </c>
      <c r="D16" s="170">
        <v>12085.08</v>
      </c>
      <c r="E16" s="170">
        <v>2231.2800000000002</v>
      </c>
      <c r="F16" s="170">
        <v>1627.56</v>
      </c>
      <c r="G16" s="170">
        <v>49.36</v>
      </c>
      <c r="H16" s="170">
        <v>967.73</v>
      </c>
      <c r="I16" s="170">
        <v>0</v>
      </c>
      <c r="J16" s="170">
        <v>129.57</v>
      </c>
      <c r="K16" s="169">
        <v>22859.25</v>
      </c>
    </row>
    <row r="17" spans="1:11" x14ac:dyDescent="0.25">
      <c r="A17" s="187"/>
      <c r="B17" s="30" t="s">
        <v>1</v>
      </c>
      <c r="C17" s="170">
        <v>5327.67</v>
      </c>
      <c r="D17" s="170">
        <v>11641.41</v>
      </c>
      <c r="E17" s="170">
        <v>2098.33</v>
      </c>
      <c r="F17" s="170">
        <v>1749.06</v>
      </c>
      <c r="G17" s="170">
        <v>45.46</v>
      </c>
      <c r="H17" s="170">
        <v>1367.14</v>
      </c>
      <c r="I17" s="170">
        <v>0</v>
      </c>
      <c r="J17" s="170">
        <v>103.23</v>
      </c>
      <c r="K17" s="169">
        <v>22332.3</v>
      </c>
    </row>
    <row r="18" spans="1:11" x14ac:dyDescent="0.25">
      <c r="A18" s="187"/>
      <c r="B18" s="36" t="s">
        <v>2</v>
      </c>
      <c r="C18" s="177">
        <v>5149.3100000000004</v>
      </c>
      <c r="D18" s="177">
        <v>12508.15</v>
      </c>
      <c r="E18" s="177">
        <v>1576.47</v>
      </c>
      <c r="F18" s="177">
        <v>2154.21</v>
      </c>
      <c r="G18" s="177">
        <v>49.85</v>
      </c>
      <c r="H18" s="177">
        <v>1395.7</v>
      </c>
      <c r="I18" s="177">
        <v>0</v>
      </c>
      <c r="J18" s="177">
        <v>146.96</v>
      </c>
      <c r="K18" s="178">
        <v>22980.65</v>
      </c>
    </row>
    <row r="19" spans="1:11" x14ac:dyDescent="0.25">
      <c r="A19" s="188"/>
      <c r="B19" s="30" t="s">
        <v>3</v>
      </c>
      <c r="C19" s="170">
        <v>5171.1099999999997</v>
      </c>
      <c r="D19" s="170">
        <v>11160.08</v>
      </c>
      <c r="E19" s="170">
        <v>1469.87</v>
      </c>
      <c r="F19" s="170">
        <v>2237.4899999999998</v>
      </c>
      <c r="G19" s="170">
        <v>74.64</v>
      </c>
      <c r="H19" s="170">
        <v>1361.3</v>
      </c>
      <c r="I19" s="170">
        <v>0</v>
      </c>
      <c r="J19" s="170">
        <v>158.89999999999998</v>
      </c>
      <c r="K19" s="169">
        <v>21633.389999999992</v>
      </c>
    </row>
    <row r="20" spans="1:11" x14ac:dyDescent="0.25">
      <c r="A20" s="186">
        <v>2017</v>
      </c>
      <c r="B20" s="30" t="s">
        <v>0</v>
      </c>
      <c r="C20" s="170">
        <v>5258.02</v>
      </c>
      <c r="D20" s="170">
        <v>12881.13</v>
      </c>
      <c r="E20" s="170">
        <v>2523.0700000000002</v>
      </c>
      <c r="F20" s="170">
        <v>1119.1099999999999</v>
      </c>
      <c r="G20" s="170">
        <v>72.53</v>
      </c>
      <c r="H20" s="170">
        <v>1184.72</v>
      </c>
      <c r="I20" s="170">
        <v>0</v>
      </c>
      <c r="J20" s="170">
        <v>146.68</v>
      </c>
      <c r="K20" s="169">
        <v>23185.260000000002</v>
      </c>
    </row>
    <row r="21" spans="1:11" x14ac:dyDescent="0.25">
      <c r="A21" s="187"/>
      <c r="B21" s="30" t="s">
        <v>1</v>
      </c>
      <c r="C21" s="170">
        <v>4346.8</v>
      </c>
      <c r="D21" s="170">
        <v>12420.75</v>
      </c>
      <c r="E21" s="170">
        <v>2559.85</v>
      </c>
      <c r="F21" s="170">
        <v>1559.58</v>
      </c>
      <c r="G21" s="170">
        <v>62.27</v>
      </c>
      <c r="H21" s="170">
        <v>891.72</v>
      </c>
      <c r="I21" s="170">
        <v>0</v>
      </c>
      <c r="J21" s="170">
        <v>94.76</v>
      </c>
      <c r="K21" s="169">
        <v>21935.729999999996</v>
      </c>
    </row>
    <row r="22" spans="1:11" x14ac:dyDescent="0.25">
      <c r="A22" s="187"/>
      <c r="B22" s="36" t="s">
        <v>2</v>
      </c>
      <c r="C22" s="177">
        <v>4111.01</v>
      </c>
      <c r="D22" s="177">
        <v>12531.85</v>
      </c>
      <c r="E22" s="177">
        <v>2207.13</v>
      </c>
      <c r="F22" s="177">
        <v>1894.53</v>
      </c>
      <c r="G22" s="177">
        <v>70.61</v>
      </c>
      <c r="H22" s="177">
        <v>1816.39</v>
      </c>
      <c r="I22" s="177">
        <v>0</v>
      </c>
      <c r="J22" s="177">
        <v>165.01</v>
      </c>
      <c r="K22" s="178">
        <v>22796.530000000002</v>
      </c>
    </row>
    <row r="23" spans="1:11" x14ac:dyDescent="0.25">
      <c r="A23" s="188"/>
      <c r="B23" s="30" t="s">
        <v>3</v>
      </c>
      <c r="C23" s="170">
        <v>3799.11</v>
      </c>
      <c r="D23" s="170">
        <v>12408.29</v>
      </c>
      <c r="E23" s="170">
        <v>2473.14</v>
      </c>
      <c r="F23" s="170">
        <v>1321.1</v>
      </c>
      <c r="G23" s="170">
        <v>84.7</v>
      </c>
      <c r="H23" s="170">
        <v>1289.74</v>
      </c>
      <c r="I23" s="170">
        <v>2.31</v>
      </c>
      <c r="J23" s="170">
        <v>139.92000000000002</v>
      </c>
      <c r="K23" s="169">
        <v>21518.310000000005</v>
      </c>
    </row>
    <row r="24" spans="1:11" x14ac:dyDescent="0.25">
      <c r="A24" s="186">
        <v>2018</v>
      </c>
      <c r="B24" s="30" t="s">
        <v>0</v>
      </c>
      <c r="C24" s="170">
        <v>4230.1499999999996</v>
      </c>
      <c r="D24" s="170">
        <v>13262.83</v>
      </c>
      <c r="E24" s="170">
        <v>2241.44</v>
      </c>
      <c r="F24" s="170">
        <v>1454.57</v>
      </c>
      <c r="G24" s="170">
        <v>97.11</v>
      </c>
      <c r="H24" s="170">
        <v>1423.62</v>
      </c>
      <c r="I24" s="170">
        <v>4.1399999999999997</v>
      </c>
      <c r="J24" s="170">
        <v>114.97</v>
      </c>
      <c r="K24" s="169">
        <v>22828.829999999998</v>
      </c>
    </row>
    <row r="25" spans="1:11" x14ac:dyDescent="0.25">
      <c r="A25" s="187"/>
      <c r="B25" s="30" t="s">
        <v>1</v>
      </c>
      <c r="C25" s="170">
        <v>4351.97</v>
      </c>
      <c r="D25" s="170">
        <v>12367.47</v>
      </c>
      <c r="E25" s="170">
        <v>1857.58</v>
      </c>
      <c r="F25" s="170">
        <v>2222.23</v>
      </c>
      <c r="G25" s="170">
        <v>112.57</v>
      </c>
      <c r="H25" s="170">
        <v>1437.52</v>
      </c>
      <c r="I25" s="170">
        <v>4.93</v>
      </c>
      <c r="J25" s="170">
        <v>95.02</v>
      </c>
      <c r="K25" s="169">
        <v>22449.289999999997</v>
      </c>
    </row>
    <row r="26" spans="1:11" x14ac:dyDescent="0.25">
      <c r="A26" s="187"/>
      <c r="B26" s="36" t="s">
        <v>2</v>
      </c>
      <c r="C26" s="177">
        <v>4136.5</v>
      </c>
      <c r="D26" s="177">
        <v>12266.57</v>
      </c>
      <c r="E26" s="177">
        <v>1632.01</v>
      </c>
      <c r="F26" s="177">
        <v>2386.3000000000002</v>
      </c>
      <c r="G26" s="177">
        <v>214.49</v>
      </c>
      <c r="H26" s="177">
        <v>2028.76</v>
      </c>
      <c r="I26" s="177">
        <v>4.55</v>
      </c>
      <c r="J26" s="177">
        <v>126.14</v>
      </c>
      <c r="K26" s="178">
        <v>22795.32</v>
      </c>
    </row>
    <row r="27" spans="1:11" x14ac:dyDescent="0.25">
      <c r="A27" s="188"/>
      <c r="B27" s="30" t="s">
        <v>3</v>
      </c>
      <c r="C27" s="170">
        <v>3726.15</v>
      </c>
      <c r="D27" s="170">
        <v>12477.41</v>
      </c>
      <c r="E27" s="170">
        <v>1374.85</v>
      </c>
      <c r="F27" s="170">
        <v>1559.59</v>
      </c>
      <c r="G27" s="170">
        <v>426.66</v>
      </c>
      <c r="H27" s="170">
        <v>1639.65</v>
      </c>
      <c r="I27" s="170">
        <v>5.31</v>
      </c>
      <c r="J27" s="170">
        <v>105.12</v>
      </c>
      <c r="K27" s="169">
        <v>21314.74</v>
      </c>
    </row>
    <row r="28" spans="1:11" x14ac:dyDescent="0.25">
      <c r="A28" s="186">
        <v>2019</v>
      </c>
      <c r="B28" s="30" t="s">
        <v>0</v>
      </c>
      <c r="C28" s="170">
        <v>4154.59</v>
      </c>
      <c r="D28" s="170">
        <v>13129.81</v>
      </c>
      <c r="E28" s="170">
        <v>2392.8200000000002</v>
      </c>
      <c r="F28" s="170">
        <v>1252.82</v>
      </c>
      <c r="G28" s="170">
        <v>491.17</v>
      </c>
      <c r="H28" s="170">
        <v>1624.67</v>
      </c>
      <c r="I28" s="170">
        <v>5.93</v>
      </c>
      <c r="J28" s="170">
        <v>111.89</v>
      </c>
      <c r="K28" s="169">
        <v>23163.699999999997</v>
      </c>
    </row>
    <row r="29" spans="1:11" x14ac:dyDescent="0.25">
      <c r="A29" s="187"/>
      <c r="B29" s="30" t="s">
        <v>1</v>
      </c>
      <c r="C29" s="170">
        <v>3779.4</v>
      </c>
      <c r="D29" s="170">
        <v>12337.46</v>
      </c>
      <c r="E29" s="170">
        <v>1834.03</v>
      </c>
      <c r="F29" s="170">
        <v>1759.1</v>
      </c>
      <c r="G29" s="170">
        <v>431.58</v>
      </c>
      <c r="H29" s="170">
        <v>1843.98</v>
      </c>
      <c r="I29" s="170">
        <v>7.2</v>
      </c>
      <c r="J29" s="170">
        <v>108.08000000000001</v>
      </c>
      <c r="K29" s="169">
        <v>22100.829999999998</v>
      </c>
    </row>
    <row r="30" spans="1:11" x14ac:dyDescent="0.25">
      <c r="A30" s="187"/>
      <c r="B30" s="36" t="s">
        <v>2</v>
      </c>
      <c r="C30" s="177">
        <v>3520.51</v>
      </c>
      <c r="D30" s="177">
        <v>11904.92</v>
      </c>
      <c r="E30" s="177">
        <v>2249.3000000000002</v>
      </c>
      <c r="F30" s="177">
        <v>1910.45</v>
      </c>
      <c r="G30" s="177">
        <v>583.63</v>
      </c>
      <c r="H30" s="177">
        <v>2214.08</v>
      </c>
      <c r="I30" s="177">
        <v>8.8800000000000008</v>
      </c>
      <c r="J30" s="177">
        <v>136.02000000000001</v>
      </c>
      <c r="K30" s="178">
        <v>22527.790000000005</v>
      </c>
    </row>
    <row r="31" spans="1:11" x14ac:dyDescent="0.25">
      <c r="A31" s="188"/>
      <c r="B31" s="30" t="s">
        <v>3</v>
      </c>
      <c r="C31" s="170">
        <v>3742.32</v>
      </c>
      <c r="D31" s="170">
        <v>11416.51</v>
      </c>
      <c r="E31" s="170">
        <v>1730.8</v>
      </c>
      <c r="F31" s="170">
        <v>1342.56</v>
      </c>
      <c r="G31" s="170">
        <v>825.3</v>
      </c>
      <c r="H31" s="170">
        <v>2042.55</v>
      </c>
      <c r="I31" s="170">
        <v>8.6999999999999993</v>
      </c>
      <c r="J31" s="170">
        <v>108.93</v>
      </c>
      <c r="K31" s="169">
        <v>21217.670000000002</v>
      </c>
    </row>
    <row r="32" spans="1:11" x14ac:dyDescent="0.25">
      <c r="A32" s="186">
        <v>2020</v>
      </c>
      <c r="B32" s="30" t="s">
        <v>0</v>
      </c>
      <c r="C32" s="170">
        <v>4073.19</v>
      </c>
      <c r="D32" s="170">
        <v>12023.52</v>
      </c>
      <c r="E32" s="170">
        <v>1831.39</v>
      </c>
      <c r="F32" s="170">
        <v>1462.08</v>
      </c>
      <c r="G32" s="170">
        <v>754.23</v>
      </c>
      <c r="H32" s="170">
        <v>1912.22</v>
      </c>
      <c r="I32" s="170">
        <v>6.76</v>
      </c>
      <c r="J32" s="170">
        <v>96.03</v>
      </c>
      <c r="K32" s="169">
        <v>22159.42</v>
      </c>
    </row>
    <row r="33" spans="1:11" x14ac:dyDescent="0.25">
      <c r="A33" s="187"/>
      <c r="B33" s="30" t="s">
        <v>1</v>
      </c>
      <c r="C33" s="170">
        <v>4029.01</v>
      </c>
      <c r="D33" s="170">
        <v>11189.29</v>
      </c>
      <c r="E33" s="170">
        <v>1695.82</v>
      </c>
      <c r="F33" s="170">
        <v>1938.79</v>
      </c>
      <c r="G33" s="170">
        <v>589.35</v>
      </c>
      <c r="H33" s="170">
        <v>2139.52</v>
      </c>
      <c r="I33" s="170">
        <v>7.83</v>
      </c>
      <c r="J33" s="170">
        <v>88.99</v>
      </c>
      <c r="K33" s="169">
        <v>21678.660000000003</v>
      </c>
    </row>
    <row r="34" spans="1:11" x14ac:dyDescent="0.25">
      <c r="A34" s="188"/>
      <c r="B34" s="36" t="s">
        <v>2</v>
      </c>
      <c r="C34" s="177">
        <v>3837.17</v>
      </c>
      <c r="D34" s="177">
        <v>11480.73</v>
      </c>
      <c r="E34" s="177">
        <v>1821.67</v>
      </c>
      <c r="F34" s="177">
        <v>1725.86</v>
      </c>
      <c r="G34" s="177">
        <v>688.3</v>
      </c>
      <c r="H34" s="177">
        <v>2464.48</v>
      </c>
      <c r="I34" s="177">
        <v>9.4499999999999993</v>
      </c>
      <c r="J34" s="177">
        <v>112.75</v>
      </c>
      <c r="K34" s="178">
        <v>22141.230000000003</v>
      </c>
    </row>
    <row r="35" spans="1:11" x14ac:dyDescent="0.25">
      <c r="A35" s="23"/>
      <c r="B35" s="23"/>
      <c r="C35" s="23"/>
      <c r="D35" s="23"/>
      <c r="E35" s="23"/>
      <c r="F35" s="23"/>
      <c r="G35" s="23"/>
      <c r="H35" s="23"/>
      <c r="I35" s="23"/>
    </row>
    <row r="36" spans="1:11" x14ac:dyDescent="0.25">
      <c r="A36" s="23"/>
      <c r="B36" s="23"/>
      <c r="C36" s="23"/>
      <c r="D36" s="23"/>
      <c r="E36" s="23"/>
      <c r="F36" s="23"/>
      <c r="G36" s="23"/>
      <c r="H36" s="23"/>
      <c r="I36" s="23"/>
      <c r="K36" s="171"/>
    </row>
    <row r="37" spans="1:11" x14ac:dyDescent="0.25">
      <c r="A37" s="23"/>
      <c r="B37" s="23"/>
      <c r="C37" s="23"/>
      <c r="D37" s="23"/>
      <c r="E37" s="23"/>
      <c r="F37" s="23"/>
      <c r="G37" s="23"/>
      <c r="H37" s="23"/>
      <c r="I37" s="23"/>
    </row>
    <row r="38" spans="1:11" x14ac:dyDescent="0.25">
      <c r="A38" s="23"/>
      <c r="B38" s="23"/>
      <c r="C38" s="23"/>
      <c r="D38" s="23"/>
      <c r="E38" s="23"/>
      <c r="F38" s="23"/>
      <c r="G38" s="23"/>
      <c r="H38" s="23"/>
      <c r="I38" s="23"/>
    </row>
    <row r="39" spans="1:11" x14ac:dyDescent="0.25">
      <c r="A39" s="23"/>
      <c r="B39" s="23"/>
      <c r="C39" s="23"/>
      <c r="D39" s="23"/>
      <c r="E39" s="23"/>
      <c r="F39" s="23"/>
      <c r="G39" s="23"/>
      <c r="H39" s="23"/>
      <c r="I39" s="23"/>
    </row>
    <row r="40" spans="1:11" x14ac:dyDescent="0.25">
      <c r="A40" s="23"/>
      <c r="B40" s="23"/>
      <c r="C40" s="23"/>
      <c r="D40" s="23"/>
      <c r="E40" s="23"/>
      <c r="F40" s="23"/>
      <c r="G40" s="23"/>
      <c r="H40" s="23"/>
      <c r="I40" s="23"/>
    </row>
    <row r="41" spans="1:11" x14ac:dyDescent="0.25">
      <c r="A41" s="23"/>
      <c r="B41" s="23"/>
      <c r="C41" s="23"/>
      <c r="D41" s="23"/>
      <c r="E41" s="23"/>
      <c r="F41" s="23"/>
      <c r="G41" s="23"/>
      <c r="H41" s="23"/>
      <c r="I41" s="23"/>
    </row>
    <row r="42" spans="1:11" x14ac:dyDescent="0.25">
      <c r="A42" s="23"/>
      <c r="B42" s="23"/>
      <c r="C42" s="23"/>
      <c r="D42" s="23"/>
      <c r="E42" s="23"/>
      <c r="F42" s="23"/>
      <c r="G42" s="23"/>
      <c r="H42" s="23"/>
      <c r="I42" s="23"/>
    </row>
    <row r="43" spans="1:11" x14ac:dyDescent="0.25">
      <c r="A43" s="23"/>
      <c r="B43" s="23"/>
      <c r="C43" s="23"/>
      <c r="D43" s="23"/>
      <c r="E43" s="23"/>
      <c r="F43" s="23"/>
      <c r="G43" s="23"/>
      <c r="H43" s="23"/>
      <c r="I43" s="23"/>
    </row>
    <row r="44" spans="1:11" x14ac:dyDescent="0.25">
      <c r="A44" s="23"/>
      <c r="B44" s="23"/>
      <c r="C44" s="23"/>
      <c r="D44" s="23"/>
      <c r="E44" s="23"/>
      <c r="F44" s="23"/>
      <c r="G44" s="23"/>
      <c r="H44" s="23"/>
      <c r="I44" s="23"/>
    </row>
    <row r="45" spans="1:11" x14ac:dyDescent="0.25">
      <c r="A45" s="23"/>
      <c r="B45" s="23"/>
      <c r="C45" s="23"/>
      <c r="D45" s="23"/>
      <c r="E45" s="23"/>
      <c r="F45" s="23"/>
      <c r="G45" s="23"/>
      <c r="H45" s="23"/>
      <c r="I45" s="23"/>
    </row>
    <row r="46" spans="1:11" x14ac:dyDescent="0.25">
      <c r="A46" s="23"/>
      <c r="B46" s="23"/>
      <c r="C46" s="23"/>
      <c r="D46" s="23"/>
      <c r="E46" s="23"/>
      <c r="F46" s="23"/>
      <c r="G46" s="23"/>
      <c r="H46" s="23"/>
      <c r="I46" s="23"/>
    </row>
    <row r="47" spans="1:11" x14ac:dyDescent="0.25">
      <c r="A47" s="23"/>
      <c r="B47" s="23"/>
      <c r="C47" s="23"/>
      <c r="D47" s="23"/>
      <c r="E47" s="23"/>
      <c r="F47" s="23"/>
      <c r="G47" s="23"/>
      <c r="H47" s="23"/>
      <c r="I47" s="23"/>
    </row>
    <row r="48" spans="1:11" x14ac:dyDescent="0.25">
      <c r="A48" s="23"/>
      <c r="B48" s="23"/>
      <c r="C48" s="23"/>
      <c r="D48" s="23"/>
      <c r="E48" s="23"/>
      <c r="F48" s="23"/>
      <c r="G48" s="23"/>
      <c r="H48" s="23"/>
      <c r="I48" s="23"/>
    </row>
    <row r="49" spans="1:9" x14ac:dyDescent="0.25">
      <c r="A49" s="23"/>
      <c r="B49" s="23"/>
      <c r="C49" s="23"/>
      <c r="D49" s="23"/>
      <c r="E49" s="23"/>
      <c r="F49" s="23"/>
      <c r="G49" s="23"/>
      <c r="H49" s="23"/>
      <c r="I49" s="23"/>
    </row>
    <row r="51" spans="1:9" x14ac:dyDescent="0.25">
      <c r="A51" s="25"/>
      <c r="B51" s="25"/>
      <c r="C51" s="25"/>
      <c r="D51" s="25"/>
      <c r="E51" s="25"/>
      <c r="F51" s="25"/>
      <c r="G51" s="25"/>
      <c r="H51" s="25"/>
      <c r="I51" s="25"/>
    </row>
    <row r="52" spans="1:9" x14ac:dyDescent="0.25">
      <c r="A52" s="26"/>
      <c r="B52" s="26"/>
    </row>
  </sheetData>
  <mergeCells count="7">
    <mergeCell ref="A32:A34"/>
    <mergeCell ref="A12:A15"/>
    <mergeCell ref="A7:J7"/>
    <mergeCell ref="A16:A19"/>
    <mergeCell ref="A20:A23"/>
    <mergeCell ref="A24:A27"/>
    <mergeCell ref="A28:A3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sheetPr>
  <dimension ref="A1:L45"/>
  <sheetViews>
    <sheetView zoomScaleNormal="100" workbookViewId="0">
      <selection activeCell="A20" sqref="A20"/>
    </sheetView>
  </sheetViews>
  <sheetFormatPr defaultColWidth="9.140625" defaultRowHeight="15" x14ac:dyDescent="0.25"/>
  <cols>
    <col min="1" max="1" width="12" style="2" customWidth="1"/>
    <col min="2" max="2" width="7.5703125" style="2" customWidth="1"/>
    <col min="3" max="5" width="12.5703125" style="24" customWidth="1"/>
    <col min="6" max="6" width="11.85546875" style="24" customWidth="1"/>
    <col min="7" max="10" width="12.5703125" style="24" customWidth="1"/>
    <col min="11" max="11" width="11.85546875" style="1" customWidth="1"/>
    <col min="12" max="12" width="11.5703125" style="1" customWidth="1"/>
    <col min="13" max="16384" width="9.140625" style="1"/>
  </cols>
  <sheetData>
    <row r="1" spans="1:12" s="19" customFormat="1" ht="18.75" x14ac:dyDescent="0.3">
      <c r="A1" s="18" t="s">
        <v>169</v>
      </c>
      <c r="B1" s="18"/>
      <c r="C1" s="37"/>
      <c r="D1" s="37"/>
      <c r="E1" s="37"/>
      <c r="F1" s="37"/>
      <c r="G1" s="37"/>
      <c r="H1" s="37"/>
      <c r="I1" s="38"/>
      <c r="J1" s="38"/>
    </row>
    <row r="3" spans="1:12" x14ac:dyDescent="0.25">
      <c r="A3" s="45" t="s">
        <v>11</v>
      </c>
      <c r="B3" s="42"/>
      <c r="C3" s="91" t="s">
        <v>121</v>
      </c>
      <c r="D3" s="91" t="s">
        <v>18</v>
      </c>
      <c r="E3" s="92" t="s">
        <v>19</v>
      </c>
      <c r="F3" s="91" t="s">
        <v>20</v>
      </c>
      <c r="G3" s="91" t="s">
        <v>21</v>
      </c>
      <c r="H3" s="91" t="s">
        <v>22</v>
      </c>
      <c r="I3" s="91" t="s">
        <v>23</v>
      </c>
      <c r="J3" s="91" t="s">
        <v>24</v>
      </c>
      <c r="K3" s="91" t="s">
        <v>25</v>
      </c>
      <c r="L3" s="91" t="s">
        <v>122</v>
      </c>
    </row>
    <row r="4" spans="1:12" x14ac:dyDescent="0.25">
      <c r="A4" s="193">
        <v>2017</v>
      </c>
      <c r="B4" s="54" t="s">
        <v>2</v>
      </c>
      <c r="C4" s="84">
        <v>3667.95</v>
      </c>
      <c r="D4" s="84">
        <v>922.27</v>
      </c>
      <c r="E4" s="84">
        <v>1078.5999999999999</v>
      </c>
      <c r="F4" s="84">
        <v>965.06</v>
      </c>
      <c r="G4" s="84">
        <v>491.59999999999997</v>
      </c>
      <c r="H4" s="84">
        <v>383.43</v>
      </c>
      <c r="I4" s="84">
        <v>164.73</v>
      </c>
      <c r="J4" s="84">
        <v>69.83</v>
      </c>
      <c r="K4" s="84">
        <v>0</v>
      </c>
      <c r="L4" s="84">
        <v>359.04</v>
      </c>
    </row>
    <row r="5" spans="1:12" x14ac:dyDescent="0.25">
      <c r="A5" s="194"/>
      <c r="B5" s="41" t="s">
        <v>3</v>
      </c>
      <c r="C5" s="75">
        <v>3262.73</v>
      </c>
      <c r="D5" s="75">
        <v>1069.8200000000002</v>
      </c>
      <c r="E5" s="75">
        <v>2066.7399999999998</v>
      </c>
      <c r="F5" s="75">
        <v>647.19000000000005</v>
      </c>
      <c r="G5" s="75">
        <v>154.57</v>
      </c>
      <c r="H5" s="75">
        <v>122.11</v>
      </c>
      <c r="I5" s="75">
        <v>74.099999999999994</v>
      </c>
      <c r="J5" s="75">
        <v>42.8</v>
      </c>
      <c r="K5" s="75">
        <v>0.11</v>
      </c>
      <c r="L5" s="75">
        <v>119.35</v>
      </c>
    </row>
    <row r="6" spans="1:12" x14ac:dyDescent="0.25">
      <c r="A6" s="194">
        <v>2018</v>
      </c>
      <c r="B6" s="41" t="s">
        <v>0</v>
      </c>
      <c r="C6" s="75">
        <v>4100.87</v>
      </c>
      <c r="D6" s="75">
        <v>1484.77</v>
      </c>
      <c r="E6" s="75">
        <v>1921.29</v>
      </c>
      <c r="F6" s="75">
        <v>194.12</v>
      </c>
      <c r="G6" s="75">
        <v>123.83</v>
      </c>
      <c r="H6" s="75">
        <v>28.14</v>
      </c>
      <c r="I6" s="75">
        <v>183.11</v>
      </c>
      <c r="J6" s="75">
        <v>40.270000000000003</v>
      </c>
      <c r="K6" s="75">
        <v>0.93</v>
      </c>
      <c r="L6" s="75">
        <v>354.66</v>
      </c>
    </row>
    <row r="7" spans="1:12" x14ac:dyDescent="0.25">
      <c r="A7" s="194"/>
      <c r="B7" s="41" t="s">
        <v>1</v>
      </c>
      <c r="C7" s="75">
        <v>3655.59</v>
      </c>
      <c r="D7" s="75">
        <v>1806</v>
      </c>
      <c r="E7" s="75">
        <v>1225.53</v>
      </c>
      <c r="F7" s="75">
        <v>115.53</v>
      </c>
      <c r="G7" s="75">
        <v>24.99</v>
      </c>
      <c r="H7" s="75">
        <v>16.3</v>
      </c>
      <c r="I7" s="75">
        <v>41.18</v>
      </c>
      <c r="J7" s="75">
        <v>73.099999999999994</v>
      </c>
      <c r="K7" s="75">
        <v>4.2699999999999996</v>
      </c>
      <c r="L7" s="75">
        <v>209.48</v>
      </c>
    </row>
    <row r="8" spans="1:12" x14ac:dyDescent="0.25">
      <c r="A8" s="194"/>
      <c r="B8" s="54" t="s">
        <v>2</v>
      </c>
      <c r="C8" s="84">
        <v>3447.7599999999998</v>
      </c>
      <c r="D8" s="84">
        <v>1475.96</v>
      </c>
      <c r="E8" s="84">
        <v>1641.23</v>
      </c>
      <c r="F8" s="84">
        <v>93.58</v>
      </c>
      <c r="G8" s="84">
        <v>29.65</v>
      </c>
      <c r="H8" s="84">
        <v>25.35</v>
      </c>
      <c r="I8" s="84">
        <v>62.34</v>
      </c>
      <c r="J8" s="84">
        <v>81.11</v>
      </c>
      <c r="K8" s="84">
        <v>15.55</v>
      </c>
      <c r="L8" s="84">
        <v>67.17</v>
      </c>
    </row>
    <row r="9" spans="1:12" x14ac:dyDescent="0.25">
      <c r="A9" s="194"/>
      <c r="B9" s="41" t="s">
        <v>3</v>
      </c>
      <c r="C9" s="75">
        <v>3670.52</v>
      </c>
      <c r="D9" s="75">
        <v>1623.16</v>
      </c>
      <c r="E9" s="75">
        <v>1298.71</v>
      </c>
      <c r="F9" s="75">
        <v>209.29000000000002</v>
      </c>
      <c r="G9" s="75">
        <v>58.230000000000004</v>
      </c>
      <c r="H9" s="75">
        <v>22.72</v>
      </c>
      <c r="I9" s="75">
        <v>224.98</v>
      </c>
      <c r="J9" s="75">
        <v>5.42</v>
      </c>
      <c r="K9" s="75">
        <v>0</v>
      </c>
      <c r="L9" s="75">
        <v>114.53</v>
      </c>
    </row>
    <row r="10" spans="1:12" x14ac:dyDescent="0.25">
      <c r="A10" s="192">
        <v>2019</v>
      </c>
      <c r="B10" s="41" t="s">
        <v>0</v>
      </c>
      <c r="C10" s="75">
        <v>3822.85</v>
      </c>
      <c r="D10" s="75">
        <v>2141.13</v>
      </c>
      <c r="E10" s="75">
        <v>998.74</v>
      </c>
      <c r="F10" s="75">
        <v>287.86</v>
      </c>
      <c r="G10" s="75">
        <v>160.23999999999998</v>
      </c>
      <c r="H10" s="75">
        <v>306.63</v>
      </c>
      <c r="I10" s="75">
        <v>323.25</v>
      </c>
      <c r="J10" s="75">
        <v>7.62</v>
      </c>
      <c r="K10" s="75">
        <v>1.7</v>
      </c>
      <c r="L10" s="75">
        <v>299.36</v>
      </c>
    </row>
    <row r="11" spans="1:12" x14ac:dyDescent="0.25">
      <c r="A11" s="193"/>
      <c r="B11" s="41" t="s">
        <v>1</v>
      </c>
      <c r="C11" s="75">
        <v>3452.42</v>
      </c>
      <c r="D11" s="75">
        <v>2390.58</v>
      </c>
      <c r="E11" s="75">
        <v>964.31999999999994</v>
      </c>
      <c r="F11" s="75">
        <v>212.64</v>
      </c>
      <c r="G11" s="75">
        <v>122.41</v>
      </c>
      <c r="H11" s="75">
        <v>140.72</v>
      </c>
      <c r="I11" s="75">
        <v>154.37</v>
      </c>
      <c r="J11" s="75">
        <v>0</v>
      </c>
      <c r="K11" s="75">
        <v>0</v>
      </c>
      <c r="L11" s="75">
        <v>140.94</v>
      </c>
    </row>
    <row r="12" spans="1:12" x14ac:dyDescent="0.25">
      <c r="A12" s="193"/>
      <c r="B12" s="54" t="s">
        <v>2</v>
      </c>
      <c r="C12" s="84">
        <v>3875.5</v>
      </c>
      <c r="D12" s="84">
        <v>2376.44</v>
      </c>
      <c r="E12" s="84">
        <v>398.8</v>
      </c>
      <c r="F12" s="84">
        <v>81.72</v>
      </c>
      <c r="G12" s="84">
        <v>88.39</v>
      </c>
      <c r="H12" s="84">
        <v>254.66</v>
      </c>
      <c r="I12" s="84">
        <v>292.27999999999997</v>
      </c>
      <c r="J12" s="84">
        <v>0</v>
      </c>
      <c r="K12" s="84">
        <v>0</v>
      </c>
      <c r="L12" s="84">
        <v>98.36</v>
      </c>
    </row>
    <row r="13" spans="1:12" x14ac:dyDescent="0.25">
      <c r="A13" s="194"/>
      <c r="B13" s="41" t="s">
        <v>3</v>
      </c>
      <c r="C13" s="75">
        <v>3555.53</v>
      </c>
      <c r="D13" s="75">
        <v>2226.58</v>
      </c>
      <c r="E13" s="75">
        <v>481.87</v>
      </c>
      <c r="F13" s="75">
        <v>94.37</v>
      </c>
      <c r="G13" s="75">
        <v>169.45</v>
      </c>
      <c r="H13" s="75">
        <v>59.51</v>
      </c>
      <c r="I13" s="75">
        <v>138.37</v>
      </c>
      <c r="J13" s="75">
        <v>0.87</v>
      </c>
      <c r="K13" s="75">
        <v>0.04</v>
      </c>
      <c r="L13" s="75">
        <v>226.25</v>
      </c>
    </row>
    <row r="14" spans="1:12" x14ac:dyDescent="0.25">
      <c r="A14" s="192">
        <v>2020</v>
      </c>
      <c r="B14" s="41" t="s">
        <v>0</v>
      </c>
      <c r="C14" s="75">
        <v>3775.3599999999997</v>
      </c>
      <c r="D14" s="75">
        <v>2972.17</v>
      </c>
      <c r="E14" s="75">
        <v>375.25</v>
      </c>
      <c r="F14" s="75">
        <v>51.87</v>
      </c>
      <c r="G14" s="75">
        <v>102.04</v>
      </c>
      <c r="H14" s="75">
        <v>6.94</v>
      </c>
      <c r="I14" s="75">
        <v>92.48</v>
      </c>
      <c r="J14" s="75">
        <v>24.43</v>
      </c>
      <c r="K14" s="75">
        <v>33.67</v>
      </c>
      <c r="L14" s="75">
        <v>128.47</v>
      </c>
    </row>
    <row r="15" spans="1:12" x14ac:dyDescent="0.25">
      <c r="A15" s="193"/>
      <c r="B15" s="41" t="s">
        <v>1</v>
      </c>
      <c r="C15" s="75">
        <v>4097.25</v>
      </c>
      <c r="D15" s="75">
        <v>2752.0699999999997</v>
      </c>
      <c r="E15" s="75">
        <v>353.52</v>
      </c>
      <c r="F15" s="75">
        <v>0.64</v>
      </c>
      <c r="G15" s="75">
        <v>61.04</v>
      </c>
      <c r="H15" s="75">
        <v>0</v>
      </c>
      <c r="I15" s="75">
        <v>105.66</v>
      </c>
      <c r="J15" s="75">
        <v>74.73</v>
      </c>
      <c r="K15" s="75">
        <v>142.08000000000001</v>
      </c>
      <c r="L15" s="75">
        <v>139.71</v>
      </c>
    </row>
    <row r="16" spans="1:12" x14ac:dyDescent="0.25">
      <c r="A16" s="194"/>
      <c r="B16" s="54" t="s">
        <v>2</v>
      </c>
      <c r="C16" s="84">
        <v>4119.0600000000004</v>
      </c>
      <c r="D16" s="84">
        <v>3152.8999999999996</v>
      </c>
      <c r="E16" s="84">
        <v>264.64999999999998</v>
      </c>
      <c r="F16" s="84">
        <v>0</v>
      </c>
      <c r="G16" s="84">
        <v>82.43</v>
      </c>
      <c r="H16" s="84">
        <v>0</v>
      </c>
      <c r="I16" s="84">
        <v>143.6</v>
      </c>
      <c r="J16" s="84">
        <v>0</v>
      </c>
      <c r="K16" s="84">
        <v>87.34</v>
      </c>
      <c r="L16" s="84">
        <v>99.11</v>
      </c>
    </row>
    <row r="17" spans="1:12" s="23" customFormat="1" x14ac:dyDescent="0.25">
      <c r="A17" s="24"/>
      <c r="B17" s="24"/>
      <c r="C17" s="24"/>
      <c r="D17" s="24"/>
      <c r="E17" s="24"/>
      <c r="F17" s="24"/>
      <c r="G17" s="24"/>
      <c r="H17" s="24"/>
      <c r="I17" s="24"/>
      <c r="J17" s="24"/>
      <c r="K17" s="24"/>
      <c r="L17" s="24"/>
    </row>
    <row r="18" spans="1:12" x14ac:dyDescent="0.25">
      <c r="A18" s="20" t="s">
        <v>27</v>
      </c>
      <c r="B18" s="23"/>
      <c r="C18" s="23"/>
      <c r="D18" s="23"/>
      <c r="E18" s="23"/>
      <c r="F18" s="23"/>
      <c r="G18" s="23"/>
      <c r="H18" s="23"/>
      <c r="I18" s="23"/>
      <c r="J18" s="23"/>
    </row>
    <row r="19" spans="1:12" x14ac:dyDescent="0.25">
      <c r="A19" s="44" t="s">
        <v>252</v>
      </c>
    </row>
    <row r="44" spans="1:2" x14ac:dyDescent="0.25">
      <c r="A44" s="3"/>
      <c r="B44" s="3"/>
    </row>
    <row r="45" spans="1:2" x14ac:dyDescent="0.25">
      <c r="A45" s="4"/>
    </row>
  </sheetData>
  <mergeCells count="4">
    <mergeCell ref="A4:A5"/>
    <mergeCell ref="A6:A9"/>
    <mergeCell ref="A10:A13"/>
    <mergeCell ref="A14:A1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sheetPr>
  <dimension ref="A1:X33"/>
  <sheetViews>
    <sheetView zoomScale="85" zoomScaleNormal="85" workbookViewId="0"/>
  </sheetViews>
  <sheetFormatPr defaultColWidth="9.140625" defaultRowHeight="15" x14ac:dyDescent="0.25"/>
  <cols>
    <col min="1" max="1" width="13.28515625" style="23" customWidth="1"/>
    <col min="2" max="2" width="12.42578125" style="2" customWidth="1"/>
    <col min="3" max="4" width="13.7109375" style="2" customWidth="1"/>
    <col min="5" max="12" width="13.7109375" style="1" customWidth="1"/>
    <col min="13" max="16384" width="9.140625" style="1"/>
  </cols>
  <sheetData>
    <row r="1" spans="1:24" s="19" customFormat="1" ht="18.75" x14ac:dyDescent="0.3">
      <c r="A1" s="18" t="s">
        <v>188</v>
      </c>
      <c r="C1" s="18"/>
      <c r="D1" s="18"/>
    </row>
    <row r="3" spans="1:24" s="47" customFormat="1" x14ac:dyDescent="0.25">
      <c r="A3" s="45" t="s">
        <v>11</v>
      </c>
      <c r="B3" s="42"/>
      <c r="C3" s="91" t="s">
        <v>121</v>
      </c>
      <c r="D3" s="91" t="s">
        <v>18</v>
      </c>
      <c r="E3" s="92" t="s">
        <v>19</v>
      </c>
      <c r="F3" s="91" t="s">
        <v>20</v>
      </c>
      <c r="G3" s="91" t="s">
        <v>21</v>
      </c>
      <c r="H3" s="91" t="s">
        <v>22</v>
      </c>
      <c r="I3" s="91" t="s">
        <v>23</v>
      </c>
      <c r="J3" s="91" t="s">
        <v>24</v>
      </c>
      <c r="K3" s="91" t="s">
        <v>25</v>
      </c>
      <c r="L3" s="91" t="s">
        <v>122</v>
      </c>
    </row>
    <row r="4" spans="1:24" x14ac:dyDescent="0.25">
      <c r="A4" s="193">
        <v>2017</v>
      </c>
      <c r="B4" s="54" t="s">
        <v>2</v>
      </c>
      <c r="C4" s="84">
        <v>421.32</v>
      </c>
      <c r="D4" s="84">
        <v>41.86</v>
      </c>
      <c r="E4" s="84">
        <v>22.65</v>
      </c>
      <c r="F4" s="84">
        <v>18.21</v>
      </c>
      <c r="G4" s="84">
        <v>9.76</v>
      </c>
      <c r="H4" s="84">
        <v>32.46</v>
      </c>
      <c r="I4" s="84">
        <v>118.8</v>
      </c>
      <c r="J4" s="84">
        <v>366.58</v>
      </c>
      <c r="K4" s="84">
        <v>245.68</v>
      </c>
      <c r="L4" s="84">
        <v>449.5</v>
      </c>
      <c r="M4" s="23"/>
      <c r="N4" s="23"/>
      <c r="O4" s="23"/>
      <c r="P4" s="23"/>
      <c r="Q4" s="23"/>
      <c r="R4" s="23"/>
      <c r="S4" s="23"/>
      <c r="T4" s="23"/>
      <c r="U4" s="23"/>
      <c r="V4" s="23"/>
      <c r="W4" s="23"/>
      <c r="X4" s="23"/>
    </row>
    <row r="5" spans="1:24" x14ac:dyDescent="0.25">
      <c r="A5" s="194"/>
      <c r="B5" s="41" t="s">
        <v>3</v>
      </c>
      <c r="C5" s="75">
        <v>559.83000000000004</v>
      </c>
      <c r="D5" s="75">
        <v>43.980000000000004</v>
      </c>
      <c r="E5" s="75">
        <v>48.269999999999996</v>
      </c>
      <c r="F5" s="75">
        <v>48.79</v>
      </c>
      <c r="G5" s="75">
        <v>10.28</v>
      </c>
      <c r="H5" s="75">
        <v>18.3</v>
      </c>
      <c r="I5" s="75">
        <v>146.62</v>
      </c>
      <c r="J5" s="75">
        <v>482.72</v>
      </c>
      <c r="K5" s="75">
        <v>468.5</v>
      </c>
      <c r="L5" s="75">
        <v>342.52</v>
      </c>
      <c r="M5" s="23"/>
      <c r="N5" s="23"/>
      <c r="O5" s="23"/>
      <c r="P5" s="23"/>
      <c r="Q5" s="23"/>
      <c r="R5" s="23"/>
      <c r="S5" s="23"/>
      <c r="T5" s="23"/>
      <c r="U5" s="23"/>
      <c r="V5" s="23"/>
      <c r="W5" s="23"/>
      <c r="X5" s="23"/>
    </row>
    <row r="6" spans="1:24" x14ac:dyDescent="0.25">
      <c r="A6" s="194">
        <v>2018</v>
      </c>
      <c r="B6" s="41" t="s">
        <v>0</v>
      </c>
      <c r="C6" s="75">
        <v>808.16</v>
      </c>
      <c r="D6" s="75">
        <v>55.15</v>
      </c>
      <c r="E6" s="75">
        <v>41.69</v>
      </c>
      <c r="F6" s="75">
        <v>46.809999999999995</v>
      </c>
      <c r="G6" s="75">
        <v>19.78</v>
      </c>
      <c r="H6" s="75">
        <v>95.16</v>
      </c>
      <c r="I6" s="75">
        <v>93.37</v>
      </c>
      <c r="J6" s="75">
        <v>490.32</v>
      </c>
      <c r="K6" s="75">
        <v>413.06</v>
      </c>
      <c r="L6" s="75">
        <v>426.48</v>
      </c>
      <c r="M6" s="23"/>
      <c r="N6" s="23"/>
      <c r="O6" s="23"/>
      <c r="P6" s="23"/>
      <c r="Q6" s="23"/>
      <c r="R6" s="23"/>
      <c r="S6" s="23"/>
      <c r="T6" s="23"/>
      <c r="U6" s="23"/>
      <c r="V6" s="23"/>
      <c r="W6" s="23"/>
      <c r="X6" s="23"/>
    </row>
    <row r="7" spans="1:24" x14ac:dyDescent="0.25">
      <c r="A7" s="194"/>
      <c r="B7" s="41" t="s">
        <v>1</v>
      </c>
      <c r="C7" s="75">
        <v>626.59</v>
      </c>
      <c r="D7" s="75">
        <v>34.28</v>
      </c>
      <c r="E7" s="75">
        <v>113.42</v>
      </c>
      <c r="F7" s="75">
        <v>46.92</v>
      </c>
      <c r="G7" s="75">
        <v>27.650000000000002</v>
      </c>
      <c r="H7" s="75">
        <v>81.040000000000006</v>
      </c>
      <c r="I7" s="75">
        <v>79.2</v>
      </c>
      <c r="J7" s="75">
        <v>437.18</v>
      </c>
      <c r="K7" s="75">
        <v>324.43</v>
      </c>
      <c r="L7" s="75">
        <v>374.47</v>
      </c>
      <c r="M7" s="23"/>
      <c r="N7" s="23"/>
      <c r="O7" s="23"/>
      <c r="P7" s="23"/>
      <c r="Q7" s="23"/>
      <c r="R7" s="23"/>
      <c r="S7" s="23"/>
      <c r="T7" s="23"/>
      <c r="U7" s="23"/>
      <c r="V7" s="23"/>
      <c r="W7" s="23"/>
      <c r="X7" s="23"/>
    </row>
    <row r="8" spans="1:24" x14ac:dyDescent="0.25">
      <c r="A8" s="194"/>
      <c r="B8" s="54" t="s">
        <v>2</v>
      </c>
      <c r="C8" s="84">
        <v>332.01</v>
      </c>
      <c r="D8" s="84">
        <v>25.47</v>
      </c>
      <c r="E8" s="84">
        <v>42.43</v>
      </c>
      <c r="F8" s="84">
        <v>20.490000000000002</v>
      </c>
      <c r="G8" s="84">
        <v>14.530000000000001</v>
      </c>
      <c r="H8" s="84">
        <v>56.27</v>
      </c>
      <c r="I8" s="84">
        <v>71.459999999999994</v>
      </c>
      <c r="J8" s="84">
        <v>79.819999999999993</v>
      </c>
      <c r="K8" s="84">
        <v>847.66</v>
      </c>
      <c r="L8" s="84">
        <v>316.45</v>
      </c>
      <c r="M8" s="23"/>
      <c r="N8" s="23"/>
      <c r="O8" s="23"/>
      <c r="P8" s="23"/>
      <c r="Q8" s="23"/>
      <c r="R8" s="23"/>
      <c r="S8" s="23"/>
      <c r="T8" s="23"/>
      <c r="U8" s="23"/>
      <c r="V8" s="23"/>
      <c r="W8" s="23"/>
      <c r="X8" s="23"/>
    </row>
    <row r="9" spans="1:24" x14ac:dyDescent="0.25">
      <c r="A9" s="194"/>
      <c r="B9" s="41" t="s">
        <v>3</v>
      </c>
      <c r="C9" s="75">
        <v>328.84</v>
      </c>
      <c r="D9" s="75">
        <v>22.45</v>
      </c>
      <c r="E9" s="75">
        <v>13.29</v>
      </c>
      <c r="F9" s="75">
        <v>20.63</v>
      </c>
      <c r="G9" s="75">
        <v>5.85</v>
      </c>
      <c r="H9" s="75">
        <v>13.53</v>
      </c>
      <c r="I9" s="75">
        <v>209.3</v>
      </c>
      <c r="J9" s="75">
        <v>0.59</v>
      </c>
      <c r="K9" s="75">
        <v>885.42</v>
      </c>
      <c r="L9" s="75">
        <v>284.63</v>
      </c>
      <c r="M9" s="23"/>
      <c r="N9" s="23"/>
      <c r="O9" s="23"/>
      <c r="P9" s="23"/>
      <c r="Q9" s="23"/>
      <c r="R9" s="23"/>
      <c r="S9" s="23"/>
      <c r="T9" s="23"/>
      <c r="U9" s="23"/>
      <c r="V9" s="23"/>
      <c r="W9" s="23"/>
      <c r="X9" s="23"/>
    </row>
    <row r="10" spans="1:24" x14ac:dyDescent="0.25">
      <c r="A10" s="192">
        <v>2019</v>
      </c>
      <c r="B10" s="41" t="s">
        <v>0</v>
      </c>
      <c r="C10" s="75">
        <v>726.36</v>
      </c>
      <c r="D10" s="75">
        <v>29.64</v>
      </c>
      <c r="E10" s="75">
        <v>47.739999999999995</v>
      </c>
      <c r="F10" s="75">
        <v>56.67</v>
      </c>
      <c r="G10" s="75">
        <v>35.540000000000006</v>
      </c>
      <c r="H10" s="75">
        <v>122.16</v>
      </c>
      <c r="I10" s="75">
        <v>103.16</v>
      </c>
      <c r="J10" s="75">
        <v>11.57</v>
      </c>
      <c r="K10" s="75">
        <v>812.22</v>
      </c>
      <c r="L10" s="75">
        <v>418.28</v>
      </c>
      <c r="M10" s="23"/>
      <c r="N10" s="23"/>
      <c r="O10" s="23"/>
      <c r="P10" s="23"/>
      <c r="Q10" s="23"/>
      <c r="R10" s="23"/>
      <c r="S10" s="23"/>
      <c r="T10" s="23"/>
      <c r="U10" s="23"/>
      <c r="V10" s="23"/>
      <c r="W10" s="23"/>
      <c r="X10" s="23"/>
    </row>
    <row r="11" spans="1:24" x14ac:dyDescent="0.25">
      <c r="A11" s="193"/>
      <c r="B11" s="41" t="s">
        <v>1</v>
      </c>
      <c r="C11" s="75">
        <v>407.4</v>
      </c>
      <c r="D11" s="75">
        <v>42.89</v>
      </c>
      <c r="E11" s="75">
        <v>8.9699999999999989</v>
      </c>
      <c r="F11" s="75">
        <v>28.3</v>
      </c>
      <c r="G11" s="75">
        <v>5.4700000000000006</v>
      </c>
      <c r="H11" s="75">
        <v>115.94</v>
      </c>
      <c r="I11" s="75">
        <v>37.58</v>
      </c>
      <c r="J11" s="75">
        <v>10.75</v>
      </c>
      <c r="K11" s="75">
        <v>790.66</v>
      </c>
      <c r="L11" s="75">
        <v>271.76</v>
      </c>
      <c r="M11" s="23"/>
      <c r="N11" s="23"/>
      <c r="O11" s="23"/>
      <c r="P11" s="23"/>
      <c r="Q11" s="23"/>
      <c r="R11" s="23"/>
      <c r="S11" s="23"/>
      <c r="T11" s="23"/>
      <c r="U11" s="23"/>
      <c r="V11" s="23"/>
      <c r="W11" s="23"/>
      <c r="X11" s="23"/>
    </row>
    <row r="12" spans="1:24" x14ac:dyDescent="0.25">
      <c r="A12" s="193"/>
      <c r="B12" s="54" t="s">
        <v>2</v>
      </c>
      <c r="C12" s="84">
        <v>458.75</v>
      </c>
      <c r="D12" s="84">
        <v>34.040000000000006</v>
      </c>
      <c r="E12" s="84">
        <v>54.19</v>
      </c>
      <c r="F12" s="84">
        <v>33.47</v>
      </c>
      <c r="G12" s="84">
        <v>13.49</v>
      </c>
      <c r="H12" s="84">
        <v>79.94</v>
      </c>
      <c r="I12" s="84">
        <v>165.4</v>
      </c>
      <c r="J12" s="84">
        <v>5.51</v>
      </c>
      <c r="K12" s="84">
        <v>1006.53</v>
      </c>
      <c r="L12" s="84">
        <v>124.09</v>
      </c>
      <c r="M12" s="23"/>
      <c r="N12" s="23"/>
      <c r="O12" s="23"/>
      <c r="P12" s="23"/>
      <c r="Q12" s="23"/>
      <c r="R12" s="23"/>
      <c r="S12" s="23"/>
      <c r="T12" s="23"/>
      <c r="U12" s="23"/>
      <c r="V12" s="23"/>
      <c r="W12" s="23"/>
      <c r="X12" s="23"/>
    </row>
    <row r="13" spans="1:24" x14ac:dyDescent="0.25">
      <c r="A13" s="194"/>
      <c r="B13" s="41" t="s">
        <v>3</v>
      </c>
      <c r="C13" s="75">
        <v>431.43</v>
      </c>
      <c r="D13" s="75">
        <v>38.79</v>
      </c>
      <c r="E13" s="75">
        <v>48.1</v>
      </c>
      <c r="F13" s="75">
        <v>20.130000000000003</v>
      </c>
      <c r="G13" s="75">
        <v>36.93</v>
      </c>
      <c r="H13" s="75">
        <v>73.58</v>
      </c>
      <c r="I13" s="75">
        <v>150.38</v>
      </c>
      <c r="J13" s="75">
        <v>1.5</v>
      </c>
      <c r="K13" s="75">
        <v>1081.1199999999999</v>
      </c>
      <c r="L13" s="75">
        <v>107.3</v>
      </c>
      <c r="M13" s="23"/>
      <c r="N13" s="23"/>
      <c r="O13" s="23"/>
      <c r="P13" s="23"/>
      <c r="Q13" s="23"/>
      <c r="R13" s="23"/>
      <c r="S13" s="23"/>
      <c r="T13" s="23"/>
      <c r="U13" s="23"/>
      <c r="V13" s="23"/>
      <c r="W13" s="23"/>
      <c r="X13" s="23"/>
    </row>
    <row r="14" spans="1:24" x14ac:dyDescent="0.25">
      <c r="A14" s="192">
        <v>2020</v>
      </c>
      <c r="B14" s="41" t="s">
        <v>0</v>
      </c>
      <c r="C14" s="75">
        <v>606.65000000000009</v>
      </c>
      <c r="D14" s="75">
        <v>272.14</v>
      </c>
      <c r="E14" s="75">
        <v>53.22</v>
      </c>
      <c r="F14" s="75">
        <v>19.649999999999999</v>
      </c>
      <c r="G14" s="75">
        <v>30.64</v>
      </c>
      <c r="H14" s="75">
        <v>73.64</v>
      </c>
      <c r="I14" s="75">
        <v>202.38</v>
      </c>
      <c r="J14" s="75">
        <v>0.78</v>
      </c>
      <c r="K14" s="75">
        <v>1041.6400000000001</v>
      </c>
      <c r="L14" s="75">
        <v>97.43</v>
      </c>
      <c r="M14" s="23"/>
      <c r="N14" s="23"/>
      <c r="O14" s="23"/>
      <c r="P14" s="23"/>
      <c r="Q14" s="23"/>
      <c r="R14" s="23"/>
      <c r="S14" s="23"/>
      <c r="T14" s="23"/>
      <c r="U14" s="23"/>
      <c r="V14" s="23"/>
      <c r="W14" s="23"/>
      <c r="X14" s="23"/>
    </row>
    <row r="15" spans="1:24" x14ac:dyDescent="0.25">
      <c r="A15" s="193"/>
      <c r="B15" s="41" t="s">
        <v>1</v>
      </c>
      <c r="C15" s="75">
        <v>562.11</v>
      </c>
      <c r="D15" s="75">
        <v>278.02</v>
      </c>
      <c r="E15" s="75">
        <v>7.41</v>
      </c>
      <c r="F15" s="75">
        <v>1.3800000000000001</v>
      </c>
      <c r="G15" s="75">
        <v>15.68</v>
      </c>
      <c r="H15" s="75">
        <v>70.45</v>
      </c>
      <c r="I15" s="75">
        <v>212.48</v>
      </c>
      <c r="J15" s="75">
        <v>0</v>
      </c>
      <c r="K15" s="75">
        <v>1107.71</v>
      </c>
      <c r="L15" s="75">
        <v>123.4</v>
      </c>
      <c r="M15" s="23"/>
      <c r="N15" s="23"/>
      <c r="O15" s="23"/>
      <c r="P15" s="23"/>
      <c r="Q15" s="23"/>
      <c r="R15" s="23"/>
      <c r="S15" s="23"/>
      <c r="T15" s="23"/>
      <c r="U15" s="23"/>
      <c r="V15" s="23"/>
      <c r="W15" s="23"/>
      <c r="X15" s="23"/>
    </row>
    <row r="16" spans="1:24" s="23" customFormat="1" x14ac:dyDescent="0.25">
      <c r="A16" s="194"/>
      <c r="B16" s="54" t="s">
        <v>2</v>
      </c>
      <c r="C16" s="84">
        <v>458.9</v>
      </c>
      <c r="D16" s="84">
        <v>293.02999999999997</v>
      </c>
      <c r="E16" s="84">
        <v>6.17</v>
      </c>
      <c r="F16" s="84">
        <v>0.35</v>
      </c>
      <c r="G16" s="84">
        <v>9.66</v>
      </c>
      <c r="H16" s="84">
        <v>66.09</v>
      </c>
      <c r="I16" s="84">
        <v>201.71</v>
      </c>
      <c r="J16" s="84">
        <v>0.03</v>
      </c>
      <c r="K16" s="84">
        <v>1017.63</v>
      </c>
      <c r="L16" s="84">
        <v>118.68</v>
      </c>
    </row>
    <row r="17" spans="1:24" x14ac:dyDescent="0.25">
      <c r="B17" s="23"/>
      <c r="C17" s="23"/>
      <c r="D17" s="23"/>
      <c r="E17" s="23"/>
      <c r="F17" s="23"/>
      <c r="G17" s="23"/>
      <c r="H17" s="23"/>
      <c r="I17" s="23"/>
      <c r="J17" s="23"/>
      <c r="K17" s="23"/>
      <c r="L17" s="23"/>
      <c r="M17" s="23"/>
      <c r="N17" s="23"/>
      <c r="O17" s="23"/>
      <c r="P17" s="23"/>
      <c r="Q17" s="23"/>
      <c r="R17" s="23"/>
      <c r="S17" s="23"/>
      <c r="T17" s="23"/>
      <c r="U17" s="23"/>
      <c r="V17" s="23"/>
      <c r="W17" s="23"/>
      <c r="X17" s="23"/>
    </row>
    <row r="18" spans="1:24" x14ac:dyDescent="0.25">
      <c r="A18" s="35" t="s">
        <v>47</v>
      </c>
      <c r="B18" s="23"/>
      <c r="C18" s="23"/>
      <c r="D18" s="23"/>
      <c r="E18" s="23"/>
      <c r="F18" s="23"/>
      <c r="G18" s="23"/>
      <c r="H18" s="23"/>
      <c r="I18" s="23"/>
      <c r="J18" s="23"/>
      <c r="K18" s="23"/>
      <c r="L18" s="23"/>
      <c r="M18" s="23"/>
      <c r="N18" s="23"/>
      <c r="O18" s="23"/>
      <c r="P18" s="23"/>
      <c r="Q18" s="23"/>
      <c r="R18" s="23"/>
      <c r="S18" s="23"/>
      <c r="T18" s="23"/>
      <c r="U18" s="23"/>
      <c r="V18" s="23"/>
      <c r="W18" s="23"/>
      <c r="X18" s="23"/>
    </row>
    <row r="19" spans="1:24" x14ac:dyDescent="0.25">
      <c r="A19" s="35" t="s">
        <v>239</v>
      </c>
      <c r="B19" s="23"/>
      <c r="C19" s="23"/>
      <c r="D19" s="23"/>
      <c r="E19" s="23"/>
      <c r="F19" s="23"/>
      <c r="G19" s="23"/>
      <c r="H19" s="23"/>
      <c r="I19" s="23"/>
      <c r="J19" s="23"/>
      <c r="K19" s="23"/>
      <c r="L19" s="23"/>
      <c r="M19" s="23"/>
      <c r="N19" s="23"/>
      <c r="O19" s="23"/>
      <c r="P19" s="23"/>
      <c r="Q19" s="23"/>
      <c r="R19" s="23"/>
      <c r="S19" s="23"/>
      <c r="T19" s="23"/>
      <c r="U19" s="23"/>
      <c r="V19" s="23"/>
      <c r="W19" s="23"/>
      <c r="X19" s="23"/>
    </row>
    <row r="20" spans="1:24" x14ac:dyDescent="0.25">
      <c r="B20" s="23"/>
      <c r="C20" s="23"/>
      <c r="D20" s="23"/>
      <c r="E20" s="23"/>
      <c r="F20" s="23"/>
      <c r="G20" s="23"/>
      <c r="H20" s="23"/>
      <c r="I20" s="23"/>
      <c r="J20" s="23"/>
      <c r="K20" s="23"/>
      <c r="L20" s="23"/>
      <c r="M20" s="23"/>
      <c r="N20" s="23"/>
      <c r="O20" s="23"/>
      <c r="P20" s="23"/>
      <c r="Q20" s="23"/>
      <c r="R20" s="23"/>
      <c r="S20" s="23"/>
      <c r="T20" s="23"/>
      <c r="U20" s="23"/>
      <c r="V20" s="23"/>
      <c r="W20" s="23"/>
      <c r="X20" s="23"/>
    </row>
    <row r="21" spans="1:24" x14ac:dyDescent="0.25">
      <c r="B21" s="23"/>
      <c r="C21" s="23"/>
      <c r="D21" s="23"/>
      <c r="E21" s="23"/>
      <c r="F21" s="23"/>
      <c r="G21" s="23"/>
      <c r="H21" s="23"/>
      <c r="I21" s="23"/>
      <c r="J21" s="23"/>
      <c r="K21" s="23"/>
      <c r="L21" s="23"/>
      <c r="M21" s="23"/>
      <c r="N21" s="23"/>
      <c r="O21" s="23"/>
      <c r="P21" s="23"/>
      <c r="Q21" s="23"/>
      <c r="R21" s="23"/>
      <c r="S21" s="23"/>
      <c r="T21" s="23"/>
      <c r="U21" s="23"/>
      <c r="V21" s="23"/>
      <c r="W21" s="23"/>
      <c r="X21" s="23"/>
    </row>
    <row r="22" spans="1:24" x14ac:dyDescent="0.25">
      <c r="B22" s="24"/>
      <c r="C22" s="24"/>
      <c r="D22" s="24"/>
      <c r="E22" s="23"/>
      <c r="F22" s="23"/>
      <c r="G22" s="23"/>
      <c r="H22" s="23"/>
      <c r="I22" s="23"/>
      <c r="J22" s="23"/>
      <c r="K22" s="23"/>
      <c r="L22" s="23"/>
      <c r="M22" s="23"/>
      <c r="N22" s="23"/>
      <c r="O22" s="23"/>
      <c r="P22" s="23"/>
      <c r="Q22" s="23"/>
      <c r="R22" s="23"/>
      <c r="S22" s="23"/>
      <c r="T22" s="23"/>
      <c r="U22" s="23"/>
      <c r="V22" s="23"/>
      <c r="W22" s="23"/>
      <c r="X22" s="23"/>
    </row>
    <row r="23" spans="1:24" ht="14.45" customHeight="1" x14ac:dyDescent="0.25">
      <c r="B23" s="24"/>
      <c r="C23" s="24"/>
      <c r="D23" s="24"/>
      <c r="E23" s="23"/>
      <c r="F23" s="23"/>
      <c r="G23" s="23"/>
      <c r="H23" s="23"/>
      <c r="I23" s="23"/>
      <c r="J23" s="23"/>
      <c r="K23" s="23"/>
      <c r="L23" s="23"/>
      <c r="M23" s="23"/>
      <c r="N23" s="23"/>
      <c r="O23" s="23"/>
      <c r="P23" s="23"/>
      <c r="Q23" s="23"/>
      <c r="R23" s="23"/>
      <c r="S23" s="23"/>
      <c r="T23" s="23"/>
      <c r="U23" s="23"/>
      <c r="V23" s="23"/>
      <c r="W23" s="23"/>
      <c r="X23" s="23"/>
    </row>
    <row r="24" spans="1:24" ht="35.1" customHeight="1" x14ac:dyDescent="0.25">
      <c r="B24" s="22"/>
      <c r="C24" s="22"/>
      <c r="D24" s="22"/>
      <c r="E24" s="63"/>
      <c r="F24" s="63"/>
      <c r="G24" s="23"/>
      <c r="H24" s="23"/>
      <c r="I24" s="23"/>
      <c r="J24" s="23"/>
      <c r="K24" s="23"/>
      <c r="L24" s="23"/>
      <c r="M24" s="23"/>
      <c r="N24" s="23"/>
      <c r="O24" s="23"/>
      <c r="P24" s="23"/>
      <c r="Q24" s="23"/>
      <c r="R24" s="23"/>
      <c r="S24" s="23"/>
      <c r="T24" s="23"/>
      <c r="U24" s="23"/>
      <c r="V24" s="23"/>
      <c r="W24" s="23"/>
      <c r="X24" s="23"/>
    </row>
    <row r="25" spans="1:24" x14ac:dyDescent="0.25">
      <c r="B25" s="24"/>
      <c r="C25" s="24"/>
      <c r="D25" s="24"/>
      <c r="E25" s="23"/>
      <c r="F25" s="23"/>
      <c r="G25" s="23"/>
      <c r="H25" s="23"/>
      <c r="I25" s="23"/>
      <c r="J25" s="23"/>
      <c r="K25" s="23"/>
      <c r="L25" s="23"/>
      <c r="M25" s="23"/>
      <c r="N25" s="23"/>
      <c r="O25" s="23"/>
      <c r="P25" s="23"/>
      <c r="Q25" s="23"/>
      <c r="R25" s="23"/>
      <c r="S25" s="23"/>
      <c r="T25" s="23"/>
      <c r="U25" s="23"/>
      <c r="V25" s="23"/>
      <c r="W25" s="23"/>
      <c r="X25" s="23"/>
    </row>
    <row r="26" spans="1:24" x14ac:dyDescent="0.25">
      <c r="B26" s="24"/>
      <c r="C26" s="24"/>
      <c r="D26" s="24"/>
      <c r="E26" s="23"/>
      <c r="F26" s="23"/>
      <c r="G26" s="23"/>
      <c r="H26" s="23"/>
      <c r="I26" s="23"/>
      <c r="J26" s="23"/>
      <c r="K26" s="23"/>
      <c r="L26" s="23"/>
      <c r="M26" s="23"/>
      <c r="N26" s="23"/>
      <c r="O26" s="23"/>
      <c r="P26" s="23"/>
      <c r="Q26" s="23"/>
      <c r="R26" s="23"/>
      <c r="S26" s="23"/>
      <c r="T26" s="23"/>
      <c r="U26" s="23"/>
      <c r="V26" s="23"/>
      <c r="W26" s="23"/>
      <c r="X26" s="23"/>
    </row>
    <row r="27" spans="1:24" x14ac:dyDescent="0.25">
      <c r="B27" s="24"/>
      <c r="C27" s="24"/>
      <c r="D27" s="24"/>
      <c r="E27" s="23"/>
      <c r="F27" s="23"/>
      <c r="G27" s="23"/>
      <c r="H27" s="23"/>
      <c r="I27" s="23"/>
      <c r="J27" s="23"/>
      <c r="K27" s="23"/>
      <c r="L27" s="23"/>
      <c r="M27" s="23"/>
      <c r="N27" s="23"/>
      <c r="O27" s="23"/>
      <c r="P27" s="23"/>
      <c r="Q27" s="23"/>
      <c r="R27" s="23"/>
      <c r="S27" s="23"/>
      <c r="T27" s="23"/>
      <c r="U27" s="23"/>
      <c r="V27" s="23"/>
      <c r="W27" s="23"/>
      <c r="X27" s="23"/>
    </row>
    <row r="28" spans="1:24" x14ac:dyDescent="0.25">
      <c r="B28" s="24"/>
      <c r="C28" s="24"/>
      <c r="D28" s="24"/>
      <c r="E28" s="23"/>
      <c r="F28" s="23"/>
      <c r="G28" s="23"/>
      <c r="H28" s="23"/>
      <c r="I28" s="23"/>
      <c r="J28" s="23"/>
      <c r="K28" s="23"/>
      <c r="L28" s="23"/>
      <c r="M28" s="23"/>
      <c r="N28" s="23"/>
      <c r="O28" s="23"/>
      <c r="P28" s="23"/>
      <c r="Q28" s="23"/>
      <c r="R28" s="23"/>
      <c r="S28" s="23"/>
      <c r="T28" s="23"/>
      <c r="U28" s="23"/>
      <c r="V28" s="23"/>
      <c r="W28" s="23"/>
      <c r="X28" s="23"/>
    </row>
    <row r="29" spans="1:24" x14ac:dyDescent="0.25">
      <c r="B29" s="24"/>
      <c r="C29" s="24"/>
      <c r="D29" s="24"/>
      <c r="E29" s="23"/>
      <c r="F29" s="23"/>
      <c r="G29" s="23"/>
      <c r="H29" s="23"/>
      <c r="I29" s="23"/>
      <c r="J29" s="23"/>
      <c r="K29" s="23"/>
      <c r="L29" s="23"/>
      <c r="M29" s="23"/>
      <c r="N29" s="23"/>
      <c r="O29" s="23"/>
      <c r="P29" s="23"/>
      <c r="Q29" s="23"/>
      <c r="R29" s="23"/>
      <c r="S29" s="23"/>
      <c r="T29" s="23"/>
      <c r="U29" s="23"/>
      <c r="V29" s="23"/>
      <c r="W29" s="23"/>
      <c r="X29" s="23"/>
    </row>
    <row r="32" spans="1:24" x14ac:dyDescent="0.25">
      <c r="B32" s="3"/>
      <c r="C32" s="3"/>
      <c r="D32" s="3"/>
    </row>
    <row r="33" spans="2:2" x14ac:dyDescent="0.25">
      <c r="B33" s="4"/>
    </row>
  </sheetData>
  <mergeCells count="4">
    <mergeCell ref="A4:A5"/>
    <mergeCell ref="A6:A9"/>
    <mergeCell ref="A10:A13"/>
    <mergeCell ref="A14:A1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F2"/>
  <sheetViews>
    <sheetView zoomScale="70" zoomScaleNormal="70" workbookViewId="0">
      <selection activeCell="A2" sqref="A2"/>
    </sheetView>
  </sheetViews>
  <sheetFormatPr defaultColWidth="8.7109375" defaultRowHeight="15" x14ac:dyDescent="0.25"/>
  <cols>
    <col min="1" max="1" width="16.28515625" style="1" customWidth="1"/>
    <col min="2" max="2" width="8.28515625" style="1" customWidth="1"/>
    <col min="3" max="5" width="11.7109375" style="1" customWidth="1"/>
    <col min="6" max="7" width="4.85546875" style="1" customWidth="1"/>
    <col min="8" max="10" width="11.7109375" style="1" customWidth="1"/>
    <col min="11" max="11" width="4.85546875" style="1" customWidth="1"/>
    <col min="12" max="16384" width="8.7109375" style="1"/>
  </cols>
  <sheetData>
    <row r="1" spans="1:6" s="19" customFormat="1" ht="18.75" x14ac:dyDescent="0.3">
      <c r="A1" s="18" t="s">
        <v>136</v>
      </c>
      <c r="B1" s="18"/>
      <c r="C1" s="18"/>
      <c r="D1" s="18"/>
      <c r="E1" s="18"/>
    </row>
    <row r="2" spans="1:6" x14ac:dyDescent="0.25">
      <c r="B2" s="2"/>
      <c r="C2" s="2"/>
      <c r="D2" s="2"/>
      <c r="E2" s="2"/>
      <c r="F2" s="2"/>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3"/>
  <sheetViews>
    <sheetView zoomScale="85" zoomScaleNormal="85" workbookViewId="0">
      <selection activeCell="J19" sqref="J19"/>
    </sheetView>
  </sheetViews>
  <sheetFormatPr defaultColWidth="9.140625" defaultRowHeight="15" x14ac:dyDescent="0.25"/>
  <cols>
    <col min="1" max="1" width="13.28515625" style="23" customWidth="1"/>
    <col min="2" max="2" width="12.42578125" style="24" customWidth="1"/>
    <col min="3" max="4" width="13.7109375" style="24" customWidth="1"/>
    <col min="5" max="12" width="13.7109375" style="23" customWidth="1"/>
    <col min="13" max="16384" width="9.140625" style="23"/>
  </cols>
  <sheetData>
    <row r="1" spans="1:12" s="34" customFormat="1" ht="18.75" x14ac:dyDescent="0.3">
      <c r="A1" s="33" t="s">
        <v>189</v>
      </c>
      <c r="C1" s="33"/>
      <c r="D1" s="33"/>
    </row>
    <row r="3" spans="1:12" s="47" customFormat="1" x14ac:dyDescent="0.25">
      <c r="A3" s="45" t="s">
        <v>11</v>
      </c>
      <c r="B3" s="42"/>
      <c r="C3" s="91" t="s">
        <v>121</v>
      </c>
      <c r="D3" s="91" t="s">
        <v>18</v>
      </c>
      <c r="E3" s="92" t="s">
        <v>19</v>
      </c>
      <c r="F3" s="91" t="s">
        <v>20</v>
      </c>
      <c r="G3" s="91" t="s">
        <v>21</v>
      </c>
      <c r="H3" s="91" t="s">
        <v>22</v>
      </c>
      <c r="I3" s="91" t="s">
        <v>23</v>
      </c>
      <c r="J3" s="91" t="s">
        <v>24</v>
      </c>
      <c r="K3" s="91" t="s">
        <v>25</v>
      </c>
      <c r="L3" s="91" t="s">
        <v>122</v>
      </c>
    </row>
    <row r="4" spans="1:12" x14ac:dyDescent="0.25">
      <c r="A4" s="193">
        <v>2017</v>
      </c>
      <c r="B4" s="54" t="s">
        <v>2</v>
      </c>
      <c r="C4" s="84">
        <v>206.7</v>
      </c>
      <c r="D4" s="84">
        <v>2.12</v>
      </c>
      <c r="E4" s="84">
        <v>88.160000000000011</v>
      </c>
      <c r="F4" s="84">
        <v>37.24</v>
      </c>
      <c r="G4" s="84">
        <v>30.38</v>
      </c>
      <c r="H4" s="84">
        <v>25.83</v>
      </c>
      <c r="I4" s="84">
        <v>49.67</v>
      </c>
      <c r="J4" s="84">
        <v>5.79</v>
      </c>
      <c r="K4" s="84">
        <v>0</v>
      </c>
      <c r="L4" s="84">
        <v>813.82</v>
      </c>
    </row>
    <row r="5" spans="1:12" x14ac:dyDescent="0.25">
      <c r="A5" s="194"/>
      <c r="B5" s="41" t="s">
        <v>3</v>
      </c>
      <c r="C5" s="75">
        <v>198.47</v>
      </c>
      <c r="D5" s="75">
        <v>22.81</v>
      </c>
      <c r="E5" s="75">
        <v>165.43</v>
      </c>
      <c r="F5" s="75">
        <v>12.19</v>
      </c>
      <c r="G5" s="75">
        <v>1.38</v>
      </c>
      <c r="H5" s="75">
        <v>13.08</v>
      </c>
      <c r="I5" s="75">
        <v>9.43</v>
      </c>
      <c r="J5" s="75">
        <v>7.47</v>
      </c>
      <c r="K5" s="75">
        <v>0</v>
      </c>
      <c r="L5" s="75">
        <v>890.11</v>
      </c>
    </row>
    <row r="6" spans="1:12" x14ac:dyDescent="0.25">
      <c r="A6" s="194">
        <v>2018</v>
      </c>
      <c r="B6" s="41" t="s">
        <v>0</v>
      </c>
      <c r="C6" s="75">
        <v>72.150000000000006</v>
      </c>
      <c r="D6" s="75">
        <v>4.92</v>
      </c>
      <c r="E6" s="75">
        <v>34.53</v>
      </c>
      <c r="F6" s="75">
        <v>19.78</v>
      </c>
      <c r="G6" s="75">
        <v>0.04</v>
      </c>
      <c r="H6" s="75">
        <v>5.3</v>
      </c>
      <c r="I6" s="75">
        <v>5.45</v>
      </c>
      <c r="J6" s="75">
        <v>9.31</v>
      </c>
      <c r="K6" s="75">
        <v>0</v>
      </c>
      <c r="L6" s="75">
        <v>1045.53</v>
      </c>
    </row>
    <row r="7" spans="1:12" x14ac:dyDescent="0.25">
      <c r="A7" s="194"/>
      <c r="B7" s="41" t="s">
        <v>1</v>
      </c>
      <c r="C7" s="75">
        <v>98.44</v>
      </c>
      <c r="D7" s="75">
        <v>1.91</v>
      </c>
      <c r="E7" s="75">
        <v>29.71</v>
      </c>
      <c r="F7" s="75">
        <v>5.95</v>
      </c>
      <c r="G7" s="75">
        <v>3.83</v>
      </c>
      <c r="H7" s="75">
        <v>7.02</v>
      </c>
      <c r="I7" s="75">
        <v>1.17</v>
      </c>
      <c r="J7" s="75">
        <v>43.82</v>
      </c>
      <c r="K7" s="75">
        <v>0</v>
      </c>
      <c r="L7" s="75">
        <v>923.32</v>
      </c>
    </row>
    <row r="8" spans="1:12" x14ac:dyDescent="0.25">
      <c r="A8" s="194"/>
      <c r="B8" s="54" t="s">
        <v>2</v>
      </c>
      <c r="C8" s="84">
        <v>150.30000000000001</v>
      </c>
      <c r="D8" s="84">
        <v>9.8699999999999992</v>
      </c>
      <c r="E8" s="84">
        <v>52.67</v>
      </c>
      <c r="F8" s="84">
        <v>52.57</v>
      </c>
      <c r="G8" s="84">
        <v>15.97</v>
      </c>
      <c r="H8" s="84">
        <v>1.1100000000000001</v>
      </c>
      <c r="I8" s="84">
        <v>6.68</v>
      </c>
      <c r="J8" s="84">
        <v>8.41</v>
      </c>
      <c r="K8" s="84">
        <v>0</v>
      </c>
      <c r="L8" s="84">
        <v>1052.3699999999999</v>
      </c>
    </row>
    <row r="9" spans="1:12" x14ac:dyDescent="0.25">
      <c r="A9" s="194"/>
      <c r="B9" s="41" t="s">
        <v>3</v>
      </c>
      <c r="C9" s="75">
        <v>77.03</v>
      </c>
      <c r="D9" s="75">
        <v>0.87</v>
      </c>
      <c r="E9" s="75">
        <v>19.670000000000002</v>
      </c>
      <c r="F9" s="75">
        <v>26.91</v>
      </c>
      <c r="G9" s="75">
        <v>10.31</v>
      </c>
      <c r="H9" s="75">
        <v>0.12</v>
      </c>
      <c r="I9" s="75">
        <v>3.34</v>
      </c>
      <c r="J9" s="75">
        <v>2.17</v>
      </c>
      <c r="K9" s="75">
        <v>0</v>
      </c>
      <c r="L9" s="75">
        <v>1026.54</v>
      </c>
    </row>
    <row r="10" spans="1:12" x14ac:dyDescent="0.25">
      <c r="A10" s="192">
        <v>2019</v>
      </c>
      <c r="B10" s="41" t="s">
        <v>0</v>
      </c>
      <c r="C10" s="75">
        <v>126.6</v>
      </c>
      <c r="D10" s="75">
        <v>1.1399999999999999</v>
      </c>
      <c r="E10" s="75">
        <v>27.55</v>
      </c>
      <c r="F10" s="75">
        <v>27.35</v>
      </c>
      <c r="G10" s="75">
        <v>18.59</v>
      </c>
      <c r="H10" s="75">
        <v>0.98</v>
      </c>
      <c r="I10" s="75">
        <v>4</v>
      </c>
      <c r="J10" s="75">
        <v>2.08</v>
      </c>
      <c r="K10" s="75">
        <v>0</v>
      </c>
      <c r="L10" s="75">
        <v>1030.58</v>
      </c>
    </row>
    <row r="11" spans="1:12" x14ac:dyDescent="0.25">
      <c r="A11" s="193"/>
      <c r="B11" s="41" t="s">
        <v>1</v>
      </c>
      <c r="C11" s="75">
        <v>52.41</v>
      </c>
      <c r="D11" s="75">
        <v>1.92</v>
      </c>
      <c r="E11" s="75">
        <v>10.86</v>
      </c>
      <c r="F11" s="75">
        <v>13.85</v>
      </c>
      <c r="G11" s="75">
        <v>4.49</v>
      </c>
      <c r="H11" s="75">
        <v>0.16</v>
      </c>
      <c r="I11" s="75">
        <v>16.86</v>
      </c>
      <c r="J11" s="75">
        <v>0.2</v>
      </c>
      <c r="K11" s="75">
        <v>0</v>
      </c>
      <c r="L11" s="75">
        <v>1039.6199999999999</v>
      </c>
    </row>
    <row r="12" spans="1:12" x14ac:dyDescent="0.25">
      <c r="A12" s="193"/>
      <c r="B12" s="54" t="s">
        <v>2</v>
      </c>
      <c r="C12" s="84">
        <v>213.67</v>
      </c>
      <c r="D12" s="84">
        <v>40.56</v>
      </c>
      <c r="E12" s="84">
        <v>159.57999999999998</v>
      </c>
      <c r="F12" s="84">
        <v>13.32</v>
      </c>
      <c r="G12" s="84">
        <v>1.43</v>
      </c>
      <c r="H12" s="84">
        <v>0.45</v>
      </c>
      <c r="I12" s="84">
        <v>23.06</v>
      </c>
      <c r="J12" s="84">
        <v>0</v>
      </c>
      <c r="K12" s="84">
        <v>0</v>
      </c>
      <c r="L12" s="84">
        <v>858.14</v>
      </c>
    </row>
    <row r="13" spans="1:12" x14ac:dyDescent="0.25">
      <c r="A13" s="194"/>
      <c r="B13" s="41" t="s">
        <v>3</v>
      </c>
      <c r="C13" s="75">
        <v>175.76</v>
      </c>
      <c r="D13" s="75">
        <v>19.02</v>
      </c>
      <c r="E13" s="75">
        <v>113.8</v>
      </c>
      <c r="F13" s="75">
        <v>16.91</v>
      </c>
      <c r="G13" s="75">
        <v>0.35</v>
      </c>
      <c r="H13" s="75">
        <v>14</v>
      </c>
      <c r="I13" s="75">
        <v>44.04</v>
      </c>
      <c r="J13" s="75">
        <v>2.58</v>
      </c>
      <c r="K13" s="75">
        <v>0.08</v>
      </c>
      <c r="L13" s="75">
        <v>850.58</v>
      </c>
    </row>
    <row r="14" spans="1:12" x14ac:dyDescent="0.25">
      <c r="A14" s="192">
        <v>2020</v>
      </c>
      <c r="B14" s="41" t="s">
        <v>0</v>
      </c>
      <c r="C14" s="75">
        <v>110.47</v>
      </c>
      <c r="D14" s="75">
        <v>33.24</v>
      </c>
      <c r="E14" s="75">
        <v>32.269999999999996</v>
      </c>
      <c r="F14" s="75">
        <v>4.5600000000000005</v>
      </c>
      <c r="G14" s="75">
        <v>1.8</v>
      </c>
      <c r="H14" s="75">
        <v>4.75</v>
      </c>
      <c r="I14" s="75">
        <v>3.9</v>
      </c>
      <c r="J14" s="75">
        <v>4.63</v>
      </c>
      <c r="K14" s="75">
        <v>0.06</v>
      </c>
      <c r="L14" s="75">
        <v>943.93</v>
      </c>
    </row>
    <row r="15" spans="1:12" x14ac:dyDescent="0.25">
      <c r="A15" s="193"/>
      <c r="B15" s="41" t="s">
        <v>1</v>
      </c>
      <c r="C15" s="75">
        <v>71.7</v>
      </c>
      <c r="D15" s="75">
        <v>56.16</v>
      </c>
      <c r="E15" s="75">
        <v>6.78</v>
      </c>
      <c r="F15" s="75">
        <v>0</v>
      </c>
      <c r="G15" s="75">
        <v>1.17</v>
      </c>
      <c r="H15" s="75">
        <v>0.45</v>
      </c>
      <c r="I15" s="75">
        <v>2.0699999999999998</v>
      </c>
      <c r="J15" s="75">
        <v>0.37</v>
      </c>
      <c r="K15" s="75">
        <v>0</v>
      </c>
      <c r="L15" s="75">
        <v>992.8</v>
      </c>
    </row>
    <row r="16" spans="1:12" x14ac:dyDescent="0.25">
      <c r="A16" s="194"/>
      <c r="B16" s="54" t="s">
        <v>2</v>
      </c>
      <c r="C16" s="84">
        <v>69.900000000000006</v>
      </c>
      <c r="D16" s="84">
        <v>49.56</v>
      </c>
      <c r="E16" s="84">
        <v>11.02</v>
      </c>
      <c r="F16" s="84">
        <v>0</v>
      </c>
      <c r="G16" s="84">
        <v>0.89</v>
      </c>
      <c r="H16" s="84">
        <v>0</v>
      </c>
      <c r="I16" s="84">
        <v>0.13</v>
      </c>
      <c r="J16" s="84">
        <v>0.93</v>
      </c>
      <c r="K16" s="84">
        <v>0</v>
      </c>
      <c r="L16" s="84">
        <v>914.86</v>
      </c>
    </row>
    <row r="17" spans="1:6" x14ac:dyDescent="0.25">
      <c r="B17" s="23"/>
      <c r="C17" s="23"/>
      <c r="D17" s="23"/>
    </row>
    <row r="18" spans="1:6" x14ac:dyDescent="0.25">
      <c r="A18" s="35" t="s">
        <v>47</v>
      </c>
      <c r="B18" s="23"/>
      <c r="C18" s="23"/>
      <c r="D18" s="23"/>
    </row>
    <row r="19" spans="1:6" x14ac:dyDescent="0.25">
      <c r="A19" s="35" t="s">
        <v>240</v>
      </c>
      <c r="B19" s="23"/>
      <c r="C19" s="23"/>
      <c r="D19" s="23"/>
    </row>
    <row r="20" spans="1:6" x14ac:dyDescent="0.25">
      <c r="B20" s="23"/>
      <c r="C20" s="23"/>
      <c r="D20" s="23"/>
    </row>
    <row r="21" spans="1:6" x14ac:dyDescent="0.25">
      <c r="B21" s="23"/>
      <c r="C21" s="23"/>
      <c r="D21" s="23"/>
    </row>
    <row r="23" spans="1:6" ht="14.45" customHeight="1" x14ac:dyDescent="0.25"/>
    <row r="24" spans="1:6" ht="35.1" customHeight="1" x14ac:dyDescent="0.25">
      <c r="B24" s="22"/>
      <c r="C24" s="22"/>
      <c r="D24" s="22"/>
      <c r="E24" s="104"/>
      <c r="F24" s="104"/>
    </row>
    <row r="32" spans="1:6" x14ac:dyDescent="0.25">
      <c r="B32" s="25"/>
      <c r="C32" s="25"/>
      <c r="D32" s="25"/>
    </row>
    <row r="33" spans="2:2" x14ac:dyDescent="0.25">
      <c r="B33" s="26"/>
    </row>
  </sheetData>
  <mergeCells count="4">
    <mergeCell ref="A4:A5"/>
    <mergeCell ref="A6:A9"/>
    <mergeCell ref="A10:A13"/>
    <mergeCell ref="A14:A16"/>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3"/>
  <sheetViews>
    <sheetView zoomScale="85" zoomScaleNormal="85" workbookViewId="0"/>
  </sheetViews>
  <sheetFormatPr defaultColWidth="9.140625" defaultRowHeight="15" x14ac:dyDescent="0.25"/>
  <cols>
    <col min="1" max="1" width="13.28515625" style="23" customWidth="1"/>
    <col min="2" max="2" width="12.42578125" style="24" customWidth="1"/>
    <col min="3" max="4" width="13.7109375" style="24" customWidth="1"/>
    <col min="5" max="12" width="13.7109375" style="23" customWidth="1"/>
    <col min="13" max="16384" width="9.140625" style="23"/>
  </cols>
  <sheetData>
    <row r="1" spans="1:12" s="34" customFormat="1" ht="18.75" x14ac:dyDescent="0.3">
      <c r="A1" s="33" t="s">
        <v>191</v>
      </c>
      <c r="C1" s="33"/>
      <c r="D1" s="33"/>
    </row>
    <row r="3" spans="1:12" s="47" customFormat="1" x14ac:dyDescent="0.25">
      <c r="A3" s="45" t="s">
        <v>11</v>
      </c>
      <c r="B3" s="42"/>
      <c r="C3" s="91" t="s">
        <v>121</v>
      </c>
      <c r="D3" s="91" t="s">
        <v>18</v>
      </c>
      <c r="E3" s="92" t="s">
        <v>19</v>
      </c>
      <c r="F3" s="91" t="s">
        <v>20</v>
      </c>
      <c r="G3" s="91" t="s">
        <v>21</v>
      </c>
      <c r="H3" s="91" t="s">
        <v>22</v>
      </c>
      <c r="I3" s="91" t="s">
        <v>23</v>
      </c>
      <c r="J3" s="91" t="s">
        <v>24</v>
      </c>
      <c r="K3" s="91" t="s">
        <v>25</v>
      </c>
      <c r="L3" s="91" t="s">
        <v>122</v>
      </c>
    </row>
    <row r="4" spans="1:12" x14ac:dyDescent="0.25">
      <c r="A4" s="193">
        <v>2017</v>
      </c>
      <c r="B4" s="54" t="s">
        <v>2</v>
      </c>
      <c r="C4" s="84">
        <v>872.58</v>
      </c>
      <c r="D4" s="84">
        <v>88.31</v>
      </c>
      <c r="E4" s="84">
        <v>76.5</v>
      </c>
      <c r="F4" s="84">
        <v>191.09</v>
      </c>
      <c r="G4" s="84">
        <v>99.64</v>
      </c>
      <c r="H4" s="84">
        <v>312.32</v>
      </c>
      <c r="I4" s="84">
        <v>3.36</v>
      </c>
      <c r="J4" s="84">
        <v>281.97000000000003</v>
      </c>
      <c r="K4" s="84">
        <v>0</v>
      </c>
      <c r="L4" s="84">
        <v>0.4</v>
      </c>
    </row>
    <row r="5" spans="1:12" x14ac:dyDescent="0.25">
      <c r="A5" s="194"/>
      <c r="B5" s="41" t="s">
        <v>3</v>
      </c>
      <c r="C5" s="75">
        <v>635.45000000000005</v>
      </c>
      <c r="D5" s="75">
        <v>26.27</v>
      </c>
      <c r="E5" s="75">
        <v>129.66</v>
      </c>
      <c r="F5" s="75">
        <v>161.87</v>
      </c>
      <c r="G5" s="75">
        <v>206.20999999999998</v>
      </c>
      <c r="H5" s="75">
        <v>19.27</v>
      </c>
      <c r="I5" s="75">
        <v>20.69</v>
      </c>
      <c r="J5" s="75">
        <v>654.41</v>
      </c>
      <c r="K5" s="75">
        <v>0</v>
      </c>
      <c r="L5" s="75">
        <v>31.87</v>
      </c>
    </row>
    <row r="6" spans="1:12" x14ac:dyDescent="0.25">
      <c r="A6" s="194">
        <v>2018</v>
      </c>
      <c r="B6" s="41" t="s">
        <v>0</v>
      </c>
      <c r="C6" s="75">
        <v>406.19</v>
      </c>
      <c r="D6" s="75">
        <v>46.02</v>
      </c>
      <c r="E6" s="75">
        <v>100.6</v>
      </c>
      <c r="F6" s="75">
        <v>289.02999999999997</v>
      </c>
      <c r="G6" s="75">
        <v>146.13</v>
      </c>
      <c r="H6" s="75">
        <v>34.06</v>
      </c>
      <c r="I6" s="75">
        <v>13.75</v>
      </c>
      <c r="J6" s="75">
        <v>765.83</v>
      </c>
      <c r="K6" s="75">
        <v>0</v>
      </c>
      <c r="L6" s="75">
        <v>37.090000000000003</v>
      </c>
    </row>
    <row r="7" spans="1:12" x14ac:dyDescent="0.25">
      <c r="A7" s="194"/>
      <c r="B7" s="41" t="s">
        <v>1</v>
      </c>
      <c r="C7" s="75">
        <v>698.67</v>
      </c>
      <c r="D7" s="75">
        <v>75.27</v>
      </c>
      <c r="E7" s="75">
        <v>436.04999999999995</v>
      </c>
      <c r="F7" s="75">
        <v>253.20999999999998</v>
      </c>
      <c r="G7" s="75">
        <v>64.009999999999991</v>
      </c>
      <c r="H7" s="75">
        <v>61.3</v>
      </c>
      <c r="I7" s="75">
        <v>272.14999999999998</v>
      </c>
      <c r="J7" s="75">
        <v>35.200000000000003</v>
      </c>
      <c r="K7" s="75">
        <v>0</v>
      </c>
      <c r="L7" s="75">
        <v>12.54</v>
      </c>
    </row>
    <row r="8" spans="1:12" x14ac:dyDescent="0.25">
      <c r="A8" s="194"/>
      <c r="B8" s="54" t="s">
        <v>2</v>
      </c>
      <c r="C8" s="84">
        <v>1251.3800000000001</v>
      </c>
      <c r="D8" s="84">
        <v>444.88</v>
      </c>
      <c r="E8" s="84">
        <v>133.67000000000002</v>
      </c>
      <c r="F8" s="84">
        <v>41.599999999999994</v>
      </c>
      <c r="G8" s="84">
        <v>9.52</v>
      </c>
      <c r="H8" s="84">
        <v>2.02</v>
      </c>
      <c r="I8" s="84">
        <v>167.71</v>
      </c>
      <c r="J8" s="84">
        <v>4.38</v>
      </c>
      <c r="K8" s="84">
        <v>0</v>
      </c>
      <c r="L8" s="84">
        <v>0.72</v>
      </c>
    </row>
    <row r="9" spans="1:12" x14ac:dyDescent="0.25">
      <c r="A9" s="194"/>
      <c r="B9" s="41" t="s">
        <v>3</v>
      </c>
      <c r="C9" s="75">
        <v>559.39</v>
      </c>
      <c r="D9" s="75">
        <v>265.64999999999998</v>
      </c>
      <c r="E9" s="75">
        <v>269.14999999999998</v>
      </c>
      <c r="F9" s="75">
        <v>33.879999999999995</v>
      </c>
      <c r="G9" s="75">
        <v>9.18</v>
      </c>
      <c r="H9" s="75">
        <v>19.27</v>
      </c>
      <c r="I9" s="75">
        <v>297.39</v>
      </c>
      <c r="J9" s="75">
        <v>393.96</v>
      </c>
      <c r="K9" s="75">
        <v>0</v>
      </c>
      <c r="L9" s="75">
        <v>0.53</v>
      </c>
    </row>
    <row r="10" spans="1:12" x14ac:dyDescent="0.25">
      <c r="A10" s="192">
        <v>2019</v>
      </c>
      <c r="B10" s="41" t="s">
        <v>0</v>
      </c>
      <c r="C10" s="75">
        <v>422.11</v>
      </c>
      <c r="D10" s="75">
        <v>97.210000000000008</v>
      </c>
      <c r="E10" s="75">
        <v>1.4500000000000002</v>
      </c>
      <c r="F10" s="75">
        <v>21.17</v>
      </c>
      <c r="G10" s="75">
        <v>31.21</v>
      </c>
      <c r="H10" s="75">
        <v>358.03</v>
      </c>
      <c r="I10" s="75">
        <v>292.17</v>
      </c>
      <c r="J10" s="75">
        <v>406.61</v>
      </c>
      <c r="K10" s="75">
        <v>233.31</v>
      </c>
      <c r="L10" s="75">
        <v>1.28</v>
      </c>
    </row>
    <row r="11" spans="1:12" x14ac:dyDescent="0.25">
      <c r="A11" s="193"/>
      <c r="B11" s="41" t="s">
        <v>1</v>
      </c>
      <c r="C11" s="75">
        <v>719.68</v>
      </c>
      <c r="D11" s="75">
        <v>123.64</v>
      </c>
      <c r="E11" s="75">
        <v>20.84</v>
      </c>
      <c r="F11" s="75">
        <v>38.26</v>
      </c>
      <c r="G11" s="75">
        <v>302.68</v>
      </c>
      <c r="H11" s="75">
        <v>177.22</v>
      </c>
      <c r="I11" s="75">
        <v>86.47</v>
      </c>
      <c r="J11" s="75">
        <v>323.23</v>
      </c>
      <c r="K11" s="75">
        <v>0</v>
      </c>
      <c r="L11" s="75">
        <v>0.26</v>
      </c>
    </row>
    <row r="12" spans="1:12" x14ac:dyDescent="0.25">
      <c r="A12" s="193"/>
      <c r="B12" s="54" t="s">
        <v>2</v>
      </c>
      <c r="C12" s="84">
        <v>884.95</v>
      </c>
      <c r="D12" s="84">
        <v>249.19</v>
      </c>
      <c r="E12" s="84">
        <v>12.53</v>
      </c>
      <c r="F12" s="84">
        <v>182.79</v>
      </c>
      <c r="G12" s="84">
        <v>272.48</v>
      </c>
      <c r="H12" s="84">
        <v>52.53</v>
      </c>
      <c r="I12" s="84">
        <v>58.37</v>
      </c>
      <c r="J12" s="84">
        <v>74.209999999999994</v>
      </c>
      <c r="K12" s="84">
        <v>47.37</v>
      </c>
      <c r="L12" s="84">
        <v>0.21</v>
      </c>
    </row>
    <row r="13" spans="1:12" x14ac:dyDescent="0.25">
      <c r="A13" s="194"/>
      <c r="B13" s="41" t="s">
        <v>3</v>
      </c>
      <c r="C13" s="75">
        <v>568.78</v>
      </c>
      <c r="D13" s="75">
        <v>234.97</v>
      </c>
      <c r="E13" s="75">
        <v>30.02</v>
      </c>
      <c r="F13" s="75">
        <v>96.33</v>
      </c>
      <c r="G13" s="75">
        <v>145.06</v>
      </c>
      <c r="H13" s="75">
        <v>33.21</v>
      </c>
      <c r="I13" s="75">
        <v>74.69</v>
      </c>
      <c r="J13" s="75">
        <v>587.95000000000005</v>
      </c>
      <c r="K13" s="75">
        <v>0</v>
      </c>
      <c r="L13" s="75">
        <v>0.9</v>
      </c>
    </row>
    <row r="14" spans="1:12" x14ac:dyDescent="0.25">
      <c r="A14" s="192">
        <v>2020</v>
      </c>
      <c r="B14" s="41" t="s">
        <v>0</v>
      </c>
      <c r="C14" s="75">
        <v>494.99</v>
      </c>
      <c r="D14" s="75">
        <v>402.06</v>
      </c>
      <c r="E14" s="75">
        <v>61.370000000000005</v>
      </c>
      <c r="F14" s="75">
        <v>24.73</v>
      </c>
      <c r="G14" s="75">
        <v>14.45</v>
      </c>
      <c r="H14" s="75">
        <v>71.64</v>
      </c>
      <c r="I14" s="75">
        <v>31.55</v>
      </c>
      <c r="J14" s="75">
        <v>752.58</v>
      </c>
      <c r="K14" s="75">
        <v>4.54</v>
      </c>
      <c r="L14" s="75">
        <v>3.22</v>
      </c>
    </row>
    <row r="15" spans="1:12" x14ac:dyDescent="0.25">
      <c r="A15" s="193"/>
      <c r="B15" s="41" t="s">
        <v>1</v>
      </c>
      <c r="C15" s="75">
        <v>926.5</v>
      </c>
      <c r="D15" s="75">
        <v>386.65</v>
      </c>
      <c r="E15" s="75">
        <v>3.75</v>
      </c>
      <c r="F15" s="75">
        <v>0</v>
      </c>
      <c r="G15" s="75">
        <v>0</v>
      </c>
      <c r="H15" s="75">
        <v>162.15</v>
      </c>
      <c r="I15" s="75">
        <v>0</v>
      </c>
      <c r="J15" s="75">
        <v>415.42</v>
      </c>
      <c r="K15" s="75">
        <v>0</v>
      </c>
      <c r="L15" s="75">
        <v>0</v>
      </c>
    </row>
    <row r="16" spans="1:12" x14ac:dyDescent="0.25">
      <c r="A16" s="194"/>
      <c r="B16" s="54" t="s">
        <v>2</v>
      </c>
      <c r="C16" s="84">
        <v>700.78</v>
      </c>
      <c r="D16" s="84">
        <v>354.82000000000005</v>
      </c>
      <c r="E16" s="84">
        <v>15.080000000000002</v>
      </c>
      <c r="F16" s="84">
        <v>9.74</v>
      </c>
      <c r="G16" s="84">
        <v>51.21</v>
      </c>
      <c r="H16" s="84">
        <v>15.81</v>
      </c>
      <c r="I16" s="84">
        <v>35.299999999999997</v>
      </c>
      <c r="J16" s="84">
        <v>594.15</v>
      </c>
      <c r="K16" s="84">
        <v>0</v>
      </c>
      <c r="L16" s="84">
        <v>7.0000000000000007E-2</v>
      </c>
    </row>
    <row r="17" spans="1:6" x14ac:dyDescent="0.25">
      <c r="B17" s="23"/>
      <c r="C17" s="23"/>
      <c r="D17" s="23"/>
    </row>
    <row r="18" spans="1:6" x14ac:dyDescent="0.25">
      <c r="A18" s="35" t="s">
        <v>47</v>
      </c>
      <c r="B18" s="23"/>
      <c r="C18" s="23"/>
      <c r="D18" s="23"/>
    </row>
    <row r="19" spans="1:6" x14ac:dyDescent="0.25">
      <c r="A19" s="35" t="s">
        <v>193</v>
      </c>
      <c r="B19" s="23"/>
      <c r="C19" s="23"/>
      <c r="D19" s="23"/>
    </row>
    <row r="20" spans="1:6" x14ac:dyDescent="0.25">
      <c r="B20" s="23"/>
      <c r="C20" s="23"/>
      <c r="D20" s="23"/>
    </row>
    <row r="21" spans="1:6" x14ac:dyDescent="0.25">
      <c r="B21" s="23"/>
      <c r="C21" s="23"/>
      <c r="D21" s="23"/>
    </row>
    <row r="23" spans="1:6" ht="14.45" customHeight="1" x14ac:dyDescent="0.25"/>
    <row r="24" spans="1:6" ht="35.1" customHeight="1" x14ac:dyDescent="0.25">
      <c r="B24" s="22"/>
      <c r="C24" s="22"/>
      <c r="D24" s="22"/>
      <c r="E24" s="104"/>
      <c r="F24" s="104"/>
    </row>
    <row r="32" spans="1:6" x14ac:dyDescent="0.25">
      <c r="B32" s="25"/>
      <c r="C32" s="25"/>
      <c r="D32" s="25"/>
    </row>
    <row r="33" spans="2:2" x14ac:dyDescent="0.25">
      <c r="B33" s="26"/>
    </row>
  </sheetData>
  <mergeCells count="4">
    <mergeCell ref="A4:A5"/>
    <mergeCell ref="A6:A9"/>
    <mergeCell ref="A10:A13"/>
    <mergeCell ref="A14:A1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sheetPr>
  <dimension ref="A1:L32"/>
  <sheetViews>
    <sheetView tabSelected="1" zoomScale="85" zoomScaleNormal="85" workbookViewId="0">
      <selection activeCell="A29" sqref="A29"/>
    </sheetView>
  </sheetViews>
  <sheetFormatPr defaultColWidth="9.140625" defaultRowHeight="15" x14ac:dyDescent="0.25"/>
  <cols>
    <col min="1" max="1" width="13.7109375" style="2" customWidth="1"/>
    <col min="2" max="2" width="8.42578125" style="2" customWidth="1"/>
    <col min="3" max="3" width="25.5703125" style="2" bestFit="1" customWidth="1"/>
    <col min="4" max="4" width="24.5703125" style="1" bestFit="1" customWidth="1"/>
    <col min="5" max="5" width="8.85546875" style="1" customWidth="1"/>
    <col min="6" max="6" width="13.7109375" style="1" customWidth="1"/>
    <col min="7" max="7" width="6" style="1" customWidth="1"/>
    <col min="8" max="8" width="20" style="1" bestFit="1" customWidth="1"/>
    <col min="9" max="9" width="18.42578125" style="1" bestFit="1" customWidth="1"/>
    <col min="10" max="10" width="10.42578125" style="1" customWidth="1"/>
    <col min="11" max="16384" width="9.140625" style="1"/>
  </cols>
  <sheetData>
    <row r="1" spans="1:12" s="19" customFormat="1" ht="18.75" x14ac:dyDescent="0.3">
      <c r="A1" s="18" t="s">
        <v>241</v>
      </c>
      <c r="B1" s="18"/>
      <c r="C1" s="18"/>
    </row>
    <row r="2" spans="1:12" x14ac:dyDescent="0.25">
      <c r="A2" s="24"/>
    </row>
    <row r="3" spans="1:12" s="52" customFormat="1" ht="30" customHeight="1" x14ac:dyDescent="0.25">
      <c r="A3" s="51" t="s">
        <v>10</v>
      </c>
      <c r="B3" s="99"/>
      <c r="C3" s="85" t="s">
        <v>43</v>
      </c>
      <c r="D3" s="85" t="s">
        <v>44</v>
      </c>
      <c r="F3" s="51" t="s">
        <v>10</v>
      </c>
      <c r="G3" s="50"/>
      <c r="H3" s="85" t="s">
        <v>41</v>
      </c>
      <c r="I3" s="85" t="s">
        <v>42</v>
      </c>
    </row>
    <row r="4" spans="1:12" x14ac:dyDescent="0.25">
      <c r="A4" s="192">
        <v>2018</v>
      </c>
      <c r="B4" s="100" t="s">
        <v>29</v>
      </c>
      <c r="C4" s="79">
        <v>63.54</v>
      </c>
      <c r="D4" s="79">
        <v>60.445207579567061</v>
      </c>
      <c r="E4" s="52"/>
      <c r="F4" s="192">
        <v>2018</v>
      </c>
      <c r="G4" s="100" t="s">
        <v>29</v>
      </c>
      <c r="H4" s="79">
        <v>105.25</v>
      </c>
      <c r="I4" s="79">
        <v>77.264516129032273</v>
      </c>
      <c r="J4" s="52"/>
      <c r="K4" s="52"/>
      <c r="L4" s="52"/>
    </row>
    <row r="5" spans="1:12" x14ac:dyDescent="0.25">
      <c r="A5" s="193"/>
      <c r="B5" s="100" t="s">
        <v>30</v>
      </c>
      <c r="C5" s="79">
        <v>63.19</v>
      </c>
      <c r="D5" s="79">
        <v>54.454204007892173</v>
      </c>
      <c r="E5" s="52"/>
      <c r="F5" s="193"/>
      <c r="G5" s="100" t="s">
        <v>30</v>
      </c>
      <c r="H5" s="79">
        <v>107.27</v>
      </c>
      <c r="I5" s="79">
        <v>84.829333333333366</v>
      </c>
      <c r="J5" s="52"/>
      <c r="K5" s="52"/>
      <c r="L5" s="52"/>
    </row>
    <row r="6" spans="1:12" x14ac:dyDescent="0.25">
      <c r="A6" s="194"/>
      <c r="B6" s="100" t="s">
        <v>31</v>
      </c>
      <c r="C6" s="79">
        <v>64.790000000000006</v>
      </c>
      <c r="D6" s="79">
        <v>56.590252573883411</v>
      </c>
      <c r="E6" s="52"/>
      <c r="F6" s="194"/>
      <c r="G6" s="100" t="s">
        <v>31</v>
      </c>
      <c r="H6" s="79">
        <v>122.37</v>
      </c>
      <c r="I6" s="79">
        <v>86.474838709677428</v>
      </c>
      <c r="J6" s="52"/>
      <c r="K6" s="52"/>
      <c r="L6" s="52"/>
    </row>
    <row r="7" spans="1:12" x14ac:dyDescent="0.25">
      <c r="A7" s="192">
        <v>2019</v>
      </c>
      <c r="B7" s="100" t="s">
        <v>32</v>
      </c>
      <c r="C7" s="79">
        <v>74.91</v>
      </c>
      <c r="D7" s="79">
        <v>53.911834069057271</v>
      </c>
      <c r="E7" s="52"/>
      <c r="F7" s="192">
        <v>2019</v>
      </c>
      <c r="G7" s="100" t="s">
        <v>32</v>
      </c>
      <c r="H7" s="79">
        <v>154.41</v>
      </c>
      <c r="I7" s="79">
        <v>81.130322580645185</v>
      </c>
      <c r="J7" s="52"/>
      <c r="K7" s="52"/>
      <c r="L7" s="52"/>
    </row>
    <row r="8" spans="1:12" x14ac:dyDescent="0.25">
      <c r="A8" s="193"/>
      <c r="B8" s="100" t="s">
        <v>33</v>
      </c>
      <c r="C8" s="79">
        <v>77.36</v>
      </c>
      <c r="D8" s="79">
        <v>52.386150871821769</v>
      </c>
      <c r="E8" s="52"/>
      <c r="F8" s="193"/>
      <c r="G8" s="100" t="s">
        <v>33</v>
      </c>
      <c r="H8" s="79">
        <v>129.53</v>
      </c>
      <c r="I8" s="79">
        <v>81.725714285714275</v>
      </c>
      <c r="J8" s="52"/>
      <c r="K8" s="52"/>
      <c r="L8" s="52"/>
    </row>
    <row r="9" spans="1:12" x14ac:dyDescent="0.25">
      <c r="A9" s="193"/>
      <c r="B9" s="100" t="s">
        <v>34</v>
      </c>
      <c r="C9" s="79">
        <v>75.38</v>
      </c>
      <c r="D9" s="79">
        <v>51.428413650922202</v>
      </c>
      <c r="E9" s="52"/>
      <c r="F9" s="193"/>
      <c r="G9" s="100" t="s">
        <v>34</v>
      </c>
      <c r="H9" s="79">
        <v>132.31</v>
      </c>
      <c r="I9" s="79">
        <v>83.396129032258031</v>
      </c>
      <c r="J9" s="52"/>
      <c r="K9" s="52"/>
      <c r="L9" s="52"/>
    </row>
    <row r="10" spans="1:12" x14ac:dyDescent="0.25">
      <c r="A10" s="193"/>
      <c r="B10" s="100" t="s">
        <v>35</v>
      </c>
      <c r="C10" s="79">
        <v>63.31</v>
      </c>
      <c r="D10" s="79">
        <v>47.436895363060152</v>
      </c>
      <c r="E10" s="52"/>
      <c r="F10" s="193"/>
      <c r="G10" s="100" t="s">
        <v>35</v>
      </c>
      <c r="H10" s="79">
        <v>102.46</v>
      </c>
      <c r="I10" s="79">
        <v>83.357333333333344</v>
      </c>
      <c r="J10" s="52"/>
      <c r="K10" s="52"/>
      <c r="L10" s="52"/>
    </row>
    <row r="11" spans="1:12" x14ac:dyDescent="0.25">
      <c r="A11" s="193"/>
      <c r="B11" s="100" t="s">
        <v>36</v>
      </c>
      <c r="C11" s="79">
        <v>59.01</v>
      </c>
      <c r="D11" s="79">
        <v>46.875352297921914</v>
      </c>
      <c r="E11" s="52"/>
      <c r="F11" s="193"/>
      <c r="G11" s="100" t="s">
        <v>36</v>
      </c>
      <c r="H11" s="79">
        <v>92.66</v>
      </c>
      <c r="I11" s="79">
        <v>80.838709677419345</v>
      </c>
      <c r="J11" s="52"/>
      <c r="K11" s="52"/>
      <c r="L11" s="52"/>
    </row>
    <row r="12" spans="1:12" x14ac:dyDescent="0.25">
      <c r="A12" s="193"/>
      <c r="B12" s="100" t="s">
        <v>37</v>
      </c>
      <c r="C12" s="79">
        <v>62.02</v>
      </c>
      <c r="D12" s="79">
        <v>39.626391589166964</v>
      </c>
      <c r="E12" s="52"/>
      <c r="F12" s="193"/>
      <c r="G12" s="100" t="s">
        <v>37</v>
      </c>
      <c r="H12" s="79">
        <v>103.15</v>
      </c>
      <c r="I12" s="79">
        <v>86.762666666666675</v>
      </c>
      <c r="J12" s="52"/>
      <c r="K12" s="52"/>
      <c r="L12" s="52"/>
    </row>
    <row r="13" spans="1:12" x14ac:dyDescent="0.25">
      <c r="A13" s="193"/>
      <c r="B13" s="100" t="s">
        <v>38</v>
      </c>
      <c r="C13" s="79">
        <v>56.8</v>
      </c>
      <c r="D13" s="79">
        <v>41.864414241599</v>
      </c>
      <c r="E13" s="52"/>
      <c r="F13" s="193"/>
      <c r="G13" s="100" t="s">
        <v>38</v>
      </c>
      <c r="H13" s="79">
        <v>79.58</v>
      </c>
      <c r="I13" s="79">
        <v>72.980645161290326</v>
      </c>
      <c r="J13" s="52"/>
      <c r="K13" s="52"/>
      <c r="L13" s="52"/>
    </row>
    <row r="14" spans="1:12" x14ac:dyDescent="0.25">
      <c r="A14" s="193"/>
      <c r="B14" s="100" t="s">
        <v>39</v>
      </c>
      <c r="C14" s="79">
        <v>54.9</v>
      </c>
      <c r="D14" s="79">
        <v>37.823763986217045</v>
      </c>
      <c r="E14" s="52"/>
      <c r="F14" s="193"/>
      <c r="G14" s="100" t="s">
        <v>39</v>
      </c>
      <c r="H14" s="79">
        <v>80.37</v>
      </c>
      <c r="I14" s="79">
        <v>69.612903225806448</v>
      </c>
      <c r="J14" s="52"/>
      <c r="K14" s="52"/>
      <c r="L14" s="52"/>
    </row>
    <row r="15" spans="1:12" x14ac:dyDescent="0.25">
      <c r="A15" s="193"/>
      <c r="B15" s="100" t="s">
        <v>40</v>
      </c>
      <c r="C15" s="79">
        <v>56.59</v>
      </c>
      <c r="D15" s="79">
        <v>37.886821555962591</v>
      </c>
      <c r="E15" s="52"/>
      <c r="F15" s="193"/>
      <c r="G15" s="100" t="s">
        <v>40</v>
      </c>
      <c r="H15" s="79">
        <v>82.97</v>
      </c>
      <c r="I15" s="79">
        <v>70.728000000000009</v>
      </c>
      <c r="J15" s="52"/>
      <c r="K15" s="52"/>
      <c r="L15" s="52"/>
    </row>
    <row r="16" spans="1:12" x14ac:dyDescent="0.25">
      <c r="A16" s="193"/>
      <c r="B16" s="100" t="s">
        <v>29</v>
      </c>
      <c r="C16" s="79">
        <v>71.930000000000007</v>
      </c>
      <c r="D16" s="79">
        <v>38.493747849030633</v>
      </c>
      <c r="E16" s="52"/>
      <c r="F16" s="193"/>
      <c r="G16" s="100" t="s">
        <v>29</v>
      </c>
      <c r="H16" s="79">
        <v>83.62</v>
      </c>
      <c r="I16" s="79">
        <v>73.02967741935484</v>
      </c>
      <c r="J16" s="52"/>
      <c r="K16" s="52"/>
      <c r="L16" s="52"/>
    </row>
    <row r="17" spans="1:12" x14ac:dyDescent="0.25">
      <c r="A17" s="193"/>
      <c r="B17" s="100" t="s">
        <v>30</v>
      </c>
      <c r="C17" s="79">
        <v>56.02</v>
      </c>
      <c r="D17" s="79">
        <v>39.20564111793896</v>
      </c>
      <c r="E17" s="52"/>
      <c r="F17" s="193"/>
      <c r="G17" s="100" t="s">
        <v>30</v>
      </c>
      <c r="H17" s="79">
        <v>69.709999999999994</v>
      </c>
      <c r="I17" s="79">
        <v>65.498666666666679</v>
      </c>
      <c r="J17" s="52"/>
      <c r="K17" s="52"/>
      <c r="L17" s="52"/>
    </row>
    <row r="18" spans="1:12" x14ac:dyDescent="0.25">
      <c r="A18" s="194"/>
      <c r="B18" s="100" t="s">
        <v>31</v>
      </c>
      <c r="C18" s="79">
        <v>46.68</v>
      </c>
      <c r="D18" s="79">
        <v>37.314585331224386</v>
      </c>
      <c r="E18" s="52"/>
      <c r="F18" s="194"/>
      <c r="G18" s="100" t="s">
        <v>31</v>
      </c>
      <c r="H18" s="79">
        <v>186.64</v>
      </c>
      <c r="I18" s="79">
        <v>58.250322580645175</v>
      </c>
      <c r="J18" s="52"/>
      <c r="K18" s="52"/>
      <c r="L18" s="52"/>
    </row>
    <row r="19" spans="1:12" x14ac:dyDescent="0.25">
      <c r="A19" s="192">
        <v>2020</v>
      </c>
      <c r="B19" s="100" t="s">
        <v>32</v>
      </c>
      <c r="C19" s="79">
        <v>61.85</v>
      </c>
      <c r="D19" s="79">
        <v>40.048193710136303</v>
      </c>
      <c r="E19" s="52"/>
      <c r="F19" s="192">
        <v>2020</v>
      </c>
      <c r="G19" s="100" t="s">
        <v>32</v>
      </c>
      <c r="H19" s="79">
        <v>107.15</v>
      </c>
      <c r="I19" s="79">
        <v>51.865806451612897</v>
      </c>
      <c r="J19" s="52"/>
      <c r="K19" s="52"/>
      <c r="L19" s="52"/>
    </row>
    <row r="20" spans="1:12" ht="20.45" customHeight="1" x14ac:dyDescent="0.25">
      <c r="A20" s="193"/>
      <c r="B20" s="100" t="s">
        <v>33</v>
      </c>
      <c r="C20" s="79">
        <v>44.07</v>
      </c>
      <c r="D20" s="79">
        <v>40.641216085690878</v>
      </c>
      <c r="E20" s="52"/>
      <c r="F20" s="193"/>
      <c r="G20" s="100" t="s">
        <v>33</v>
      </c>
      <c r="H20" s="79">
        <v>122.1</v>
      </c>
      <c r="I20" s="79">
        <v>55.663448275862066</v>
      </c>
      <c r="J20" s="52"/>
      <c r="K20" s="52"/>
      <c r="L20" s="52"/>
    </row>
    <row r="21" spans="1:12" x14ac:dyDescent="0.25">
      <c r="A21" s="193"/>
      <c r="B21" s="100" t="s">
        <v>34</v>
      </c>
      <c r="C21" s="79">
        <v>41.25</v>
      </c>
      <c r="D21" s="79">
        <v>42.265947318311646</v>
      </c>
      <c r="E21" s="52"/>
      <c r="F21" s="193"/>
      <c r="G21" s="100" t="s">
        <v>34</v>
      </c>
      <c r="H21" s="79">
        <v>55.83</v>
      </c>
      <c r="I21" s="79">
        <v>43.36774193548387</v>
      </c>
      <c r="J21" s="52"/>
      <c r="K21" s="52"/>
      <c r="L21" s="52"/>
    </row>
    <row r="22" spans="1:12" s="23" customFormat="1" x14ac:dyDescent="0.25">
      <c r="A22" s="193"/>
      <c r="B22" s="100" t="s">
        <v>125</v>
      </c>
      <c r="C22" s="79">
        <v>37.61</v>
      </c>
      <c r="D22" s="79">
        <v>37.373483158295691</v>
      </c>
      <c r="E22" s="52"/>
      <c r="F22" s="193"/>
      <c r="G22" s="100" t="s">
        <v>125</v>
      </c>
      <c r="H22" s="79">
        <v>45.63</v>
      </c>
      <c r="I22" s="79">
        <v>40.08</v>
      </c>
      <c r="J22" s="52"/>
      <c r="K22" s="52"/>
      <c r="L22" s="52"/>
    </row>
    <row r="23" spans="1:12" x14ac:dyDescent="0.25">
      <c r="A23" s="193"/>
      <c r="B23" s="100" t="s">
        <v>36</v>
      </c>
      <c r="C23" s="79">
        <v>38.18</v>
      </c>
      <c r="D23" s="79">
        <v>30.778461076946154</v>
      </c>
      <c r="E23" s="52"/>
      <c r="F23" s="193"/>
      <c r="G23" s="100" t="s">
        <v>36</v>
      </c>
      <c r="H23" s="79">
        <v>48.66</v>
      </c>
      <c r="I23" s="79">
        <v>40.815483870967746</v>
      </c>
      <c r="J23" s="52"/>
      <c r="K23" s="52"/>
      <c r="L23" s="52"/>
    </row>
    <row r="24" spans="1:12" x14ac:dyDescent="0.25">
      <c r="A24" s="193"/>
      <c r="B24" s="100" t="s">
        <v>126</v>
      </c>
      <c r="C24" s="79">
        <v>37.74</v>
      </c>
      <c r="D24" s="79">
        <v>29.882355922432193</v>
      </c>
      <c r="E24" s="52"/>
      <c r="F24" s="193"/>
      <c r="G24" s="100" t="s">
        <v>126</v>
      </c>
      <c r="H24" s="79">
        <v>65.03</v>
      </c>
      <c r="I24" s="79">
        <v>42.165333333333336</v>
      </c>
      <c r="J24" s="52"/>
      <c r="K24" s="52"/>
      <c r="L24" s="52"/>
    </row>
    <row r="25" spans="1:12" x14ac:dyDescent="0.25">
      <c r="A25" s="193"/>
      <c r="B25" s="100" t="s">
        <v>38</v>
      </c>
      <c r="C25" s="79">
        <v>40.72</v>
      </c>
      <c r="D25" s="79">
        <v>28.400238570524365</v>
      </c>
      <c r="E25" s="52"/>
      <c r="F25" s="193"/>
      <c r="G25" s="100" t="s">
        <v>38</v>
      </c>
      <c r="H25" s="79">
        <v>63.15</v>
      </c>
      <c r="I25" s="79">
        <v>49.785806451612899</v>
      </c>
      <c r="J25" s="52"/>
      <c r="K25" s="52"/>
      <c r="L25" s="52"/>
    </row>
    <row r="26" spans="1:12" x14ac:dyDescent="0.25">
      <c r="A26" s="193"/>
      <c r="B26" s="100" t="s">
        <v>39</v>
      </c>
      <c r="C26" s="79">
        <v>39.049999999999997</v>
      </c>
      <c r="D26" s="79">
        <v>26.405219513057627</v>
      </c>
      <c r="E26" s="52"/>
      <c r="F26" s="193"/>
      <c r="G26" s="100" t="s">
        <v>39</v>
      </c>
      <c r="H26" s="79">
        <v>51.4</v>
      </c>
      <c r="I26" s="79">
        <v>42.918709677419372</v>
      </c>
      <c r="J26" s="52"/>
      <c r="K26" s="52"/>
      <c r="L26" s="52"/>
    </row>
    <row r="27" spans="1:12" x14ac:dyDescent="0.25">
      <c r="A27" s="194"/>
      <c r="B27" s="100" t="s">
        <v>40</v>
      </c>
      <c r="C27" s="79">
        <v>36.28</v>
      </c>
      <c r="D27" s="79">
        <v>28.871723669611299</v>
      </c>
      <c r="F27" s="194"/>
      <c r="G27" s="100" t="s">
        <v>40</v>
      </c>
      <c r="H27" s="79">
        <v>22.58</v>
      </c>
      <c r="I27" s="79">
        <v>37.013333333333343</v>
      </c>
      <c r="L27" s="52"/>
    </row>
    <row r="28" spans="1:12" ht="15" customHeight="1" x14ac:dyDescent="0.25">
      <c r="L28" s="52"/>
    </row>
    <row r="29" spans="1:12" x14ac:dyDescent="0.25">
      <c r="A29" s="20" t="s">
        <v>260</v>
      </c>
      <c r="B29" s="23"/>
      <c r="C29" s="23"/>
      <c r="D29" s="23"/>
      <c r="L29" s="52"/>
    </row>
    <row r="30" spans="1:12" ht="14.45" customHeight="1" x14ac:dyDescent="0.25">
      <c r="A30" s="191" t="s">
        <v>253</v>
      </c>
      <c r="B30" s="191"/>
      <c r="C30" s="191"/>
      <c r="D30" s="191"/>
      <c r="E30" s="191"/>
      <c r="F30" s="191"/>
      <c r="G30" s="191"/>
      <c r="H30" s="191"/>
      <c r="I30" s="191"/>
      <c r="J30" s="22"/>
      <c r="K30" s="22"/>
      <c r="L30" s="52"/>
    </row>
    <row r="31" spans="1:12" x14ac:dyDescent="0.25">
      <c r="A31" s="191"/>
      <c r="B31" s="191"/>
      <c r="C31" s="191"/>
      <c r="D31" s="191"/>
      <c r="E31" s="191"/>
      <c r="F31" s="191"/>
      <c r="G31" s="191"/>
      <c r="H31" s="191"/>
      <c r="I31" s="191"/>
      <c r="J31" s="22"/>
      <c r="K31" s="22"/>
      <c r="L31" s="52"/>
    </row>
    <row r="32" spans="1:12" x14ac:dyDescent="0.25">
      <c r="A32" s="22"/>
      <c r="B32" s="22"/>
      <c r="C32" s="22"/>
      <c r="D32" s="22"/>
      <c r="E32" s="22"/>
      <c r="F32" s="22"/>
      <c r="G32" s="22"/>
      <c r="H32" s="22"/>
      <c r="I32" s="22"/>
      <c r="J32" s="22"/>
      <c r="K32" s="22"/>
    </row>
  </sheetData>
  <mergeCells count="7">
    <mergeCell ref="A30:I31"/>
    <mergeCell ref="A4:A6"/>
    <mergeCell ref="F4:F6"/>
    <mergeCell ref="A7:A18"/>
    <mergeCell ref="F7:F18"/>
    <mergeCell ref="A19:A27"/>
    <mergeCell ref="F19:F2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sheetPr>
  <dimension ref="A1:U128"/>
  <sheetViews>
    <sheetView zoomScale="85" zoomScaleNormal="85" workbookViewId="0">
      <selection activeCell="R123" sqref="R123"/>
    </sheetView>
  </sheetViews>
  <sheetFormatPr defaultColWidth="9.140625" defaultRowHeight="15" x14ac:dyDescent="0.25"/>
  <cols>
    <col min="1" max="1" width="14.42578125" style="2" customWidth="1"/>
    <col min="2" max="2" width="6.85546875" style="2" customWidth="1"/>
    <col min="3" max="6" width="11" style="2" customWidth="1"/>
    <col min="7" max="11" width="11" style="1" customWidth="1"/>
    <col min="12" max="12" width="15" style="1" customWidth="1"/>
    <col min="13" max="13" width="6.7109375" style="1" customWidth="1"/>
    <col min="14" max="14" width="9.140625" style="1"/>
    <col min="15" max="15" width="9.5703125" style="1" bestFit="1" customWidth="1"/>
    <col min="16" max="16" width="10.42578125" style="1" bestFit="1" customWidth="1"/>
    <col min="17" max="16384" width="9.140625" style="1"/>
  </cols>
  <sheetData>
    <row r="1" spans="1:21" s="19" customFormat="1" ht="18.75" x14ac:dyDescent="0.3">
      <c r="A1" s="18" t="s">
        <v>194</v>
      </c>
      <c r="B1" s="18"/>
      <c r="C1" s="18"/>
      <c r="D1" s="18"/>
      <c r="E1" s="18"/>
      <c r="F1" s="18"/>
    </row>
    <row r="3" spans="1:21" x14ac:dyDescent="0.25">
      <c r="A3" s="50" t="s">
        <v>133</v>
      </c>
      <c r="B3" s="83"/>
      <c r="C3" s="80" t="s">
        <v>123</v>
      </c>
      <c r="D3" s="82"/>
      <c r="E3" s="82"/>
      <c r="F3" s="82"/>
      <c r="G3" s="82"/>
      <c r="H3" s="82"/>
      <c r="I3" s="82"/>
      <c r="J3" s="82"/>
      <c r="L3" s="50" t="s">
        <v>133</v>
      </c>
      <c r="M3" s="83"/>
      <c r="N3" s="80" t="s">
        <v>124</v>
      </c>
      <c r="O3" s="82"/>
      <c r="P3" s="82"/>
      <c r="Q3" s="82"/>
      <c r="R3" s="82"/>
      <c r="S3" s="82"/>
      <c r="T3" s="82"/>
      <c r="U3" s="82"/>
    </row>
    <row r="4" spans="1:21" ht="30" x14ac:dyDescent="0.25">
      <c r="A4" s="48"/>
      <c r="B4" s="49"/>
      <c r="C4" s="82" t="s">
        <v>16</v>
      </c>
      <c r="D4" s="82" t="s">
        <v>119</v>
      </c>
      <c r="E4" s="82" t="s">
        <v>120</v>
      </c>
      <c r="F4" s="82" t="s">
        <v>12</v>
      </c>
      <c r="G4" s="82" t="s">
        <v>13</v>
      </c>
      <c r="H4" s="82" t="s">
        <v>26</v>
      </c>
      <c r="I4" s="82" t="s">
        <v>14</v>
      </c>
      <c r="J4" s="82" t="s">
        <v>15</v>
      </c>
      <c r="L4" s="48"/>
      <c r="M4" s="49"/>
      <c r="N4" s="82" t="s">
        <v>16</v>
      </c>
      <c r="O4" s="82" t="s">
        <v>119</v>
      </c>
      <c r="P4" s="82" t="s">
        <v>120</v>
      </c>
      <c r="Q4" s="82" t="s">
        <v>12</v>
      </c>
      <c r="R4" s="82" t="s">
        <v>13</v>
      </c>
      <c r="S4" s="82" t="s">
        <v>26</v>
      </c>
      <c r="T4" s="82" t="s">
        <v>14</v>
      </c>
      <c r="U4" s="82" t="s">
        <v>15</v>
      </c>
    </row>
    <row r="5" spans="1:21" ht="15.75" x14ac:dyDescent="0.25">
      <c r="A5" s="193">
        <v>2015</v>
      </c>
      <c r="B5" s="107" t="s">
        <v>2</v>
      </c>
      <c r="C5" s="184">
        <v>0</v>
      </c>
      <c r="D5" s="184">
        <v>72.569444444444443</v>
      </c>
      <c r="E5" s="184">
        <v>1.9285929951690821</v>
      </c>
      <c r="F5" s="184">
        <v>9.8656400966183568</v>
      </c>
      <c r="G5" s="184">
        <v>17.119565217391305</v>
      </c>
      <c r="H5" s="184">
        <v>1.1322463768115942E-2</v>
      </c>
      <c r="I5" s="184">
        <v>0</v>
      </c>
      <c r="J5" s="184">
        <v>3.7741545893719805E-3</v>
      </c>
      <c r="L5" s="193">
        <v>2015</v>
      </c>
      <c r="M5" s="107" t="s">
        <v>2</v>
      </c>
      <c r="N5" s="184">
        <v>0</v>
      </c>
      <c r="O5" s="184">
        <v>41.56</v>
      </c>
      <c r="P5" s="184">
        <v>37.49</v>
      </c>
      <c r="Q5" s="184">
        <v>62.86</v>
      </c>
      <c r="R5" s="184">
        <v>62.98</v>
      </c>
      <c r="S5" s="184">
        <v>64.489999999999995</v>
      </c>
      <c r="T5" s="184">
        <v>0</v>
      </c>
      <c r="U5" s="184">
        <v>-35</v>
      </c>
    </row>
    <row r="6" spans="1:21" ht="15.75" x14ac:dyDescent="0.25">
      <c r="A6" s="194"/>
      <c r="B6" s="107" t="s">
        <v>3</v>
      </c>
      <c r="C6" s="81">
        <v>0</v>
      </c>
      <c r="D6" s="81">
        <v>81.272644927536234</v>
      </c>
      <c r="E6" s="81">
        <v>3.5477053140096615</v>
      </c>
      <c r="F6" s="81">
        <v>10.322312801932366</v>
      </c>
      <c r="G6" s="81">
        <v>7.03125</v>
      </c>
      <c r="H6" s="81">
        <v>0</v>
      </c>
      <c r="I6" s="81">
        <v>0</v>
      </c>
      <c r="J6" s="81">
        <v>6.0386473429951688E-2</v>
      </c>
      <c r="L6" s="194"/>
      <c r="M6" s="107" t="s">
        <v>3</v>
      </c>
      <c r="N6" s="81">
        <v>0</v>
      </c>
      <c r="O6" s="81">
        <v>39.69</v>
      </c>
      <c r="P6" s="81">
        <v>19.09</v>
      </c>
      <c r="Q6" s="81">
        <v>59.63</v>
      </c>
      <c r="R6" s="81">
        <v>58.08</v>
      </c>
      <c r="S6" s="81">
        <v>0</v>
      </c>
      <c r="T6" s="81">
        <v>0</v>
      </c>
      <c r="U6" s="81">
        <v>-22.72</v>
      </c>
    </row>
    <row r="7" spans="1:21" ht="15.75" x14ac:dyDescent="0.25">
      <c r="A7" s="192">
        <v>2016</v>
      </c>
      <c r="B7" s="107" t="s">
        <v>0</v>
      </c>
      <c r="C7" s="81">
        <v>0</v>
      </c>
      <c r="D7" s="81">
        <v>70.070207570207572</v>
      </c>
      <c r="E7" s="81">
        <v>3.8919413919413919</v>
      </c>
      <c r="F7" s="81">
        <v>13.46535409035409</v>
      </c>
      <c r="G7" s="81">
        <v>12.606837606837606</v>
      </c>
      <c r="H7" s="81">
        <v>1.4308608058608059</v>
      </c>
      <c r="I7" s="81">
        <v>0</v>
      </c>
      <c r="J7" s="81">
        <v>1.907814407814408E-2</v>
      </c>
      <c r="L7" s="192">
        <v>2016</v>
      </c>
      <c r="M7" s="107" t="s">
        <v>0</v>
      </c>
      <c r="N7" s="81">
        <v>0</v>
      </c>
      <c r="O7" s="81">
        <v>66.150000000000006</v>
      </c>
      <c r="P7" s="81">
        <v>26.66</v>
      </c>
      <c r="Q7" s="81">
        <v>185.21</v>
      </c>
      <c r="R7" s="81">
        <v>49.66</v>
      </c>
      <c r="S7" s="81">
        <v>131.41999999999999</v>
      </c>
      <c r="T7" s="81">
        <v>0</v>
      </c>
      <c r="U7" s="81">
        <v>-121.75</v>
      </c>
    </row>
    <row r="8" spans="1:21" ht="15.75" x14ac:dyDescent="0.25">
      <c r="A8" s="193"/>
      <c r="B8" s="107" t="s">
        <v>1</v>
      </c>
      <c r="C8" s="81">
        <v>0</v>
      </c>
      <c r="D8" s="81">
        <v>51.949786324786331</v>
      </c>
      <c r="E8" s="81">
        <v>4.2086385836385842</v>
      </c>
      <c r="F8" s="81">
        <v>27.037545787545785</v>
      </c>
      <c r="G8" s="81">
        <v>19.738247863247864</v>
      </c>
      <c r="H8" s="81">
        <v>0.90430402930402942</v>
      </c>
      <c r="I8" s="81">
        <v>0</v>
      </c>
      <c r="J8" s="81">
        <v>9.1575091575091569E-2</v>
      </c>
      <c r="L8" s="193"/>
      <c r="M8" s="107" t="s">
        <v>1</v>
      </c>
      <c r="N8" s="81">
        <v>0</v>
      </c>
      <c r="O8" s="81">
        <v>52.19</v>
      </c>
      <c r="P8" s="81">
        <v>23.51</v>
      </c>
      <c r="Q8" s="81">
        <v>103.6</v>
      </c>
      <c r="R8" s="81">
        <v>102.82</v>
      </c>
      <c r="S8" s="81">
        <v>77.67</v>
      </c>
      <c r="T8" s="81">
        <v>0</v>
      </c>
      <c r="U8" s="81">
        <v>-69.08</v>
      </c>
    </row>
    <row r="9" spans="1:21" ht="15.75" x14ac:dyDescent="0.25">
      <c r="A9" s="193"/>
      <c r="B9" s="107" t="s">
        <v>2</v>
      </c>
      <c r="C9" s="184">
        <v>0</v>
      </c>
      <c r="D9" s="184">
        <v>69.131189613526573</v>
      </c>
      <c r="E9" s="184">
        <v>3.16274154589372</v>
      </c>
      <c r="F9" s="184">
        <v>12.798158212560388</v>
      </c>
      <c r="G9" s="184">
        <v>16.296799516908212</v>
      </c>
      <c r="H9" s="184">
        <v>0.10567632850241546</v>
      </c>
      <c r="I9" s="184">
        <v>0</v>
      </c>
      <c r="J9" s="184">
        <v>3.7741545893719808E-2</v>
      </c>
      <c r="L9" s="193"/>
      <c r="M9" s="107" t="s">
        <v>2</v>
      </c>
      <c r="N9" s="184">
        <v>0</v>
      </c>
      <c r="O9" s="184">
        <v>42.67</v>
      </c>
      <c r="P9" s="184">
        <v>22.98</v>
      </c>
      <c r="Q9" s="184">
        <v>93.04</v>
      </c>
      <c r="R9" s="184">
        <v>75.760000000000005</v>
      </c>
      <c r="S9" s="184">
        <v>139.43</v>
      </c>
      <c r="T9" s="184">
        <v>0</v>
      </c>
      <c r="U9" s="184">
        <v>-177.15</v>
      </c>
    </row>
    <row r="10" spans="1:21" ht="15.75" x14ac:dyDescent="0.25">
      <c r="A10" s="194"/>
      <c r="B10" s="107" t="s">
        <v>3</v>
      </c>
      <c r="C10" s="81">
        <v>0</v>
      </c>
      <c r="D10" s="81">
        <v>70.78049516908213</v>
      </c>
      <c r="E10" s="81">
        <v>5.1743659420289854</v>
      </c>
      <c r="F10" s="81">
        <v>13.802083333333334</v>
      </c>
      <c r="G10" s="81">
        <v>14.730525362318842</v>
      </c>
      <c r="H10" s="81">
        <v>0</v>
      </c>
      <c r="I10" s="81">
        <v>0</v>
      </c>
      <c r="J10" s="81">
        <v>0.10190217391304347</v>
      </c>
      <c r="L10" s="194"/>
      <c r="M10" s="107" t="s">
        <v>3</v>
      </c>
      <c r="N10" s="81">
        <v>0</v>
      </c>
      <c r="O10" s="81">
        <v>58.1</v>
      </c>
      <c r="P10" s="81">
        <v>18.22</v>
      </c>
      <c r="Q10" s="81">
        <v>92.41</v>
      </c>
      <c r="R10" s="81">
        <v>65.17</v>
      </c>
      <c r="S10" s="81">
        <v>0</v>
      </c>
      <c r="T10" s="81">
        <v>0</v>
      </c>
      <c r="U10" s="81">
        <v>-30.62</v>
      </c>
    </row>
    <row r="11" spans="1:21" ht="15.75" x14ac:dyDescent="0.25">
      <c r="A11" s="192">
        <v>2017</v>
      </c>
      <c r="B11" s="107" t="s">
        <v>0</v>
      </c>
      <c r="C11" s="81">
        <v>0</v>
      </c>
      <c r="D11" s="81">
        <v>56.994598765432102</v>
      </c>
      <c r="E11" s="81">
        <v>4.1782407407407405</v>
      </c>
      <c r="F11" s="81">
        <v>19.922839506172842</v>
      </c>
      <c r="G11" s="81">
        <v>19.872685185185183</v>
      </c>
      <c r="H11" s="81">
        <v>1.5933641975308641</v>
      </c>
      <c r="I11" s="81">
        <v>0</v>
      </c>
      <c r="J11" s="81">
        <v>7.716049382716049E-3</v>
      </c>
      <c r="L11" s="192">
        <v>2017</v>
      </c>
      <c r="M11" s="107" t="s">
        <v>0</v>
      </c>
      <c r="N11" s="81">
        <v>0</v>
      </c>
      <c r="O11" s="81">
        <v>144.52000000000001</v>
      </c>
      <c r="P11" s="81">
        <v>32.31</v>
      </c>
      <c r="Q11" s="81">
        <v>228.11</v>
      </c>
      <c r="R11" s="81">
        <v>172.58</v>
      </c>
      <c r="S11" s="81">
        <v>1370.13</v>
      </c>
      <c r="T11" s="81">
        <v>0</v>
      </c>
      <c r="U11" s="81">
        <v>-517.44000000000005</v>
      </c>
    </row>
    <row r="12" spans="1:21" ht="15.75" x14ac:dyDescent="0.25">
      <c r="A12" s="193"/>
      <c r="B12" s="107" t="s">
        <v>1</v>
      </c>
      <c r="C12" s="81">
        <v>0</v>
      </c>
      <c r="D12" s="81">
        <v>65.113705738705747</v>
      </c>
      <c r="E12" s="81">
        <v>0.83943833943833945</v>
      </c>
      <c r="F12" s="81">
        <v>18.101343101343101</v>
      </c>
      <c r="G12" s="81">
        <v>17.773199023199023</v>
      </c>
      <c r="H12" s="81">
        <v>1.907814407814408E-2</v>
      </c>
      <c r="I12" s="81">
        <v>0</v>
      </c>
      <c r="J12" s="81">
        <v>0</v>
      </c>
      <c r="L12" s="193"/>
      <c r="M12" s="107" t="s">
        <v>1</v>
      </c>
      <c r="N12" s="81">
        <v>0</v>
      </c>
      <c r="O12" s="81">
        <v>82.68</v>
      </c>
      <c r="P12" s="81">
        <v>39.28</v>
      </c>
      <c r="Q12" s="81">
        <v>101.5</v>
      </c>
      <c r="R12" s="81">
        <v>107.57</v>
      </c>
      <c r="S12" s="81">
        <v>339.81</v>
      </c>
      <c r="T12" s="81">
        <v>0</v>
      </c>
      <c r="U12" s="81">
        <v>0</v>
      </c>
    </row>
    <row r="13" spans="1:21" ht="15.75" x14ac:dyDescent="0.25">
      <c r="A13" s="193"/>
      <c r="B13" s="107" t="s">
        <v>2</v>
      </c>
      <c r="C13" s="184">
        <v>0</v>
      </c>
      <c r="D13" s="184">
        <v>72.727958937198068</v>
      </c>
      <c r="E13" s="184">
        <v>0.70199275362318836</v>
      </c>
      <c r="F13" s="184">
        <v>11.205464975845411</v>
      </c>
      <c r="G13" s="184">
        <v>16.51947463768116</v>
      </c>
      <c r="H13" s="184">
        <v>6.4160628019323679E-2</v>
      </c>
      <c r="I13" s="184">
        <v>0</v>
      </c>
      <c r="J13" s="184">
        <v>0</v>
      </c>
      <c r="L13" s="193"/>
      <c r="M13" s="107" t="s">
        <v>2</v>
      </c>
      <c r="N13" s="184">
        <v>0</v>
      </c>
      <c r="O13" s="184">
        <v>75.900000000000006</v>
      </c>
      <c r="P13" s="184">
        <v>42.62</v>
      </c>
      <c r="Q13" s="184">
        <v>92.95</v>
      </c>
      <c r="R13" s="184">
        <v>111.52</v>
      </c>
      <c r="S13" s="184">
        <v>181.69</v>
      </c>
      <c r="T13" s="184">
        <v>0</v>
      </c>
      <c r="U13" s="184">
        <v>0</v>
      </c>
    </row>
    <row r="14" spans="1:21" ht="15.75" x14ac:dyDescent="0.25">
      <c r="A14" s="194"/>
      <c r="B14" s="107" t="s">
        <v>3</v>
      </c>
      <c r="C14" s="81">
        <v>0</v>
      </c>
      <c r="D14" s="81">
        <v>75.777475845410621</v>
      </c>
      <c r="E14" s="81">
        <v>0.57367149758454106</v>
      </c>
      <c r="F14" s="81">
        <v>12.586805555555555</v>
      </c>
      <c r="G14" s="81">
        <v>12.756642512077295</v>
      </c>
      <c r="H14" s="81">
        <v>1.1322463768115942E-2</v>
      </c>
      <c r="I14" s="81">
        <v>0</v>
      </c>
      <c r="J14" s="81">
        <v>3.7741545893719805E-3</v>
      </c>
      <c r="L14" s="194"/>
      <c r="M14" s="107" t="s">
        <v>3</v>
      </c>
      <c r="N14" s="81">
        <v>0</v>
      </c>
      <c r="O14" s="81">
        <v>67.67</v>
      </c>
      <c r="P14" s="81">
        <v>43.65</v>
      </c>
      <c r="Q14" s="81">
        <v>82.42</v>
      </c>
      <c r="R14" s="81">
        <v>95.11</v>
      </c>
      <c r="S14" s="81">
        <v>349.95</v>
      </c>
      <c r="T14" s="81">
        <v>0</v>
      </c>
      <c r="U14" s="81">
        <v>-3.1</v>
      </c>
    </row>
    <row r="15" spans="1:21" ht="15.75" x14ac:dyDescent="0.25">
      <c r="A15" s="192">
        <v>2018</v>
      </c>
      <c r="B15" s="107" t="s">
        <v>0</v>
      </c>
      <c r="C15" s="81">
        <v>1.1574074074074075E-2</v>
      </c>
      <c r="D15" s="81">
        <v>75.435956790123456</v>
      </c>
      <c r="E15" s="81">
        <v>0.54012345679012341</v>
      </c>
      <c r="F15" s="81">
        <v>10.68287037037037</v>
      </c>
      <c r="G15" s="81">
        <v>14.513888888888889</v>
      </c>
      <c r="H15" s="81">
        <v>0.21219135802469136</v>
      </c>
      <c r="I15" s="81">
        <v>7.716049382716049E-3</v>
      </c>
      <c r="J15" s="81">
        <v>0</v>
      </c>
      <c r="L15" s="192">
        <v>2018</v>
      </c>
      <c r="M15" s="107" t="s">
        <v>0</v>
      </c>
      <c r="N15" s="81">
        <v>111.7</v>
      </c>
      <c r="O15" s="81">
        <v>67.010000000000005</v>
      </c>
      <c r="P15" s="81">
        <v>33.19</v>
      </c>
      <c r="Q15" s="81">
        <v>92.42</v>
      </c>
      <c r="R15" s="81">
        <v>95.96</v>
      </c>
      <c r="S15" s="81">
        <v>126.04</v>
      </c>
      <c r="T15" s="81">
        <v>0</v>
      </c>
      <c r="U15" s="81">
        <v>0</v>
      </c>
    </row>
    <row r="16" spans="1:21" ht="15.75" x14ac:dyDescent="0.25">
      <c r="A16" s="193"/>
      <c r="B16" s="107" t="s">
        <v>1</v>
      </c>
      <c r="C16" s="81">
        <v>0.29761904761904762</v>
      </c>
      <c r="D16" s="81">
        <v>65.533424908424905</v>
      </c>
      <c r="E16" s="81">
        <v>0.96916971916971917</v>
      </c>
      <c r="F16" s="81">
        <v>13.438644688644688</v>
      </c>
      <c r="G16" s="81">
        <v>23.042582417582416</v>
      </c>
      <c r="H16" s="81">
        <v>6.4865689865689857E-2</v>
      </c>
      <c r="I16" s="81">
        <v>7.631257631257631E-3</v>
      </c>
      <c r="J16" s="81">
        <v>2.6709401709401712E-2</v>
      </c>
      <c r="L16" s="193"/>
      <c r="M16" s="107" t="s">
        <v>1</v>
      </c>
      <c r="N16" s="81">
        <v>118.73</v>
      </c>
      <c r="O16" s="81">
        <v>62.36</v>
      </c>
      <c r="P16" s="81">
        <v>17.78</v>
      </c>
      <c r="Q16" s="81">
        <v>94.48</v>
      </c>
      <c r="R16" s="81">
        <v>94.68</v>
      </c>
      <c r="S16" s="81">
        <v>285.52</v>
      </c>
      <c r="T16" s="81">
        <v>-44.08</v>
      </c>
      <c r="U16" s="81">
        <v>-11.58</v>
      </c>
    </row>
    <row r="17" spans="1:21" ht="15.75" x14ac:dyDescent="0.25">
      <c r="A17" s="193"/>
      <c r="B17" s="107" t="s">
        <v>2</v>
      </c>
      <c r="C17" s="184">
        <v>0.1773852657004831</v>
      </c>
      <c r="D17" s="184">
        <v>59.67693236714976</v>
      </c>
      <c r="E17" s="184">
        <v>0.69067028985507251</v>
      </c>
      <c r="F17" s="184">
        <v>14.145531400966183</v>
      </c>
      <c r="G17" s="184">
        <v>29.551630434782609</v>
      </c>
      <c r="H17" s="184">
        <v>0</v>
      </c>
      <c r="I17" s="184">
        <v>4.1515700483091784E-2</v>
      </c>
      <c r="J17" s="184">
        <v>7.9257246376811599E-2</v>
      </c>
      <c r="L17" s="193"/>
      <c r="M17" s="107" t="s">
        <v>2</v>
      </c>
      <c r="N17" s="184">
        <v>112.69</v>
      </c>
      <c r="O17" s="184">
        <v>63.25</v>
      </c>
      <c r="P17" s="184">
        <v>12.52</v>
      </c>
      <c r="Q17" s="184">
        <v>98.69</v>
      </c>
      <c r="R17" s="184">
        <v>103.82</v>
      </c>
      <c r="S17" s="184">
        <v>0</v>
      </c>
      <c r="T17" s="184">
        <v>-441.7</v>
      </c>
      <c r="U17" s="184">
        <v>-859.49</v>
      </c>
    </row>
    <row r="18" spans="1:21" ht="15.75" x14ac:dyDescent="0.25">
      <c r="A18" s="194"/>
      <c r="B18" s="107" t="s">
        <v>3</v>
      </c>
      <c r="C18" s="81">
        <v>0.10567632850241546</v>
      </c>
      <c r="D18" s="81">
        <v>67.538496376811594</v>
      </c>
      <c r="E18" s="81">
        <v>0.37364130434782611</v>
      </c>
      <c r="F18" s="81">
        <v>18.365036231884059</v>
      </c>
      <c r="G18" s="81">
        <v>17.647946859903382</v>
      </c>
      <c r="H18" s="81">
        <v>1.5096618357487922E-2</v>
      </c>
      <c r="I18" s="81">
        <v>6.0386473429951688E-2</v>
      </c>
      <c r="J18" s="81">
        <v>3.0193236714975844E-2</v>
      </c>
      <c r="L18" s="194"/>
      <c r="M18" s="107" t="s">
        <v>3</v>
      </c>
      <c r="N18" s="81">
        <v>125.55</v>
      </c>
      <c r="O18" s="81">
        <v>66.75</v>
      </c>
      <c r="P18" s="81">
        <v>25.83</v>
      </c>
      <c r="Q18" s="81">
        <v>101.92</v>
      </c>
      <c r="R18" s="81">
        <v>120</v>
      </c>
      <c r="S18" s="81">
        <v>306.7</v>
      </c>
      <c r="T18" s="81">
        <v>-164.75</v>
      </c>
      <c r="U18" s="81">
        <v>-524.49</v>
      </c>
    </row>
    <row r="19" spans="1:21" ht="15.75" x14ac:dyDescent="0.25">
      <c r="A19" s="192">
        <v>2019</v>
      </c>
      <c r="B19" s="107" t="s">
        <v>0</v>
      </c>
      <c r="C19" s="81">
        <v>8.1018518518518517E-2</v>
      </c>
      <c r="D19" s="81">
        <v>72.183641975308646</v>
      </c>
      <c r="E19" s="81">
        <v>0.63271604938271608</v>
      </c>
      <c r="F19" s="81">
        <v>15.412808641975309</v>
      </c>
      <c r="G19" s="81">
        <v>13.487654320987655</v>
      </c>
      <c r="H19" s="81">
        <v>2.314814814814815E-2</v>
      </c>
      <c r="I19" s="81">
        <v>3.8580246913580245E-2</v>
      </c>
      <c r="J19" s="81">
        <v>1.9290123456790122E-2</v>
      </c>
      <c r="L19" s="192">
        <v>2019</v>
      </c>
      <c r="M19" s="107" t="s">
        <v>0</v>
      </c>
      <c r="N19" s="81">
        <v>197.57</v>
      </c>
      <c r="O19" s="81">
        <v>82.13</v>
      </c>
      <c r="P19" s="81">
        <v>26.65</v>
      </c>
      <c r="Q19" s="81">
        <v>101.17</v>
      </c>
      <c r="R19" s="81">
        <v>129.03</v>
      </c>
      <c r="S19" s="81">
        <v>320.04000000000002</v>
      </c>
      <c r="T19" s="81">
        <v>-9.6199999999999992</v>
      </c>
      <c r="U19" s="81">
        <v>-45.35</v>
      </c>
    </row>
    <row r="20" spans="1:21" ht="15.75" x14ac:dyDescent="0.25">
      <c r="A20" s="193"/>
      <c r="B20" s="107" t="s">
        <v>1</v>
      </c>
      <c r="C20" s="81">
        <v>0.1984126984126984</v>
      </c>
      <c r="D20" s="81">
        <v>69.03235653235653</v>
      </c>
      <c r="E20" s="81">
        <v>0.40827228327228332</v>
      </c>
      <c r="F20" s="81">
        <v>11.923840048840049</v>
      </c>
      <c r="G20" s="81">
        <v>26.316391941391942</v>
      </c>
      <c r="H20" s="81">
        <v>9.1575091575091569E-2</v>
      </c>
      <c r="I20" s="81">
        <v>0.73260073260073255</v>
      </c>
      <c r="J20" s="81">
        <v>3.0525030525030524E-2</v>
      </c>
      <c r="L20" s="193"/>
      <c r="M20" s="107" t="s">
        <v>1</v>
      </c>
      <c r="N20" s="81">
        <v>121.98</v>
      </c>
      <c r="O20" s="81">
        <v>60.68</v>
      </c>
      <c r="P20" s="81">
        <v>16.670000000000002</v>
      </c>
      <c r="Q20" s="81">
        <v>95.92</v>
      </c>
      <c r="R20" s="81">
        <v>113.72</v>
      </c>
      <c r="S20" s="81">
        <v>137.01</v>
      </c>
      <c r="T20" s="81">
        <v>-209.46</v>
      </c>
      <c r="U20" s="81">
        <v>-42.04</v>
      </c>
    </row>
    <row r="21" spans="1:21" ht="15.75" x14ac:dyDescent="0.25">
      <c r="A21" s="193"/>
      <c r="B21" s="107" t="s">
        <v>2</v>
      </c>
      <c r="C21" s="184">
        <v>0.18870772946859904</v>
      </c>
      <c r="D21" s="184">
        <v>63.420893719806756</v>
      </c>
      <c r="E21" s="184">
        <v>0.581219806763285</v>
      </c>
      <c r="F21" s="184">
        <v>17.02143719806763</v>
      </c>
      <c r="G21" s="184">
        <v>19.134963768115941</v>
      </c>
      <c r="H21" s="184">
        <v>7.548309178743961E-3</v>
      </c>
      <c r="I21" s="184">
        <v>6.4198369565217392</v>
      </c>
      <c r="J21" s="184">
        <v>0.50196256038647336</v>
      </c>
      <c r="L21" s="193"/>
      <c r="M21" s="107" t="s">
        <v>2</v>
      </c>
      <c r="N21" s="184">
        <v>159.71</v>
      </c>
      <c r="O21" s="184">
        <v>45.25</v>
      </c>
      <c r="P21" s="184">
        <v>14.8</v>
      </c>
      <c r="Q21" s="184">
        <v>70.73</v>
      </c>
      <c r="R21" s="184">
        <v>119.66</v>
      </c>
      <c r="S21" s="184">
        <v>-456.55</v>
      </c>
      <c r="T21" s="184">
        <v>-73.52</v>
      </c>
      <c r="U21" s="184">
        <v>-175.05</v>
      </c>
    </row>
    <row r="22" spans="1:21" ht="15.75" x14ac:dyDescent="0.25">
      <c r="A22" s="194"/>
      <c r="B22" s="107" t="s">
        <v>3</v>
      </c>
      <c r="C22" s="81">
        <v>9.435386473429952E-2</v>
      </c>
      <c r="D22" s="81">
        <v>65.13435990338165</v>
      </c>
      <c r="E22" s="81">
        <v>0.78879830917874405</v>
      </c>
      <c r="F22" s="81">
        <v>16.319444444444446</v>
      </c>
      <c r="G22" s="81">
        <v>17.878170289855071</v>
      </c>
      <c r="H22" s="81">
        <v>1.1322463768115942E-2</v>
      </c>
      <c r="I22" s="81">
        <v>2.3965881642512077</v>
      </c>
      <c r="J22" s="81">
        <v>0.2906099033816425</v>
      </c>
      <c r="L22" s="194"/>
      <c r="M22" s="107" t="s">
        <v>3</v>
      </c>
      <c r="N22" s="81">
        <v>166.74</v>
      </c>
      <c r="O22" s="81">
        <v>50.47</v>
      </c>
      <c r="P22" s="81">
        <v>18.059999999999999</v>
      </c>
      <c r="Q22" s="81">
        <v>75.709999999999994</v>
      </c>
      <c r="R22" s="81">
        <v>94.89</v>
      </c>
      <c r="S22" s="81">
        <v>-140.02000000000001</v>
      </c>
      <c r="T22" s="81">
        <v>-72.7</v>
      </c>
      <c r="U22" s="81">
        <v>-34.5</v>
      </c>
    </row>
    <row r="23" spans="1:21" ht="15.75" x14ac:dyDescent="0.25">
      <c r="A23" s="192">
        <v>2020</v>
      </c>
      <c r="B23" s="107" t="s">
        <v>0</v>
      </c>
      <c r="C23" s="81">
        <v>2.6709401709401712E-2</v>
      </c>
      <c r="D23" s="81">
        <v>65.979853479853475</v>
      </c>
      <c r="E23" s="81">
        <v>0.97680097680097677</v>
      </c>
      <c r="F23" s="81">
        <v>17.853327228327228</v>
      </c>
      <c r="G23" s="81">
        <v>17.368742368742367</v>
      </c>
      <c r="H23" s="81">
        <v>1.5262515262515262E-2</v>
      </c>
      <c r="I23" s="81">
        <v>0.5532661782661783</v>
      </c>
      <c r="J23" s="81">
        <v>0.16025641025641024</v>
      </c>
      <c r="L23" s="192">
        <v>2020</v>
      </c>
      <c r="M23" s="107" t="s">
        <v>0</v>
      </c>
      <c r="N23" s="81">
        <v>1521.35</v>
      </c>
      <c r="O23" s="81">
        <v>46.36</v>
      </c>
      <c r="P23" s="81">
        <v>11.96</v>
      </c>
      <c r="Q23" s="81">
        <v>73.37</v>
      </c>
      <c r="R23" s="81">
        <v>75.739999999999995</v>
      </c>
      <c r="S23" s="81">
        <v>324.39999999999998</v>
      </c>
      <c r="T23" s="81">
        <v>-85.14</v>
      </c>
      <c r="U23" s="81">
        <v>3.1</v>
      </c>
    </row>
    <row r="24" spans="1:21" ht="15.75" x14ac:dyDescent="0.25">
      <c r="A24" s="193"/>
      <c r="B24" s="107" t="s">
        <v>1</v>
      </c>
      <c r="C24" s="81">
        <v>5.3418803418803423E-2</v>
      </c>
      <c r="D24" s="81">
        <v>68.605006105006112</v>
      </c>
      <c r="E24" s="81">
        <v>2.0299145299145298</v>
      </c>
      <c r="F24" s="81">
        <v>14.117826617826617</v>
      </c>
      <c r="G24" s="81">
        <v>13.995726495726496</v>
      </c>
      <c r="H24" s="81">
        <v>3.8156288156288155E-3</v>
      </c>
      <c r="I24" s="81">
        <v>3.4607753357753359</v>
      </c>
      <c r="J24" s="81">
        <v>0.96916971916971917</v>
      </c>
      <c r="L24" s="193"/>
      <c r="M24" s="107" t="s">
        <v>1</v>
      </c>
      <c r="N24" s="81">
        <v>104.26</v>
      </c>
      <c r="O24" s="81">
        <v>33.450000000000003</v>
      </c>
      <c r="P24" s="81">
        <v>9.42</v>
      </c>
      <c r="Q24" s="81">
        <v>44.38</v>
      </c>
      <c r="R24" s="81">
        <v>47.16</v>
      </c>
      <c r="S24" s="81">
        <v>379.95</v>
      </c>
      <c r="T24" s="81">
        <v>-45.08</v>
      </c>
      <c r="U24" s="81">
        <v>-35.86</v>
      </c>
    </row>
    <row r="25" spans="1:21" ht="15.75" x14ac:dyDescent="0.25">
      <c r="A25" s="194"/>
      <c r="B25" s="107" t="s">
        <v>2</v>
      </c>
      <c r="C25" s="184">
        <v>0.13209541062801933</v>
      </c>
      <c r="D25" s="184">
        <v>68.380132850241552</v>
      </c>
      <c r="E25" s="184">
        <v>0.93976449275362317</v>
      </c>
      <c r="F25" s="184">
        <v>14.605978260869565</v>
      </c>
      <c r="G25" s="184">
        <v>11.401721014492754</v>
      </c>
      <c r="H25" s="184">
        <v>3.7741545893719805E-3</v>
      </c>
      <c r="I25" s="184">
        <v>8.1295289855072461</v>
      </c>
      <c r="J25" s="184">
        <v>1.4190821256038648</v>
      </c>
      <c r="L25" s="194"/>
      <c r="M25" s="107" t="s">
        <v>2</v>
      </c>
      <c r="N25" s="184">
        <v>109.75</v>
      </c>
      <c r="O25" s="184">
        <v>33.869999999999997</v>
      </c>
      <c r="P25" s="184">
        <v>10.28</v>
      </c>
      <c r="Q25" s="184">
        <v>44.57</v>
      </c>
      <c r="R25" s="184">
        <v>60.02</v>
      </c>
      <c r="S25" s="184">
        <v>379.98</v>
      </c>
      <c r="T25" s="184">
        <v>-26.06</v>
      </c>
      <c r="U25" s="184">
        <v>-4.4000000000000004</v>
      </c>
    </row>
    <row r="26" spans="1:21" x14ac:dyDescent="0.25">
      <c r="A26" s="122"/>
      <c r="B26" s="122"/>
      <c r="C26" s="23"/>
      <c r="D26" s="23"/>
      <c r="E26" s="23"/>
      <c r="F26" s="23"/>
      <c r="G26" s="23"/>
      <c r="H26" s="23"/>
      <c r="I26" s="23"/>
      <c r="J26" s="23"/>
      <c r="L26" s="122"/>
    </row>
    <row r="27" spans="1:21" x14ac:dyDescent="0.25">
      <c r="A27" s="122"/>
      <c r="L27" s="122"/>
    </row>
    <row r="28" spans="1:21" x14ac:dyDescent="0.25">
      <c r="A28" s="50" t="s">
        <v>132</v>
      </c>
      <c r="B28" s="83"/>
      <c r="C28" s="80" t="s">
        <v>123</v>
      </c>
      <c r="D28" s="82"/>
      <c r="E28" s="82"/>
      <c r="F28" s="82"/>
      <c r="G28" s="82"/>
      <c r="H28" s="82"/>
      <c r="I28" s="82"/>
      <c r="J28" s="82"/>
      <c r="K28" s="23"/>
      <c r="L28" s="50" t="s">
        <v>132</v>
      </c>
      <c r="M28" s="83"/>
      <c r="N28" s="80" t="s">
        <v>124</v>
      </c>
      <c r="O28" s="82"/>
      <c r="P28" s="82"/>
      <c r="Q28" s="82"/>
      <c r="R28" s="82"/>
      <c r="S28" s="82"/>
      <c r="T28" s="82"/>
      <c r="U28" s="82"/>
    </row>
    <row r="29" spans="1:21" ht="30" x14ac:dyDescent="0.25">
      <c r="A29" s="48"/>
      <c r="B29" s="49"/>
      <c r="C29" s="82" t="s">
        <v>16</v>
      </c>
      <c r="D29" s="82" t="s">
        <v>119</v>
      </c>
      <c r="E29" s="82" t="s">
        <v>120</v>
      </c>
      <c r="F29" s="82" t="s">
        <v>12</v>
      </c>
      <c r="G29" s="82" t="s">
        <v>13</v>
      </c>
      <c r="H29" s="82" t="s">
        <v>26</v>
      </c>
      <c r="I29" s="82" t="s">
        <v>14</v>
      </c>
      <c r="J29" s="82" t="s">
        <v>15</v>
      </c>
      <c r="K29" s="23"/>
      <c r="L29" s="48"/>
      <c r="M29" s="49"/>
      <c r="N29" s="82" t="s">
        <v>16</v>
      </c>
      <c r="O29" s="82" t="s">
        <v>119</v>
      </c>
      <c r="P29" s="82" t="s">
        <v>120</v>
      </c>
      <c r="Q29" s="82" t="s">
        <v>12</v>
      </c>
      <c r="R29" s="82" t="s">
        <v>13</v>
      </c>
      <c r="S29" s="82" t="s">
        <v>26</v>
      </c>
      <c r="T29" s="82" t="s">
        <v>14</v>
      </c>
      <c r="U29" s="82" t="s">
        <v>15</v>
      </c>
    </row>
    <row r="30" spans="1:21" ht="15.75" x14ac:dyDescent="0.25">
      <c r="A30" s="193">
        <v>2015</v>
      </c>
      <c r="B30" s="107" t="s">
        <v>2</v>
      </c>
      <c r="C30" s="184">
        <v>0</v>
      </c>
      <c r="D30" s="184">
        <v>69.85960144927536</v>
      </c>
      <c r="E30" s="184">
        <v>2.3022342995169085</v>
      </c>
      <c r="F30" s="184">
        <v>9.3712258454106294</v>
      </c>
      <c r="G30" s="184">
        <v>20.176630434782609</v>
      </c>
      <c r="H30" s="184">
        <v>1.1322463768115942E-2</v>
      </c>
      <c r="I30" s="184">
        <v>0</v>
      </c>
      <c r="J30" s="184">
        <v>3.7741545893719805E-3</v>
      </c>
      <c r="K30" s="23"/>
      <c r="L30" s="193">
        <v>2015</v>
      </c>
      <c r="M30" s="107" t="s">
        <v>2</v>
      </c>
      <c r="N30" s="184">
        <v>0</v>
      </c>
      <c r="O30" s="184">
        <v>42.86</v>
      </c>
      <c r="P30" s="184">
        <v>37.43</v>
      </c>
      <c r="Q30" s="184">
        <v>55.53</v>
      </c>
      <c r="R30" s="184">
        <v>43.99</v>
      </c>
      <c r="S30" s="184">
        <v>64.489999999999995</v>
      </c>
      <c r="T30" s="184">
        <v>0</v>
      </c>
      <c r="U30" s="184">
        <v>-35</v>
      </c>
    </row>
    <row r="31" spans="1:21" ht="15.75" x14ac:dyDescent="0.25">
      <c r="A31" s="194"/>
      <c r="B31" s="107" t="s">
        <v>3</v>
      </c>
      <c r="C31" s="81">
        <v>0</v>
      </c>
      <c r="D31" s="81">
        <v>79.668629227053145</v>
      </c>
      <c r="E31" s="81">
        <v>2.5588768115942027</v>
      </c>
      <c r="F31" s="81">
        <v>10.669535024154589</v>
      </c>
      <c r="G31" s="81">
        <v>8.2163345410628015</v>
      </c>
      <c r="H31" s="81">
        <v>0</v>
      </c>
      <c r="I31" s="81">
        <v>0</v>
      </c>
      <c r="J31" s="81">
        <v>0.14719202898550726</v>
      </c>
      <c r="K31" s="23"/>
      <c r="L31" s="194"/>
      <c r="M31" s="107" t="s">
        <v>3</v>
      </c>
      <c r="N31" s="81">
        <v>0</v>
      </c>
      <c r="O31" s="81">
        <v>39.090000000000003</v>
      </c>
      <c r="P31" s="81">
        <v>22.24</v>
      </c>
      <c r="Q31" s="81">
        <v>55.63</v>
      </c>
      <c r="R31" s="81">
        <v>55.76</v>
      </c>
      <c r="S31" s="81">
        <v>0</v>
      </c>
      <c r="T31" s="81">
        <v>0</v>
      </c>
      <c r="U31" s="81">
        <v>-153.71</v>
      </c>
    </row>
    <row r="32" spans="1:21" ht="15.75" x14ac:dyDescent="0.25">
      <c r="A32" s="192">
        <v>2016</v>
      </c>
      <c r="B32" s="107" t="s">
        <v>0</v>
      </c>
      <c r="C32" s="81">
        <v>0</v>
      </c>
      <c r="D32" s="81">
        <v>68.780525030525027</v>
      </c>
      <c r="E32" s="81">
        <v>3.9377289377289375</v>
      </c>
      <c r="F32" s="81">
        <v>10.9508547008547</v>
      </c>
      <c r="G32" s="81">
        <v>17.116910866910867</v>
      </c>
      <c r="H32" s="81">
        <v>0.16407203907203907</v>
      </c>
      <c r="I32" s="81">
        <v>3.8156288156288155E-3</v>
      </c>
      <c r="J32" s="81">
        <v>4.96031746031746E-2</v>
      </c>
      <c r="K32" s="23"/>
      <c r="L32" s="192">
        <v>2016</v>
      </c>
      <c r="M32" s="107" t="s">
        <v>0</v>
      </c>
      <c r="N32" s="81">
        <v>0</v>
      </c>
      <c r="O32" s="81">
        <v>39.06</v>
      </c>
      <c r="P32" s="81">
        <v>28.34</v>
      </c>
      <c r="Q32" s="81">
        <v>65.69</v>
      </c>
      <c r="R32" s="81">
        <v>43.87</v>
      </c>
      <c r="S32" s="81">
        <v>72.709999999999994</v>
      </c>
      <c r="T32" s="81">
        <v>-1000</v>
      </c>
      <c r="U32" s="81">
        <v>-46.83</v>
      </c>
    </row>
    <row r="33" spans="1:21" ht="15.75" x14ac:dyDescent="0.25">
      <c r="A33" s="193"/>
      <c r="B33" s="107" t="s">
        <v>1</v>
      </c>
      <c r="C33" s="81">
        <v>0</v>
      </c>
      <c r="D33" s="81">
        <v>49.710012210012209</v>
      </c>
      <c r="E33" s="81">
        <v>4.0293040293040292</v>
      </c>
      <c r="F33" s="81">
        <v>26.934523809523807</v>
      </c>
      <c r="G33" s="81">
        <v>21.978021978021978</v>
      </c>
      <c r="H33" s="81">
        <v>0.7898351648351648</v>
      </c>
      <c r="I33" s="81">
        <v>0</v>
      </c>
      <c r="J33" s="81">
        <v>9.1575091575091569E-2</v>
      </c>
      <c r="K33" s="23"/>
      <c r="L33" s="193"/>
      <c r="M33" s="107" t="s">
        <v>1</v>
      </c>
      <c r="N33" s="81">
        <v>0</v>
      </c>
      <c r="O33" s="81">
        <v>49.99</v>
      </c>
      <c r="P33" s="81">
        <v>25.15</v>
      </c>
      <c r="Q33" s="81">
        <v>105.98</v>
      </c>
      <c r="R33" s="81">
        <v>102.13</v>
      </c>
      <c r="S33" s="81">
        <v>75.86</v>
      </c>
      <c r="T33" s="81">
        <v>0</v>
      </c>
      <c r="U33" s="81">
        <v>-69.08</v>
      </c>
    </row>
    <row r="34" spans="1:21" ht="15.75" x14ac:dyDescent="0.25">
      <c r="A34" s="193"/>
      <c r="B34" s="107" t="s">
        <v>2</v>
      </c>
      <c r="C34" s="184">
        <v>0</v>
      </c>
      <c r="D34" s="184">
        <v>66.930857487922708</v>
      </c>
      <c r="E34" s="184">
        <v>3.90625</v>
      </c>
      <c r="F34" s="184">
        <v>12.537741545893718</v>
      </c>
      <c r="G34" s="184">
        <v>18.534873188405797</v>
      </c>
      <c r="H34" s="184">
        <v>7.9257246376811599E-2</v>
      </c>
      <c r="I34" s="184">
        <v>0</v>
      </c>
      <c r="J34" s="184">
        <v>3.7741545893719808E-2</v>
      </c>
      <c r="K34" s="23"/>
      <c r="L34" s="193"/>
      <c r="M34" s="107" t="s">
        <v>2</v>
      </c>
      <c r="N34" s="184">
        <v>0</v>
      </c>
      <c r="O34" s="184">
        <v>40.71</v>
      </c>
      <c r="P34" s="184">
        <v>22.77</v>
      </c>
      <c r="Q34" s="184">
        <v>96.03</v>
      </c>
      <c r="R34" s="184">
        <v>73.08</v>
      </c>
      <c r="S34" s="184">
        <v>151.24</v>
      </c>
      <c r="T34" s="184">
        <v>0</v>
      </c>
      <c r="U34" s="184">
        <v>-177.15</v>
      </c>
    </row>
    <row r="35" spans="1:21" ht="15.75" x14ac:dyDescent="0.25">
      <c r="A35" s="194"/>
      <c r="B35" s="107" t="s">
        <v>3</v>
      </c>
      <c r="C35" s="81">
        <v>0</v>
      </c>
      <c r="D35" s="81">
        <v>69.557669082125599</v>
      </c>
      <c r="E35" s="81">
        <v>6.25</v>
      </c>
      <c r="F35" s="81">
        <v>12.307518115942029</v>
      </c>
      <c r="G35" s="81">
        <v>17.357336956521738</v>
      </c>
      <c r="H35" s="81">
        <v>0</v>
      </c>
      <c r="I35" s="81">
        <v>0</v>
      </c>
      <c r="J35" s="81">
        <v>0.16228864734299517</v>
      </c>
      <c r="K35" s="23"/>
      <c r="L35" s="194"/>
      <c r="M35" s="107" t="s">
        <v>3</v>
      </c>
      <c r="N35" s="81">
        <v>0</v>
      </c>
      <c r="O35" s="81">
        <v>58.62</v>
      </c>
      <c r="P35" s="81">
        <v>18.309999999999999</v>
      </c>
      <c r="Q35" s="81">
        <v>77.430000000000007</v>
      </c>
      <c r="R35" s="81">
        <v>57.4</v>
      </c>
      <c r="S35" s="81">
        <v>0</v>
      </c>
      <c r="T35" s="81">
        <v>0</v>
      </c>
      <c r="U35" s="81">
        <v>-278.97000000000003</v>
      </c>
    </row>
    <row r="36" spans="1:21" ht="15.75" x14ac:dyDescent="0.25">
      <c r="A36" s="192">
        <v>2017</v>
      </c>
      <c r="B36" s="107" t="s">
        <v>0</v>
      </c>
      <c r="C36" s="81">
        <v>0</v>
      </c>
      <c r="D36" s="81">
        <v>55.81018518518519</v>
      </c>
      <c r="E36" s="81">
        <v>4.679783950617284</v>
      </c>
      <c r="F36" s="81">
        <v>17.110339506172838</v>
      </c>
      <c r="G36" s="81">
        <v>24.170524691358025</v>
      </c>
      <c r="H36" s="81">
        <v>0.74845679012345678</v>
      </c>
      <c r="I36" s="81">
        <v>3.8580246913580245E-3</v>
      </c>
      <c r="J36" s="81">
        <v>7.716049382716049E-3</v>
      </c>
      <c r="K36" s="23"/>
      <c r="L36" s="192">
        <v>2017</v>
      </c>
      <c r="M36" s="107" t="s">
        <v>0</v>
      </c>
      <c r="N36" s="81">
        <v>0</v>
      </c>
      <c r="O36" s="81">
        <v>92.12</v>
      </c>
      <c r="P36" s="81">
        <v>33.200000000000003</v>
      </c>
      <c r="Q36" s="81">
        <v>138.21</v>
      </c>
      <c r="R36" s="81">
        <v>137.35</v>
      </c>
      <c r="S36" s="81">
        <v>143.43</v>
      </c>
      <c r="T36" s="81">
        <v>-1000</v>
      </c>
      <c r="U36" s="81">
        <v>-517.44000000000005</v>
      </c>
    </row>
    <row r="37" spans="1:21" ht="15.75" x14ac:dyDescent="0.25">
      <c r="A37" s="193"/>
      <c r="B37" s="107" t="s">
        <v>1</v>
      </c>
      <c r="C37" s="81">
        <v>0</v>
      </c>
      <c r="D37" s="81">
        <v>61.240842490842496</v>
      </c>
      <c r="E37" s="81">
        <v>0.91956654456654463</v>
      </c>
      <c r="F37" s="81">
        <v>18.75</v>
      </c>
      <c r="G37" s="81">
        <v>20.951617826617827</v>
      </c>
      <c r="H37" s="81">
        <v>1.907814407814408E-2</v>
      </c>
      <c r="I37" s="81">
        <v>0</v>
      </c>
      <c r="J37" s="81">
        <v>0</v>
      </c>
      <c r="K37" s="23"/>
      <c r="L37" s="193"/>
      <c r="M37" s="107" t="s">
        <v>1</v>
      </c>
      <c r="N37" s="81">
        <v>0</v>
      </c>
      <c r="O37" s="81">
        <v>84.47</v>
      </c>
      <c r="P37" s="81">
        <v>41.96</v>
      </c>
      <c r="Q37" s="81">
        <v>104.91</v>
      </c>
      <c r="R37" s="81">
        <v>107.73</v>
      </c>
      <c r="S37" s="81">
        <v>339.81</v>
      </c>
      <c r="T37" s="81">
        <v>0</v>
      </c>
      <c r="U37" s="81">
        <v>0</v>
      </c>
    </row>
    <row r="38" spans="1:21" ht="15.75" x14ac:dyDescent="0.25">
      <c r="A38" s="193"/>
      <c r="B38" s="107" t="s">
        <v>2</v>
      </c>
      <c r="C38" s="184">
        <v>0</v>
      </c>
      <c r="D38" s="184">
        <v>66.500603864734302</v>
      </c>
      <c r="E38" s="184">
        <v>0.84163647342995163</v>
      </c>
      <c r="F38" s="184">
        <v>12.775513285024154</v>
      </c>
      <c r="G38" s="184">
        <v>21.048460144927535</v>
      </c>
      <c r="H38" s="184">
        <v>2.6419082125603864E-2</v>
      </c>
      <c r="I38" s="184">
        <v>0</v>
      </c>
      <c r="J38" s="184">
        <v>0</v>
      </c>
      <c r="K38" s="23"/>
      <c r="L38" s="193"/>
      <c r="M38" s="107" t="s">
        <v>2</v>
      </c>
      <c r="N38" s="184">
        <v>0</v>
      </c>
      <c r="O38" s="184">
        <v>82.73</v>
      </c>
      <c r="P38" s="184">
        <v>42.89</v>
      </c>
      <c r="Q38" s="184">
        <v>95.87</v>
      </c>
      <c r="R38" s="184">
        <v>110.06</v>
      </c>
      <c r="S38" s="184">
        <v>328.21</v>
      </c>
      <c r="T38" s="184">
        <v>0</v>
      </c>
      <c r="U38" s="184">
        <v>0</v>
      </c>
    </row>
    <row r="39" spans="1:21" ht="15.75" x14ac:dyDescent="0.25">
      <c r="A39" s="194"/>
      <c r="B39" s="107" t="s">
        <v>3</v>
      </c>
      <c r="C39" s="81">
        <v>0</v>
      </c>
      <c r="D39" s="81">
        <v>69.652022946859901</v>
      </c>
      <c r="E39" s="81">
        <v>0.66425120772946855</v>
      </c>
      <c r="F39" s="81">
        <v>13.896437198067632</v>
      </c>
      <c r="G39" s="81">
        <v>17.538496376811594</v>
      </c>
      <c r="H39" s="81">
        <v>1.8870772946859904E-2</v>
      </c>
      <c r="I39" s="81">
        <v>0</v>
      </c>
      <c r="J39" s="81">
        <v>1.1322463768115942E-2</v>
      </c>
      <c r="K39" s="23"/>
      <c r="L39" s="194"/>
      <c r="M39" s="107" t="s">
        <v>3</v>
      </c>
      <c r="N39" s="81">
        <v>0</v>
      </c>
      <c r="O39" s="81">
        <v>70.41</v>
      </c>
      <c r="P39" s="81">
        <v>39.090000000000003</v>
      </c>
      <c r="Q39" s="81">
        <v>82.84</v>
      </c>
      <c r="R39" s="81">
        <v>97.17</v>
      </c>
      <c r="S39" s="81">
        <v>329.65</v>
      </c>
      <c r="T39" s="81">
        <v>0</v>
      </c>
      <c r="U39" s="81">
        <v>-515.9</v>
      </c>
    </row>
    <row r="40" spans="1:21" ht="15.75" x14ac:dyDescent="0.25">
      <c r="A40" s="192">
        <v>2018</v>
      </c>
      <c r="B40" s="107" t="s">
        <v>0</v>
      </c>
      <c r="C40" s="81">
        <v>1.5432098765432098E-2</v>
      </c>
      <c r="D40" s="81">
        <v>70.605709876543216</v>
      </c>
      <c r="E40" s="81">
        <v>0.57098765432098764</v>
      </c>
      <c r="F40" s="81">
        <v>11.81712962962963</v>
      </c>
      <c r="G40" s="81">
        <v>18.541666666666668</v>
      </c>
      <c r="H40" s="81">
        <v>3.8580246913580245E-2</v>
      </c>
      <c r="I40" s="81">
        <v>7.716049382716049E-3</v>
      </c>
      <c r="J40" s="81">
        <v>0</v>
      </c>
      <c r="K40" s="23"/>
      <c r="L40" s="192">
        <v>2018</v>
      </c>
      <c r="M40" s="107" t="s">
        <v>0</v>
      </c>
      <c r="N40" s="81">
        <v>114.23</v>
      </c>
      <c r="O40" s="81">
        <v>65.760000000000005</v>
      </c>
      <c r="P40" s="81">
        <v>33.68</v>
      </c>
      <c r="Q40" s="81">
        <v>86.46</v>
      </c>
      <c r="R40" s="81">
        <v>89.16</v>
      </c>
      <c r="S40" s="81">
        <v>213.03</v>
      </c>
      <c r="T40" s="81">
        <v>0</v>
      </c>
      <c r="U40" s="81">
        <v>0</v>
      </c>
    </row>
    <row r="41" spans="1:21" ht="15.75" x14ac:dyDescent="0.25">
      <c r="A41" s="193"/>
      <c r="B41" s="107" t="s">
        <v>1</v>
      </c>
      <c r="C41" s="81">
        <v>0.45405982905982911</v>
      </c>
      <c r="D41" s="81">
        <v>53.518009768009769</v>
      </c>
      <c r="E41" s="81">
        <v>1.0225885225885225</v>
      </c>
      <c r="F41" s="81">
        <v>14.78556166056166</v>
      </c>
      <c r="G41" s="81">
        <v>32.703754578754577</v>
      </c>
      <c r="H41" s="81">
        <v>8.7759462759462767E-2</v>
      </c>
      <c r="I41" s="81">
        <v>3.8156288156288155E-3</v>
      </c>
      <c r="J41" s="81">
        <v>2.6709401709401712E-2</v>
      </c>
      <c r="K41" s="23"/>
      <c r="L41" s="193"/>
      <c r="M41" s="107" t="s">
        <v>1</v>
      </c>
      <c r="N41" s="81">
        <v>115.54</v>
      </c>
      <c r="O41" s="81">
        <v>64.28</v>
      </c>
      <c r="P41" s="81">
        <v>17.489999999999998</v>
      </c>
      <c r="Q41" s="81">
        <v>103.75</v>
      </c>
      <c r="R41" s="81">
        <v>97.95</v>
      </c>
      <c r="S41" s="81">
        <v>336.93</v>
      </c>
      <c r="T41" s="81">
        <v>0</v>
      </c>
      <c r="U41" s="81">
        <v>-11.58</v>
      </c>
    </row>
    <row r="42" spans="1:21" ht="15.75" x14ac:dyDescent="0.25">
      <c r="A42" s="193"/>
      <c r="B42" s="107" t="s">
        <v>2</v>
      </c>
      <c r="C42" s="184">
        <v>0.19248188405797104</v>
      </c>
      <c r="D42" s="184">
        <v>53.283514492753625</v>
      </c>
      <c r="E42" s="184">
        <v>0.72841183574879231</v>
      </c>
      <c r="F42" s="184">
        <v>15.802385265700483</v>
      </c>
      <c r="G42" s="184">
        <v>33.733393719806763</v>
      </c>
      <c r="H42" s="184">
        <v>0</v>
      </c>
      <c r="I42" s="184">
        <v>1.5096618357487922E-2</v>
      </c>
      <c r="J42" s="184">
        <v>9.0579710144927536E-2</v>
      </c>
      <c r="K42" s="23"/>
      <c r="L42" s="193"/>
      <c r="M42" s="107" t="s">
        <v>2</v>
      </c>
      <c r="N42" s="184">
        <v>113.28</v>
      </c>
      <c r="O42" s="184">
        <v>62.88</v>
      </c>
      <c r="P42" s="184">
        <v>12.61</v>
      </c>
      <c r="Q42" s="184">
        <v>99.66</v>
      </c>
      <c r="R42" s="184">
        <v>105.35</v>
      </c>
      <c r="S42" s="184">
        <v>0</v>
      </c>
      <c r="T42" s="184">
        <v>-186.93</v>
      </c>
      <c r="U42" s="184">
        <v>-877.06</v>
      </c>
    </row>
    <row r="43" spans="1:21" ht="15.75" x14ac:dyDescent="0.25">
      <c r="A43" s="194"/>
      <c r="B43" s="107" t="s">
        <v>3</v>
      </c>
      <c r="C43" s="81">
        <v>0.11322463768115942</v>
      </c>
      <c r="D43" s="81">
        <v>62.756642512077299</v>
      </c>
      <c r="E43" s="81">
        <v>0.43402777777777779</v>
      </c>
      <c r="F43" s="81">
        <v>19.855827294685991</v>
      </c>
      <c r="G43" s="81">
        <v>20.391757246376812</v>
      </c>
      <c r="H43" s="81">
        <v>2.2644927536231884E-2</v>
      </c>
      <c r="I43" s="81">
        <v>3.7741545893719805E-3</v>
      </c>
      <c r="J43" s="81">
        <v>3.7741545893719808E-2</v>
      </c>
      <c r="K43" s="23"/>
      <c r="L43" s="194"/>
      <c r="M43" s="107" t="s">
        <v>3</v>
      </c>
      <c r="N43" s="81">
        <v>112.92</v>
      </c>
      <c r="O43" s="81">
        <v>66.31</v>
      </c>
      <c r="P43" s="81">
        <v>25.15</v>
      </c>
      <c r="Q43" s="81">
        <v>101.64</v>
      </c>
      <c r="R43" s="81">
        <v>116.26</v>
      </c>
      <c r="S43" s="81">
        <v>246.14</v>
      </c>
      <c r="T43" s="81">
        <v>-1000</v>
      </c>
      <c r="U43" s="81">
        <v>-619.59</v>
      </c>
    </row>
    <row r="44" spans="1:21" ht="15.75" x14ac:dyDescent="0.25">
      <c r="A44" s="192">
        <v>2019</v>
      </c>
      <c r="B44" s="107" t="s">
        <v>0</v>
      </c>
      <c r="C44" s="81">
        <v>9.6450617283950615E-2</v>
      </c>
      <c r="D44" s="81">
        <v>66.404320987654316</v>
      </c>
      <c r="E44" s="81">
        <v>0.72916666666666663</v>
      </c>
      <c r="F44" s="81">
        <v>16.361882716049383</v>
      </c>
      <c r="G44" s="81">
        <v>18.86574074074074</v>
      </c>
      <c r="H44" s="81">
        <v>4.2438271604938273E-2</v>
      </c>
      <c r="I44" s="81">
        <v>1.9290123456790122E-2</v>
      </c>
      <c r="J44" s="81">
        <v>2.314814814814815E-2</v>
      </c>
      <c r="K44" s="23"/>
      <c r="L44" s="192">
        <v>2019</v>
      </c>
      <c r="M44" s="107" t="s">
        <v>0</v>
      </c>
      <c r="N44" s="81">
        <v>197.4</v>
      </c>
      <c r="O44" s="81">
        <v>80.44</v>
      </c>
      <c r="P44" s="81">
        <v>25.78</v>
      </c>
      <c r="Q44" s="81">
        <v>104.55</v>
      </c>
      <c r="R44" s="81">
        <v>165.49</v>
      </c>
      <c r="S44" s="81">
        <v>330.96</v>
      </c>
      <c r="T44" s="81">
        <v>-19.239999999999998</v>
      </c>
      <c r="U44" s="81">
        <v>-45.85</v>
      </c>
    </row>
    <row r="45" spans="1:21" ht="15.75" x14ac:dyDescent="0.25">
      <c r="A45" s="193"/>
      <c r="B45" s="107" t="s">
        <v>1</v>
      </c>
      <c r="C45" s="81">
        <v>0.2174908424908425</v>
      </c>
      <c r="D45" s="81">
        <v>59.863400488400487</v>
      </c>
      <c r="E45" s="81">
        <v>0.43116605616605619</v>
      </c>
      <c r="F45" s="81">
        <v>12.923534798534799</v>
      </c>
      <c r="G45" s="81">
        <v>31.093559218559218</v>
      </c>
      <c r="H45" s="81">
        <v>5.3418803418803423E-2</v>
      </c>
      <c r="I45" s="81">
        <v>0.11828449328449328</v>
      </c>
      <c r="J45" s="81">
        <v>2.2893772893772892E-2</v>
      </c>
      <c r="K45" s="23"/>
      <c r="L45" s="193"/>
      <c r="M45" s="107" t="s">
        <v>1</v>
      </c>
      <c r="N45" s="81">
        <v>120.41</v>
      </c>
      <c r="O45" s="81">
        <v>62.71</v>
      </c>
      <c r="P45" s="81">
        <v>16.46</v>
      </c>
      <c r="Q45" s="81">
        <v>97.52</v>
      </c>
      <c r="R45" s="81">
        <v>112.85</v>
      </c>
      <c r="S45" s="81">
        <v>160.13999999999999</v>
      </c>
      <c r="T45" s="81">
        <v>-133.68</v>
      </c>
      <c r="U45" s="81">
        <v>-18.27</v>
      </c>
    </row>
    <row r="46" spans="1:21" ht="15.75" x14ac:dyDescent="0.25">
      <c r="A46" s="193"/>
      <c r="B46" s="107" t="s">
        <v>2</v>
      </c>
      <c r="C46" s="184">
        <v>0.22267512077294685</v>
      </c>
      <c r="D46" s="184">
        <v>53.019323671497588</v>
      </c>
      <c r="E46" s="184">
        <v>1.0982789855072463</v>
      </c>
      <c r="F46" s="184">
        <v>21.610809178743963</v>
      </c>
      <c r="G46" s="184">
        <v>28.004227053140095</v>
      </c>
      <c r="H46" s="184">
        <v>1.1322463768115942E-2</v>
      </c>
      <c r="I46" s="184">
        <v>0.95108695652173925</v>
      </c>
      <c r="J46" s="184">
        <v>0.6529287439613527</v>
      </c>
      <c r="K46" s="23"/>
      <c r="L46" s="193"/>
      <c r="M46" s="107" t="s">
        <v>2</v>
      </c>
      <c r="N46" s="184">
        <v>161.29</v>
      </c>
      <c r="O46" s="184">
        <v>54.79</v>
      </c>
      <c r="P46" s="184">
        <v>15.42</v>
      </c>
      <c r="Q46" s="184">
        <v>81.23</v>
      </c>
      <c r="R46" s="184">
        <v>126.21</v>
      </c>
      <c r="S46" s="184">
        <v>379.97</v>
      </c>
      <c r="T46" s="184">
        <v>-68.58</v>
      </c>
      <c r="U46" s="184">
        <v>-35.299999999999997</v>
      </c>
    </row>
    <row r="47" spans="1:21" ht="15.75" x14ac:dyDescent="0.25">
      <c r="A47" s="194"/>
      <c r="B47" s="107" t="s">
        <v>3</v>
      </c>
      <c r="C47" s="81">
        <v>0.13964371980676327</v>
      </c>
      <c r="D47" s="81">
        <v>58.027626811594203</v>
      </c>
      <c r="E47" s="81">
        <v>0.9435386473429952</v>
      </c>
      <c r="F47" s="81">
        <v>18.516002415458939</v>
      </c>
      <c r="G47" s="81">
        <v>23.879076086956523</v>
      </c>
      <c r="H47" s="81">
        <v>7.548309178743961E-3</v>
      </c>
      <c r="I47" s="81">
        <v>0.36986714975845408</v>
      </c>
      <c r="J47" s="81">
        <v>0.30193236714975846</v>
      </c>
      <c r="K47" s="23"/>
      <c r="L47" s="194"/>
      <c r="M47" s="107" t="s">
        <v>3</v>
      </c>
      <c r="N47" s="81">
        <v>156.63</v>
      </c>
      <c r="O47" s="81">
        <v>52.65</v>
      </c>
      <c r="P47" s="81">
        <v>17.940000000000001</v>
      </c>
      <c r="Q47" s="81">
        <v>78.27</v>
      </c>
      <c r="R47" s="81">
        <v>100.77</v>
      </c>
      <c r="S47" s="81">
        <v>289.98</v>
      </c>
      <c r="T47" s="81">
        <v>-97.57</v>
      </c>
      <c r="U47" s="81">
        <v>-43.9</v>
      </c>
    </row>
    <row r="48" spans="1:21" ht="15.75" x14ac:dyDescent="0.25">
      <c r="A48" s="192">
        <v>2020</v>
      </c>
      <c r="B48" s="107" t="s">
        <v>0</v>
      </c>
      <c r="C48" s="81">
        <v>5.7234432234432239E-2</v>
      </c>
      <c r="D48" s="81">
        <v>62.519078144078144</v>
      </c>
      <c r="E48" s="81">
        <v>1.137057387057387</v>
      </c>
      <c r="F48" s="81">
        <v>16.319444444444446</v>
      </c>
      <c r="G48" s="81">
        <v>22.180250305250304</v>
      </c>
      <c r="H48" s="81">
        <v>7.631257631257631E-3</v>
      </c>
      <c r="I48" s="81">
        <v>0.1984126984126984</v>
      </c>
      <c r="J48" s="81">
        <v>0.21367521367521369</v>
      </c>
      <c r="K48" s="23"/>
      <c r="L48" s="192">
        <v>2020</v>
      </c>
      <c r="M48" s="107" t="s">
        <v>0</v>
      </c>
      <c r="N48" s="81">
        <v>2388.71</v>
      </c>
      <c r="O48" s="81">
        <v>48.66</v>
      </c>
      <c r="P48" s="81">
        <v>8.99</v>
      </c>
      <c r="Q48" s="81">
        <v>89.49</v>
      </c>
      <c r="R48" s="81">
        <v>132.81</v>
      </c>
      <c r="S48" s="81">
        <v>299.2</v>
      </c>
      <c r="T48" s="81">
        <v>-12.11</v>
      </c>
      <c r="U48" s="81">
        <v>1583.63</v>
      </c>
    </row>
    <row r="49" spans="1:21" ht="15.75" x14ac:dyDescent="0.25">
      <c r="A49" s="193"/>
      <c r="B49" s="107" t="s">
        <v>1</v>
      </c>
      <c r="C49" s="81">
        <v>0.15644078144078144</v>
      </c>
      <c r="D49" s="81">
        <v>63.602716727716725</v>
      </c>
      <c r="E49" s="81">
        <v>2.4610805860805862</v>
      </c>
      <c r="F49" s="81">
        <v>14.155982905982906</v>
      </c>
      <c r="G49" s="81">
        <v>20.619658119658119</v>
      </c>
      <c r="H49" s="81">
        <v>7.631257631257631E-3</v>
      </c>
      <c r="I49" s="81">
        <v>0.86233211233211238</v>
      </c>
      <c r="J49" s="81">
        <v>1.0607448107448108</v>
      </c>
      <c r="K49" s="23"/>
      <c r="L49" s="193"/>
      <c r="M49" s="107" t="s">
        <v>1</v>
      </c>
      <c r="N49" s="81">
        <v>259.86</v>
      </c>
      <c r="O49" s="81">
        <v>36.520000000000003</v>
      </c>
      <c r="P49" s="81">
        <v>9.35</v>
      </c>
      <c r="Q49" s="81">
        <v>51.53</v>
      </c>
      <c r="R49" s="81">
        <v>52.51</v>
      </c>
      <c r="S49" s="81">
        <v>1065</v>
      </c>
      <c r="T49" s="81">
        <v>-13.99</v>
      </c>
      <c r="U49" s="81">
        <v>-0.03</v>
      </c>
    </row>
    <row r="50" spans="1:21" ht="15.75" x14ac:dyDescent="0.25">
      <c r="A50" s="194"/>
      <c r="B50" s="107" t="s">
        <v>2</v>
      </c>
      <c r="C50" s="184">
        <v>0.19625603864734301</v>
      </c>
      <c r="D50" s="184">
        <v>68.45939009661835</v>
      </c>
      <c r="E50" s="184">
        <v>1.5096618357487923</v>
      </c>
      <c r="F50" s="184">
        <v>14.598429951690822</v>
      </c>
      <c r="G50" s="184">
        <v>17.432820048309178</v>
      </c>
      <c r="H50" s="184">
        <v>3.7741545893719805E-3</v>
      </c>
      <c r="I50" s="184">
        <v>1.1548913043478259</v>
      </c>
      <c r="J50" s="184">
        <v>0.73596014492753625</v>
      </c>
      <c r="K50" s="23"/>
      <c r="L50" s="194"/>
      <c r="M50" s="107" t="s">
        <v>2</v>
      </c>
      <c r="N50" s="184">
        <v>303.44</v>
      </c>
      <c r="O50" s="184">
        <v>37.770000000000003</v>
      </c>
      <c r="P50" s="184">
        <v>10.73</v>
      </c>
      <c r="Q50" s="184">
        <v>51.28</v>
      </c>
      <c r="R50" s="184">
        <v>65.819999999999993</v>
      </c>
      <c r="S50" s="184">
        <v>379.98</v>
      </c>
      <c r="T50" s="184">
        <v>-5.48</v>
      </c>
      <c r="U50" s="184">
        <v>-10.210000000000001</v>
      </c>
    </row>
    <row r="51" spans="1:21" x14ac:dyDescent="0.25">
      <c r="A51" s="122"/>
      <c r="L51" s="122"/>
    </row>
    <row r="52" spans="1:21" x14ac:dyDescent="0.25">
      <c r="A52" s="122"/>
      <c r="L52" s="122"/>
    </row>
    <row r="53" spans="1:21" x14ac:dyDescent="0.25">
      <c r="A53" s="50" t="s">
        <v>134</v>
      </c>
      <c r="B53" s="83"/>
      <c r="C53" s="80" t="s">
        <v>123</v>
      </c>
      <c r="D53" s="82"/>
      <c r="E53" s="82"/>
      <c r="F53" s="82"/>
      <c r="G53" s="82"/>
      <c r="H53" s="82"/>
      <c r="I53" s="82"/>
      <c r="J53" s="82"/>
      <c r="K53" s="23"/>
      <c r="L53" s="50" t="s">
        <v>134</v>
      </c>
      <c r="M53" s="83"/>
      <c r="N53" s="80" t="s">
        <v>124</v>
      </c>
      <c r="O53" s="82"/>
      <c r="P53" s="82"/>
      <c r="Q53" s="82"/>
      <c r="R53" s="82"/>
      <c r="S53" s="82"/>
      <c r="T53" s="82"/>
      <c r="U53" s="82"/>
    </row>
    <row r="54" spans="1:21" ht="30" x14ac:dyDescent="0.25">
      <c r="A54" s="48"/>
      <c r="B54" s="49"/>
      <c r="C54" s="82" t="s">
        <v>16</v>
      </c>
      <c r="D54" s="82" t="s">
        <v>119</v>
      </c>
      <c r="E54" s="82" t="s">
        <v>120</v>
      </c>
      <c r="F54" s="82" t="s">
        <v>12</v>
      </c>
      <c r="G54" s="82" t="s">
        <v>13</v>
      </c>
      <c r="H54" s="82" t="s">
        <v>26</v>
      </c>
      <c r="I54" s="82" t="s">
        <v>14</v>
      </c>
      <c r="J54" s="82" t="s">
        <v>15</v>
      </c>
      <c r="K54" s="23"/>
      <c r="L54" s="48"/>
      <c r="M54" s="49"/>
      <c r="N54" s="82" t="s">
        <v>16</v>
      </c>
      <c r="O54" s="82" t="s">
        <v>119</v>
      </c>
      <c r="P54" s="82" t="s">
        <v>120</v>
      </c>
      <c r="Q54" s="82" t="s">
        <v>12</v>
      </c>
      <c r="R54" s="82" t="s">
        <v>13</v>
      </c>
      <c r="S54" s="82" t="s">
        <v>26</v>
      </c>
      <c r="T54" s="82" t="s">
        <v>14</v>
      </c>
      <c r="U54" s="82" t="s">
        <v>15</v>
      </c>
    </row>
    <row r="55" spans="1:21" ht="15.75" x14ac:dyDescent="0.25">
      <c r="A55" s="193">
        <v>2015</v>
      </c>
      <c r="B55" s="107" t="s">
        <v>2</v>
      </c>
      <c r="C55" s="184">
        <v>0</v>
      </c>
      <c r="D55" s="184">
        <v>54.676177536231883</v>
      </c>
      <c r="E55" s="184">
        <v>18.723580917874397</v>
      </c>
      <c r="F55" s="184">
        <v>12.001811594202898</v>
      </c>
      <c r="G55" s="184">
        <v>26.309631642512077</v>
      </c>
      <c r="H55" s="184">
        <v>1.1322463768115942E-2</v>
      </c>
      <c r="I55" s="184">
        <v>0</v>
      </c>
      <c r="J55" s="184">
        <v>5.2838164251207728E-2</v>
      </c>
      <c r="K55" s="23"/>
      <c r="L55" s="193">
        <v>2015</v>
      </c>
      <c r="M55" s="107" t="s">
        <v>2</v>
      </c>
      <c r="N55" s="184">
        <v>0</v>
      </c>
      <c r="O55" s="184">
        <v>36.590000000000003</v>
      </c>
      <c r="P55" s="184">
        <v>22.7</v>
      </c>
      <c r="Q55" s="184">
        <v>59.17</v>
      </c>
      <c r="R55" s="184">
        <v>42.3</v>
      </c>
      <c r="S55" s="184">
        <v>64.489999999999995</v>
      </c>
      <c r="T55" s="184">
        <v>0</v>
      </c>
      <c r="U55" s="184">
        <v>-37.71</v>
      </c>
    </row>
    <row r="56" spans="1:21" ht="15.75" x14ac:dyDescent="0.25">
      <c r="A56" s="194"/>
      <c r="B56" s="107" t="s">
        <v>3</v>
      </c>
      <c r="C56" s="81">
        <v>0</v>
      </c>
      <c r="D56" s="81">
        <v>53.649607487922701</v>
      </c>
      <c r="E56" s="81">
        <v>25.094353864734298</v>
      </c>
      <c r="F56" s="81">
        <v>14.806008454106282</v>
      </c>
      <c r="G56" s="81">
        <v>12.439613526570048</v>
      </c>
      <c r="H56" s="81">
        <v>0</v>
      </c>
      <c r="I56" s="81">
        <v>0</v>
      </c>
      <c r="J56" s="81">
        <v>0.33967391304347827</v>
      </c>
      <c r="K56" s="23"/>
      <c r="L56" s="194"/>
      <c r="M56" s="107" t="s">
        <v>3</v>
      </c>
      <c r="N56" s="81">
        <v>0</v>
      </c>
      <c r="O56" s="81">
        <v>39.06</v>
      </c>
      <c r="P56" s="81">
        <v>17.579999999999998</v>
      </c>
      <c r="Q56" s="81">
        <v>63.5</v>
      </c>
      <c r="R56" s="81">
        <v>66.48</v>
      </c>
      <c r="S56" s="81">
        <v>0</v>
      </c>
      <c r="T56" s="81">
        <v>0</v>
      </c>
      <c r="U56" s="81">
        <v>-47.94</v>
      </c>
    </row>
    <row r="57" spans="1:21" ht="15.75" x14ac:dyDescent="0.25">
      <c r="A57" s="192">
        <v>2016</v>
      </c>
      <c r="B57" s="107" t="s">
        <v>0</v>
      </c>
      <c r="C57" s="81">
        <v>0</v>
      </c>
      <c r="D57" s="81">
        <v>56.952075702075703</v>
      </c>
      <c r="E57" s="81">
        <v>25.019078144078144</v>
      </c>
      <c r="F57" s="81">
        <v>12.652625152625152</v>
      </c>
      <c r="G57" s="81">
        <v>19.356684981684982</v>
      </c>
      <c r="H57" s="81">
        <v>0.15644078144078144</v>
      </c>
      <c r="I57" s="81">
        <v>0</v>
      </c>
      <c r="J57" s="81">
        <v>0.12591575091575091</v>
      </c>
      <c r="K57" s="23"/>
      <c r="L57" s="192">
        <v>2016</v>
      </c>
      <c r="M57" s="107" t="s">
        <v>0</v>
      </c>
      <c r="N57" s="81">
        <v>0</v>
      </c>
      <c r="O57" s="81">
        <v>39</v>
      </c>
      <c r="P57" s="81">
        <v>21.78</v>
      </c>
      <c r="Q57" s="81">
        <v>99.69</v>
      </c>
      <c r="R57" s="81">
        <v>45.79</v>
      </c>
      <c r="S57" s="81">
        <v>46.52</v>
      </c>
      <c r="T57" s="81">
        <v>0</v>
      </c>
      <c r="U57" s="81">
        <v>-142.41</v>
      </c>
    </row>
    <row r="58" spans="1:21" ht="15.75" x14ac:dyDescent="0.25">
      <c r="A58" s="193"/>
      <c r="B58" s="107" t="s">
        <v>1</v>
      </c>
      <c r="C58" s="81">
        <v>0</v>
      </c>
      <c r="D58" s="81">
        <v>39.056776556776555</v>
      </c>
      <c r="E58" s="81">
        <v>27.926587301587304</v>
      </c>
      <c r="F58" s="81">
        <v>27.751068376068378</v>
      </c>
      <c r="G58" s="81">
        <v>21.470543345543344</v>
      </c>
      <c r="H58" s="81">
        <v>0.62194749694749696</v>
      </c>
      <c r="I58" s="81">
        <v>0</v>
      </c>
      <c r="J58" s="81">
        <v>1.4613858363858363</v>
      </c>
      <c r="K58" s="23"/>
      <c r="L58" s="193"/>
      <c r="M58" s="107" t="s">
        <v>1</v>
      </c>
      <c r="N58" s="81">
        <v>0</v>
      </c>
      <c r="O58" s="81">
        <v>51.03</v>
      </c>
      <c r="P58" s="81">
        <v>15.34</v>
      </c>
      <c r="Q58" s="81">
        <v>106.31</v>
      </c>
      <c r="R58" s="81">
        <v>100.33</v>
      </c>
      <c r="S58" s="81">
        <v>75.95</v>
      </c>
      <c r="T58" s="81">
        <v>0</v>
      </c>
      <c r="U58" s="81">
        <v>-84.9</v>
      </c>
    </row>
    <row r="59" spans="1:21" ht="15.75" x14ac:dyDescent="0.25">
      <c r="A59" s="193"/>
      <c r="B59" s="107" t="s">
        <v>2</v>
      </c>
      <c r="C59" s="184">
        <v>0</v>
      </c>
      <c r="D59" s="184">
        <v>56.261322463768117</v>
      </c>
      <c r="E59" s="184">
        <v>21.927838164251206</v>
      </c>
      <c r="F59" s="184">
        <v>15.613677536231885</v>
      </c>
      <c r="G59" s="184">
        <v>22.690217391304348</v>
      </c>
      <c r="H59" s="184">
        <v>6.0386473429951688E-2</v>
      </c>
      <c r="I59" s="184">
        <v>0</v>
      </c>
      <c r="J59" s="184">
        <v>0.38873792270531399</v>
      </c>
      <c r="K59" s="23"/>
      <c r="L59" s="193"/>
      <c r="M59" s="107" t="s">
        <v>2</v>
      </c>
      <c r="N59" s="184">
        <v>0</v>
      </c>
      <c r="O59" s="184">
        <v>40.82</v>
      </c>
      <c r="P59" s="184">
        <v>16.54</v>
      </c>
      <c r="Q59" s="184">
        <v>104.3</v>
      </c>
      <c r="R59" s="184">
        <v>68.88</v>
      </c>
      <c r="S59" s="184">
        <v>155.38999999999999</v>
      </c>
      <c r="T59" s="184">
        <v>0</v>
      </c>
      <c r="U59" s="184">
        <v>-74.55</v>
      </c>
    </row>
    <row r="60" spans="1:21" ht="15.75" x14ac:dyDescent="0.25">
      <c r="A60" s="194"/>
      <c r="B60" s="107" t="s">
        <v>3</v>
      </c>
      <c r="C60" s="81">
        <v>0</v>
      </c>
      <c r="D60" s="81">
        <v>42.659269323671495</v>
      </c>
      <c r="E60" s="81">
        <v>49.226298309178745</v>
      </c>
      <c r="F60" s="81">
        <v>11.684782608695652</v>
      </c>
      <c r="G60" s="81">
        <v>28.660929951690822</v>
      </c>
      <c r="H60" s="81">
        <v>0</v>
      </c>
      <c r="I60" s="81">
        <v>0</v>
      </c>
      <c r="J60" s="81">
        <v>1.2643417874396137</v>
      </c>
      <c r="K60" s="23"/>
      <c r="L60" s="194"/>
      <c r="M60" s="107" t="s">
        <v>3</v>
      </c>
      <c r="N60" s="81">
        <v>0</v>
      </c>
      <c r="O60" s="81">
        <v>52.39</v>
      </c>
      <c r="P60" s="81">
        <v>15.9</v>
      </c>
      <c r="Q60" s="81">
        <v>74.55</v>
      </c>
      <c r="R60" s="81">
        <v>38.979999999999997</v>
      </c>
      <c r="S60" s="81">
        <v>0</v>
      </c>
      <c r="T60" s="81">
        <v>0</v>
      </c>
      <c r="U60" s="81">
        <v>-48.31</v>
      </c>
    </row>
    <row r="61" spans="1:21" ht="15.75" x14ac:dyDescent="0.25">
      <c r="A61" s="192">
        <v>2017</v>
      </c>
      <c r="B61" s="107" t="s">
        <v>0</v>
      </c>
      <c r="C61" s="81">
        <v>0</v>
      </c>
      <c r="D61" s="81">
        <v>35.95293209876543</v>
      </c>
      <c r="E61" s="81">
        <v>28.842592592592592</v>
      </c>
      <c r="F61" s="81">
        <v>19.80324074074074</v>
      </c>
      <c r="G61" s="81">
        <v>30.856481481481481</v>
      </c>
      <c r="H61" s="81">
        <v>0.64814814814814814</v>
      </c>
      <c r="I61" s="81">
        <v>3.8580246913580245E-3</v>
      </c>
      <c r="J61" s="81">
        <v>8.8734567901234573E-2</v>
      </c>
      <c r="K61" s="23"/>
      <c r="L61" s="192">
        <v>2017</v>
      </c>
      <c r="M61" s="107" t="s">
        <v>0</v>
      </c>
      <c r="N61" s="81">
        <v>0</v>
      </c>
      <c r="O61" s="81">
        <v>80.03</v>
      </c>
      <c r="P61" s="81">
        <v>27.79</v>
      </c>
      <c r="Q61" s="81">
        <v>114.78</v>
      </c>
      <c r="R61" s="81">
        <v>117.53</v>
      </c>
      <c r="S61" s="81">
        <v>148.79</v>
      </c>
      <c r="T61" s="81">
        <v>-1000</v>
      </c>
      <c r="U61" s="81">
        <v>-172.44</v>
      </c>
    </row>
    <row r="62" spans="1:21" ht="15.75" x14ac:dyDescent="0.25">
      <c r="A62" s="193"/>
      <c r="B62" s="107" t="s">
        <v>1</v>
      </c>
      <c r="C62" s="81">
        <v>0</v>
      </c>
      <c r="D62" s="81">
        <v>39.052960927960925</v>
      </c>
      <c r="E62" s="81">
        <v>1.8124236874236876</v>
      </c>
      <c r="F62" s="81">
        <v>32.539682539682538</v>
      </c>
      <c r="G62" s="81">
        <v>40.17094017094017</v>
      </c>
      <c r="H62" s="81">
        <v>6.1050061050061048E-2</v>
      </c>
      <c r="I62" s="81">
        <v>0</v>
      </c>
      <c r="J62" s="81">
        <v>0</v>
      </c>
      <c r="K62" s="23"/>
      <c r="L62" s="193"/>
      <c r="M62" s="107" t="s">
        <v>1</v>
      </c>
      <c r="N62" s="81">
        <v>0</v>
      </c>
      <c r="O62" s="81">
        <v>85.87</v>
      </c>
      <c r="P62" s="81">
        <v>39.729999999999997</v>
      </c>
      <c r="Q62" s="81">
        <v>114.72</v>
      </c>
      <c r="R62" s="81">
        <v>108.22</v>
      </c>
      <c r="S62" s="81">
        <v>346.79</v>
      </c>
      <c r="T62" s="81">
        <v>0</v>
      </c>
      <c r="U62" s="81">
        <v>0</v>
      </c>
    </row>
    <row r="63" spans="1:21" ht="15.75" x14ac:dyDescent="0.25">
      <c r="A63" s="193"/>
      <c r="B63" s="107" t="s">
        <v>2</v>
      </c>
      <c r="C63" s="184">
        <v>0</v>
      </c>
      <c r="D63" s="184">
        <v>42.530948067632849</v>
      </c>
      <c r="E63" s="184">
        <v>7.4539553140096624</v>
      </c>
      <c r="F63" s="184">
        <v>23.546950483091788</v>
      </c>
      <c r="G63" s="184">
        <v>37.567934782608695</v>
      </c>
      <c r="H63" s="184">
        <v>7.5483091787439616E-2</v>
      </c>
      <c r="I63" s="184">
        <v>0</v>
      </c>
      <c r="J63" s="184">
        <v>1.1322463768115942E-2</v>
      </c>
      <c r="K63" s="23"/>
      <c r="L63" s="193"/>
      <c r="M63" s="107" t="s">
        <v>2</v>
      </c>
      <c r="N63" s="184">
        <v>0</v>
      </c>
      <c r="O63" s="184">
        <v>84.94</v>
      </c>
      <c r="P63" s="184">
        <v>36.25</v>
      </c>
      <c r="Q63" s="184">
        <v>104.2</v>
      </c>
      <c r="R63" s="184">
        <v>111.38</v>
      </c>
      <c r="S63" s="184">
        <v>293.14</v>
      </c>
      <c r="T63" s="184">
        <v>0</v>
      </c>
      <c r="U63" s="184">
        <v>-82.02</v>
      </c>
    </row>
    <row r="64" spans="1:21" ht="15.75" x14ac:dyDescent="0.25">
      <c r="A64" s="194"/>
      <c r="B64" s="107" t="s">
        <v>3</v>
      </c>
      <c r="C64" s="81">
        <v>7.548309178743961E-3</v>
      </c>
      <c r="D64" s="81">
        <v>42.066727053140099</v>
      </c>
      <c r="E64" s="81">
        <v>4.8799818840579707</v>
      </c>
      <c r="F64" s="81">
        <v>29.298762077294686</v>
      </c>
      <c r="G64" s="81">
        <v>31.204710144927539</v>
      </c>
      <c r="H64" s="81">
        <v>0.11699879227053139</v>
      </c>
      <c r="I64" s="81">
        <v>0</v>
      </c>
      <c r="J64" s="81">
        <v>2.2644927536231884E-2</v>
      </c>
      <c r="K64" s="23"/>
      <c r="L64" s="194"/>
      <c r="M64" s="107" t="s">
        <v>3</v>
      </c>
      <c r="N64" s="81">
        <v>165.01</v>
      </c>
      <c r="O64" s="81">
        <v>71.14</v>
      </c>
      <c r="P64" s="81">
        <v>35.03</v>
      </c>
      <c r="Q64" s="81">
        <v>87.26</v>
      </c>
      <c r="R64" s="81">
        <v>95.36</v>
      </c>
      <c r="S64" s="81">
        <v>385.43</v>
      </c>
      <c r="T64" s="81">
        <v>0</v>
      </c>
      <c r="U64" s="81">
        <v>-604.62</v>
      </c>
    </row>
    <row r="65" spans="1:21" ht="15.75" x14ac:dyDescent="0.25">
      <c r="A65" s="192">
        <v>2018</v>
      </c>
      <c r="B65" s="107" t="s">
        <v>0</v>
      </c>
      <c r="C65" s="81">
        <v>0.15817901234567902</v>
      </c>
      <c r="D65" s="81">
        <v>45.586419753086425</v>
      </c>
      <c r="E65" s="81">
        <v>2.0100308641975309</v>
      </c>
      <c r="F65" s="81">
        <v>25.516975308641975</v>
      </c>
      <c r="G65" s="81">
        <v>32.596450617283949</v>
      </c>
      <c r="H65" s="81">
        <v>0.24691358024691357</v>
      </c>
      <c r="I65" s="81">
        <v>7.716049382716049E-3</v>
      </c>
      <c r="J65" s="81">
        <v>2.314814814814815E-2</v>
      </c>
      <c r="K65" s="23"/>
      <c r="L65" s="192">
        <v>2018</v>
      </c>
      <c r="M65" s="107" t="s">
        <v>0</v>
      </c>
      <c r="N65" s="81">
        <v>1026.6600000000001</v>
      </c>
      <c r="O65" s="81">
        <v>66.150000000000006</v>
      </c>
      <c r="P65" s="81">
        <v>31.98</v>
      </c>
      <c r="Q65" s="81">
        <v>170.53</v>
      </c>
      <c r="R65" s="81">
        <v>93.47</v>
      </c>
      <c r="S65" s="81">
        <v>3359.51</v>
      </c>
      <c r="T65" s="81">
        <v>0</v>
      </c>
      <c r="U65" s="81">
        <v>-243.07</v>
      </c>
    </row>
    <row r="66" spans="1:21" ht="15.75" x14ac:dyDescent="0.25">
      <c r="A66" s="193"/>
      <c r="B66" s="107" t="s">
        <v>1</v>
      </c>
      <c r="C66" s="81">
        <v>0.69062881562881562</v>
      </c>
      <c r="D66" s="81">
        <v>43.555402930402934</v>
      </c>
      <c r="E66" s="81">
        <v>5.6051587301587302</v>
      </c>
      <c r="F66" s="81">
        <v>19.120115995115995</v>
      </c>
      <c r="G66" s="81">
        <v>36.694902319902319</v>
      </c>
      <c r="H66" s="81">
        <v>0.17551892551892553</v>
      </c>
      <c r="I66" s="81">
        <v>0</v>
      </c>
      <c r="J66" s="81">
        <v>0.11065323565323565</v>
      </c>
      <c r="K66" s="23"/>
      <c r="L66" s="193"/>
      <c r="M66" s="107" t="s">
        <v>1</v>
      </c>
      <c r="N66" s="81">
        <v>113.38</v>
      </c>
      <c r="O66" s="81">
        <v>62.72</v>
      </c>
      <c r="P66" s="81">
        <v>16.71</v>
      </c>
      <c r="Q66" s="81">
        <v>95.89</v>
      </c>
      <c r="R66" s="81">
        <v>95.42</v>
      </c>
      <c r="S66" s="81">
        <v>650.16999999999996</v>
      </c>
      <c r="T66" s="81">
        <v>0</v>
      </c>
      <c r="U66" s="81">
        <v>-97.39</v>
      </c>
    </row>
    <row r="67" spans="1:21" ht="15.75" x14ac:dyDescent="0.25">
      <c r="A67" s="193"/>
      <c r="B67" s="107" t="s">
        <v>2</v>
      </c>
      <c r="C67" s="184">
        <v>0.27928743961352653</v>
      </c>
      <c r="D67" s="184">
        <v>40.251358695652172</v>
      </c>
      <c r="E67" s="184">
        <v>13.530344202898551</v>
      </c>
      <c r="F67" s="184">
        <v>19.387832125603865</v>
      </c>
      <c r="G67" s="184">
        <v>37.794384057971016</v>
      </c>
      <c r="H67" s="184">
        <v>3.3967391304347824E-2</v>
      </c>
      <c r="I67" s="184">
        <v>1.5096618357487922E-2</v>
      </c>
      <c r="J67" s="184">
        <v>0.39628623188405798</v>
      </c>
      <c r="K67" s="23"/>
      <c r="L67" s="193"/>
      <c r="M67" s="107" t="s">
        <v>2</v>
      </c>
      <c r="N67" s="184">
        <v>94.67</v>
      </c>
      <c r="O67" s="184">
        <v>63.8</v>
      </c>
      <c r="P67" s="184">
        <v>8.17</v>
      </c>
      <c r="Q67" s="184">
        <v>100.99</v>
      </c>
      <c r="R67" s="184">
        <v>98.34</v>
      </c>
      <c r="S67" s="184">
        <v>379.95</v>
      </c>
      <c r="T67" s="184">
        <v>-186.93</v>
      </c>
      <c r="U67" s="184">
        <v>-455.96</v>
      </c>
    </row>
    <row r="68" spans="1:21" ht="15.75" x14ac:dyDescent="0.25">
      <c r="A68" s="194"/>
      <c r="B68" s="107" t="s">
        <v>3</v>
      </c>
      <c r="C68" s="81">
        <v>0.29438405797101452</v>
      </c>
      <c r="D68" s="81">
        <v>46.010718599033815</v>
      </c>
      <c r="E68" s="81">
        <v>1.4455012077294687</v>
      </c>
      <c r="F68" s="81">
        <v>32.789855072463766</v>
      </c>
      <c r="G68" s="81">
        <v>25.384963768115941</v>
      </c>
      <c r="H68" s="81">
        <v>0.1736111111111111</v>
      </c>
      <c r="I68" s="81">
        <v>1.5096618357487922E-2</v>
      </c>
      <c r="J68" s="81">
        <v>0.16983695652173914</v>
      </c>
      <c r="K68" s="23"/>
      <c r="L68" s="194"/>
      <c r="M68" s="107" t="s">
        <v>3</v>
      </c>
      <c r="N68" s="81">
        <v>142.16999999999999</v>
      </c>
      <c r="O68" s="81">
        <v>66.650000000000006</v>
      </c>
      <c r="P68" s="81">
        <v>23.81</v>
      </c>
      <c r="Q68" s="81">
        <v>109.99</v>
      </c>
      <c r="R68" s="81">
        <v>110.91</v>
      </c>
      <c r="S68" s="81">
        <v>315.89</v>
      </c>
      <c r="T68" s="81">
        <v>-1000</v>
      </c>
      <c r="U68" s="81">
        <v>-253.41</v>
      </c>
    </row>
    <row r="69" spans="1:21" ht="15.75" x14ac:dyDescent="0.25">
      <c r="A69" s="192">
        <v>2019</v>
      </c>
      <c r="B69" s="107" t="s">
        <v>0</v>
      </c>
      <c r="C69" s="81">
        <v>0.2932098765432099</v>
      </c>
      <c r="D69" s="81">
        <v>42.337962962962962</v>
      </c>
      <c r="E69" s="81">
        <v>2.5231481481481484</v>
      </c>
      <c r="F69" s="81">
        <v>29.101080246913579</v>
      </c>
      <c r="G69" s="81">
        <v>32.415123456790127</v>
      </c>
      <c r="H69" s="81">
        <v>0.25848765432098769</v>
      </c>
      <c r="I69" s="81">
        <v>0.10802469135802469</v>
      </c>
      <c r="J69" s="81">
        <v>6.9444444444444448E-2</v>
      </c>
      <c r="K69" s="23"/>
      <c r="L69" s="192">
        <v>2019</v>
      </c>
      <c r="M69" s="107" t="s">
        <v>0</v>
      </c>
      <c r="N69" s="81">
        <v>797.83</v>
      </c>
      <c r="O69" s="81">
        <v>80.349999999999994</v>
      </c>
      <c r="P69" s="81">
        <v>64.48</v>
      </c>
      <c r="Q69" s="81">
        <v>170.64</v>
      </c>
      <c r="R69" s="81">
        <v>176.94</v>
      </c>
      <c r="S69" s="81">
        <v>765.35</v>
      </c>
      <c r="T69" s="81">
        <v>-157.15</v>
      </c>
      <c r="U69" s="81">
        <v>-92.51</v>
      </c>
    </row>
    <row r="70" spans="1:21" ht="15.75" x14ac:dyDescent="0.25">
      <c r="A70" s="193"/>
      <c r="B70" s="107" t="s">
        <v>1</v>
      </c>
      <c r="C70" s="81">
        <v>0.33195970695970695</v>
      </c>
      <c r="D70" s="81">
        <v>32.619810744810742</v>
      </c>
      <c r="E70" s="81">
        <v>2.1100427350427351</v>
      </c>
      <c r="F70" s="81">
        <v>27.796855921855922</v>
      </c>
      <c r="G70" s="81">
        <v>44.745879120879124</v>
      </c>
      <c r="H70" s="81">
        <v>7.6312576312576319E-2</v>
      </c>
      <c r="I70" s="81">
        <v>6.1050061050061048E-2</v>
      </c>
      <c r="J70" s="81">
        <v>6.8681318681318687E-2</v>
      </c>
      <c r="K70" s="23"/>
      <c r="L70" s="193"/>
      <c r="M70" s="107" t="s">
        <v>1</v>
      </c>
      <c r="N70" s="81">
        <v>124.91</v>
      </c>
      <c r="O70" s="81">
        <v>62.2</v>
      </c>
      <c r="P70" s="81">
        <v>10.91</v>
      </c>
      <c r="Q70" s="81">
        <v>101.29</v>
      </c>
      <c r="R70" s="81">
        <v>108.84</v>
      </c>
      <c r="S70" s="81">
        <v>226.08</v>
      </c>
      <c r="T70" s="81">
        <v>-119.55</v>
      </c>
      <c r="U70" s="81">
        <v>-131.93</v>
      </c>
    </row>
    <row r="71" spans="1:21" ht="15.75" x14ac:dyDescent="0.25">
      <c r="A71" s="193"/>
      <c r="B71" s="107" t="s">
        <v>2</v>
      </c>
      <c r="C71" s="184">
        <v>0.39628623188405798</v>
      </c>
      <c r="D71" s="184">
        <v>32.355827294685987</v>
      </c>
      <c r="E71" s="184">
        <v>2.9664855072463769</v>
      </c>
      <c r="F71" s="184">
        <v>32.891757246376812</v>
      </c>
      <c r="G71" s="184">
        <v>40.08529589371981</v>
      </c>
      <c r="H71" s="184">
        <v>3.3967391304347824E-2</v>
      </c>
      <c r="I71" s="184">
        <v>1.0076992753623188</v>
      </c>
      <c r="J71" s="184">
        <v>1.0152475845410629</v>
      </c>
      <c r="K71" s="23"/>
      <c r="L71" s="193"/>
      <c r="M71" s="107" t="s">
        <v>2</v>
      </c>
      <c r="N71" s="184">
        <v>210.6</v>
      </c>
      <c r="O71" s="184">
        <v>53.03</v>
      </c>
      <c r="P71" s="184">
        <v>7.53</v>
      </c>
      <c r="Q71" s="184">
        <v>90.43</v>
      </c>
      <c r="R71" s="184">
        <v>115.8</v>
      </c>
      <c r="S71" s="184">
        <v>379.97</v>
      </c>
      <c r="T71" s="184">
        <v>-82.37</v>
      </c>
      <c r="U71" s="184">
        <v>-84.03</v>
      </c>
    </row>
    <row r="72" spans="1:21" ht="15.75" x14ac:dyDescent="0.25">
      <c r="A72" s="194"/>
      <c r="B72" s="107" t="s">
        <v>3</v>
      </c>
      <c r="C72" s="81">
        <v>0.27928743961352653</v>
      </c>
      <c r="D72" s="81">
        <v>46.656099033816425</v>
      </c>
      <c r="E72" s="81">
        <v>4.0232487922705316</v>
      </c>
      <c r="F72" s="81">
        <v>23.395984299516908</v>
      </c>
      <c r="G72" s="81">
        <v>28.264643719806763</v>
      </c>
      <c r="H72" s="81">
        <v>2.6419082125603864E-2</v>
      </c>
      <c r="I72" s="81">
        <v>0.581219806763285</v>
      </c>
      <c r="J72" s="81">
        <v>1.0831823671497585</v>
      </c>
      <c r="K72" s="23"/>
      <c r="L72" s="194"/>
      <c r="M72" s="107" t="s">
        <v>3</v>
      </c>
      <c r="N72" s="81">
        <v>263.93</v>
      </c>
      <c r="O72" s="81">
        <v>51.99</v>
      </c>
      <c r="P72" s="81">
        <v>11.63</v>
      </c>
      <c r="Q72" s="81">
        <v>85.61</v>
      </c>
      <c r="R72" s="81">
        <v>95.15</v>
      </c>
      <c r="S72" s="81">
        <v>332.84</v>
      </c>
      <c r="T72" s="81">
        <v>-121.41</v>
      </c>
      <c r="U72" s="81">
        <v>-105.12</v>
      </c>
    </row>
    <row r="73" spans="1:21" ht="15.75" x14ac:dyDescent="0.25">
      <c r="A73" s="192">
        <v>2020</v>
      </c>
      <c r="B73" s="107" t="s">
        <v>0</v>
      </c>
      <c r="C73" s="81">
        <v>0.16025641025641024</v>
      </c>
      <c r="D73" s="81">
        <v>47.233669108669105</v>
      </c>
      <c r="E73" s="81">
        <v>8.6805555555555554</v>
      </c>
      <c r="F73" s="81">
        <v>20.219017094017094</v>
      </c>
      <c r="G73" s="81">
        <v>26.808608058608058</v>
      </c>
      <c r="H73" s="81">
        <v>1.1446886446886446E-2</v>
      </c>
      <c r="I73" s="81">
        <v>0.30525030525030528</v>
      </c>
      <c r="J73" s="81">
        <v>1.7246642246642248</v>
      </c>
      <c r="K73" s="23"/>
      <c r="L73" s="192">
        <v>2020</v>
      </c>
      <c r="M73" s="107" t="s">
        <v>0</v>
      </c>
      <c r="N73" s="81">
        <v>2230.12</v>
      </c>
      <c r="O73" s="81">
        <v>45.6</v>
      </c>
      <c r="P73" s="81">
        <v>8.9</v>
      </c>
      <c r="Q73" s="81">
        <v>115.87</v>
      </c>
      <c r="R73" s="81">
        <v>118.34</v>
      </c>
      <c r="S73" s="81">
        <v>326.12</v>
      </c>
      <c r="T73" s="81">
        <v>-23.94</v>
      </c>
      <c r="U73" s="81">
        <v>-22.07</v>
      </c>
    </row>
    <row r="74" spans="1:21" ht="15.75" x14ac:dyDescent="0.25">
      <c r="A74" s="193"/>
      <c r="B74" s="107" t="s">
        <v>1</v>
      </c>
      <c r="C74" s="81">
        <v>0.2174908424908425</v>
      </c>
      <c r="D74" s="81">
        <v>49.397130647130652</v>
      </c>
      <c r="E74" s="81">
        <v>8.8751526251526247</v>
      </c>
      <c r="F74" s="81">
        <v>18.429487179487182</v>
      </c>
      <c r="G74" s="81">
        <v>27.36187423687424</v>
      </c>
      <c r="H74" s="81">
        <v>1.5262515262515262E-2</v>
      </c>
      <c r="I74" s="81">
        <v>0.73641636141636135</v>
      </c>
      <c r="J74" s="81">
        <v>2.0566239316239314</v>
      </c>
      <c r="K74" s="23"/>
      <c r="L74" s="193"/>
      <c r="M74" s="107" t="s">
        <v>1</v>
      </c>
      <c r="N74" s="81">
        <v>208.65</v>
      </c>
      <c r="O74" s="81">
        <v>36.83</v>
      </c>
      <c r="P74" s="81">
        <v>6.82</v>
      </c>
      <c r="Q74" s="81">
        <v>53.7</v>
      </c>
      <c r="R74" s="81">
        <v>47.3</v>
      </c>
      <c r="S74" s="81">
        <v>722.48</v>
      </c>
      <c r="T74" s="81">
        <v>-16.79</v>
      </c>
      <c r="U74" s="81">
        <v>-13.01</v>
      </c>
    </row>
    <row r="75" spans="1:21" ht="15.75" x14ac:dyDescent="0.25">
      <c r="A75" s="194"/>
      <c r="B75" s="107" t="s">
        <v>2</v>
      </c>
      <c r="C75" s="184">
        <v>0.41138285024154592</v>
      </c>
      <c r="D75" s="184">
        <v>46.071105072463766</v>
      </c>
      <c r="E75" s="184">
        <v>6.8048007246376816</v>
      </c>
      <c r="F75" s="184">
        <v>29.261020531400966</v>
      </c>
      <c r="G75" s="184">
        <v>24.233846618357489</v>
      </c>
      <c r="H75" s="184">
        <v>2.2644927536231884E-2</v>
      </c>
      <c r="I75" s="184">
        <v>1.0756340579710144</v>
      </c>
      <c r="J75" s="184">
        <v>1.4304045893719806</v>
      </c>
      <c r="K75" s="23"/>
      <c r="L75" s="194"/>
      <c r="M75" s="107" t="s">
        <v>2</v>
      </c>
      <c r="N75" s="184">
        <v>208.98</v>
      </c>
      <c r="O75" s="184">
        <v>37.880000000000003</v>
      </c>
      <c r="P75" s="184">
        <v>7.34</v>
      </c>
      <c r="Q75" s="184">
        <v>58.57</v>
      </c>
      <c r="R75" s="184">
        <v>63.84</v>
      </c>
      <c r="S75" s="184">
        <v>379.97</v>
      </c>
      <c r="T75" s="184">
        <v>-14.8</v>
      </c>
      <c r="U75" s="184">
        <v>-30</v>
      </c>
    </row>
    <row r="76" spans="1:21" x14ac:dyDescent="0.25">
      <c r="A76" s="122"/>
      <c r="B76" s="122"/>
      <c r="C76" s="23"/>
      <c r="D76" s="23"/>
      <c r="E76" s="23"/>
      <c r="F76" s="23"/>
      <c r="G76" s="23"/>
      <c r="H76" s="23"/>
      <c r="I76" s="23"/>
      <c r="J76" s="23"/>
      <c r="K76" s="23"/>
      <c r="L76" s="122"/>
      <c r="M76" s="23"/>
      <c r="N76" s="23"/>
      <c r="O76" s="23"/>
      <c r="P76" s="23"/>
      <c r="Q76" s="23"/>
      <c r="R76" s="23"/>
      <c r="S76" s="23"/>
      <c r="T76" s="23"/>
      <c r="U76" s="23"/>
    </row>
    <row r="77" spans="1:21" x14ac:dyDescent="0.25">
      <c r="A77" s="122"/>
      <c r="B77" s="24"/>
      <c r="C77" s="24"/>
      <c r="D77" s="24"/>
      <c r="E77" s="24"/>
      <c r="F77" s="24"/>
      <c r="G77" s="23"/>
      <c r="H77" s="23"/>
      <c r="I77" s="23"/>
      <c r="J77" s="23"/>
      <c r="K77" s="23"/>
      <c r="L77" s="122"/>
      <c r="M77" s="23"/>
      <c r="N77" s="23"/>
      <c r="O77" s="23"/>
      <c r="P77" s="23"/>
      <c r="Q77" s="23"/>
      <c r="R77" s="23"/>
      <c r="S77" s="23"/>
      <c r="T77" s="23"/>
      <c r="U77" s="23"/>
    </row>
    <row r="78" spans="1:21" ht="30" x14ac:dyDescent="0.25">
      <c r="A78" s="50" t="s">
        <v>6</v>
      </c>
      <c r="B78" s="83"/>
      <c r="C78" s="80" t="s">
        <v>123</v>
      </c>
      <c r="D78" s="82"/>
      <c r="E78" s="82"/>
      <c r="F78" s="82"/>
      <c r="G78" s="82"/>
      <c r="H78" s="82"/>
      <c r="I78" s="82"/>
      <c r="J78" s="82"/>
      <c r="K78" s="23"/>
      <c r="L78" s="50" t="s">
        <v>6</v>
      </c>
      <c r="M78" s="83"/>
      <c r="N78" s="80" t="s">
        <v>124</v>
      </c>
      <c r="O78" s="82"/>
      <c r="P78" s="82"/>
      <c r="Q78" s="82"/>
      <c r="R78" s="82"/>
      <c r="S78" s="82"/>
      <c r="T78" s="82"/>
      <c r="U78" s="82"/>
    </row>
    <row r="79" spans="1:21" ht="30" x14ac:dyDescent="0.25">
      <c r="A79" s="48"/>
      <c r="B79" s="49"/>
      <c r="C79" s="82" t="s">
        <v>16</v>
      </c>
      <c r="D79" s="82" t="s">
        <v>119</v>
      </c>
      <c r="E79" s="82" t="s">
        <v>120</v>
      </c>
      <c r="F79" s="82" t="s">
        <v>12</v>
      </c>
      <c r="G79" s="82" t="s">
        <v>13</v>
      </c>
      <c r="H79" s="82" t="s">
        <v>26</v>
      </c>
      <c r="I79" s="82" t="s">
        <v>14</v>
      </c>
      <c r="J79" s="82" t="s">
        <v>15</v>
      </c>
      <c r="K79" s="23"/>
      <c r="L79" s="48"/>
      <c r="M79" s="49"/>
      <c r="N79" s="82" t="s">
        <v>16</v>
      </c>
      <c r="O79" s="82" t="s">
        <v>119</v>
      </c>
      <c r="P79" s="82" t="s">
        <v>120</v>
      </c>
      <c r="Q79" s="82" t="s">
        <v>12</v>
      </c>
      <c r="R79" s="82" t="s">
        <v>13</v>
      </c>
      <c r="S79" s="82" t="s">
        <v>26</v>
      </c>
      <c r="T79" s="82" t="s">
        <v>14</v>
      </c>
      <c r="U79" s="82" t="s">
        <v>15</v>
      </c>
    </row>
    <row r="80" spans="1:21" ht="15.75" x14ac:dyDescent="0.25">
      <c r="A80" s="193">
        <v>2015</v>
      </c>
      <c r="B80" s="107" t="s">
        <v>2</v>
      </c>
      <c r="C80" s="184">
        <v>0</v>
      </c>
      <c r="D80" s="184">
        <v>41.764794685990339</v>
      </c>
      <c r="E80" s="184">
        <v>19.482185990338163</v>
      </c>
      <c r="F80" s="184">
        <v>37.65096618357488</v>
      </c>
      <c r="G80" s="184">
        <v>16.783665458937197</v>
      </c>
      <c r="H80" s="184">
        <v>3.7741545893719805E-3</v>
      </c>
      <c r="I80" s="184">
        <v>0</v>
      </c>
      <c r="J80" s="184">
        <v>0.65670289855072461</v>
      </c>
      <c r="K80" s="23"/>
      <c r="L80" s="193">
        <v>2015</v>
      </c>
      <c r="M80" s="107" t="s">
        <v>2</v>
      </c>
      <c r="N80" s="184">
        <v>0</v>
      </c>
      <c r="O80" s="184">
        <v>35.64</v>
      </c>
      <c r="P80" s="184">
        <v>42.59</v>
      </c>
      <c r="Q80" s="184">
        <v>93.35</v>
      </c>
      <c r="R80" s="184">
        <v>42.64</v>
      </c>
      <c r="S80" s="184">
        <v>54.92</v>
      </c>
      <c r="T80" s="184">
        <v>0</v>
      </c>
      <c r="U80" s="184">
        <v>-36.69</v>
      </c>
    </row>
    <row r="81" spans="1:21" ht="15.75" x14ac:dyDescent="0.25">
      <c r="A81" s="194"/>
      <c r="B81" s="107" t="s">
        <v>3</v>
      </c>
      <c r="C81" s="81">
        <v>0</v>
      </c>
      <c r="D81" s="81">
        <v>57.680404589371982</v>
      </c>
      <c r="E81" s="81">
        <v>21.305102657004831</v>
      </c>
      <c r="F81" s="81">
        <v>28.94399154589372</v>
      </c>
      <c r="G81" s="81">
        <v>9.7033514492753614</v>
      </c>
      <c r="H81" s="81">
        <v>0</v>
      </c>
      <c r="I81" s="81">
        <v>3.7741545893719805E-3</v>
      </c>
      <c r="J81" s="81">
        <v>3.10612922705314</v>
      </c>
      <c r="K81" s="23"/>
      <c r="L81" s="194"/>
      <c r="M81" s="107" t="s">
        <v>3</v>
      </c>
      <c r="N81" s="81">
        <v>0</v>
      </c>
      <c r="O81" s="81">
        <v>36.549999999999997</v>
      </c>
      <c r="P81" s="81">
        <v>25.53</v>
      </c>
      <c r="Q81" s="81">
        <v>73.349999999999994</v>
      </c>
      <c r="R81" s="81">
        <v>64.2</v>
      </c>
      <c r="S81" s="81">
        <v>0</v>
      </c>
      <c r="T81" s="81">
        <v>-969.01</v>
      </c>
      <c r="U81" s="81">
        <v>-38.08</v>
      </c>
    </row>
    <row r="82" spans="1:21" ht="15.75" x14ac:dyDescent="0.25">
      <c r="A82" s="192">
        <v>2016</v>
      </c>
      <c r="B82" s="107" t="s">
        <v>0</v>
      </c>
      <c r="C82" s="81">
        <v>0</v>
      </c>
      <c r="D82" s="81">
        <v>55.162545787545788</v>
      </c>
      <c r="E82" s="81">
        <v>23.897283272283275</v>
      </c>
      <c r="F82" s="81">
        <v>22.61523199023199</v>
      </c>
      <c r="G82" s="81">
        <v>17.639652014652015</v>
      </c>
      <c r="H82" s="81">
        <v>0.12973137973137971</v>
      </c>
      <c r="I82" s="81">
        <v>0</v>
      </c>
      <c r="J82" s="81">
        <v>0.27090964590964589</v>
      </c>
      <c r="K82" s="23"/>
      <c r="L82" s="192">
        <v>2016</v>
      </c>
      <c r="M82" s="107" t="s">
        <v>0</v>
      </c>
      <c r="N82" s="81">
        <v>0</v>
      </c>
      <c r="O82" s="81">
        <v>37.28</v>
      </c>
      <c r="P82" s="81">
        <v>23.46</v>
      </c>
      <c r="Q82" s="81">
        <v>82.94</v>
      </c>
      <c r="R82" s="81">
        <v>43.96</v>
      </c>
      <c r="S82" s="81">
        <v>-80.23</v>
      </c>
      <c r="T82" s="81">
        <v>0</v>
      </c>
      <c r="U82" s="81">
        <v>-102.1</v>
      </c>
    </row>
    <row r="83" spans="1:21" ht="15.75" x14ac:dyDescent="0.25">
      <c r="A83" s="193"/>
      <c r="B83" s="107" t="s">
        <v>1</v>
      </c>
      <c r="C83" s="81">
        <v>0</v>
      </c>
      <c r="D83" s="81">
        <v>41.605616605616611</v>
      </c>
      <c r="E83" s="81">
        <v>25.854700854700859</v>
      </c>
      <c r="F83" s="81">
        <v>35.496794871794876</v>
      </c>
      <c r="G83" s="81">
        <v>19.272741147741147</v>
      </c>
      <c r="H83" s="81">
        <v>0.56471306471306471</v>
      </c>
      <c r="I83" s="81">
        <v>0</v>
      </c>
      <c r="J83" s="81">
        <v>1.8696581196581197</v>
      </c>
      <c r="K83" s="23"/>
      <c r="L83" s="193"/>
      <c r="M83" s="107" t="s">
        <v>1</v>
      </c>
      <c r="N83" s="81">
        <v>0</v>
      </c>
      <c r="O83" s="81">
        <v>48.01</v>
      </c>
      <c r="P83" s="81">
        <v>14.66</v>
      </c>
      <c r="Q83" s="81">
        <v>119.68</v>
      </c>
      <c r="R83" s="81">
        <v>96.78</v>
      </c>
      <c r="S83" s="81">
        <v>87.32</v>
      </c>
      <c r="T83" s="81">
        <v>0</v>
      </c>
      <c r="U83" s="81">
        <v>-66.260000000000005</v>
      </c>
    </row>
    <row r="84" spans="1:21" ht="15.75" x14ac:dyDescent="0.25">
      <c r="A84" s="193"/>
      <c r="B84" s="107" t="s">
        <v>2</v>
      </c>
      <c r="C84" s="184">
        <v>0</v>
      </c>
      <c r="D84" s="184">
        <v>40.817481884057969</v>
      </c>
      <c r="E84" s="184">
        <v>16.651570048309178</v>
      </c>
      <c r="F84" s="184">
        <v>43.67451690821256</v>
      </c>
      <c r="G84" s="184">
        <v>14.526721014492756</v>
      </c>
      <c r="H84" s="184">
        <v>0.200030193236715</v>
      </c>
      <c r="I84" s="184">
        <v>0</v>
      </c>
      <c r="J84" s="184">
        <v>1.2756642512077294</v>
      </c>
      <c r="K84" s="23"/>
      <c r="L84" s="193"/>
      <c r="M84" s="107" t="s">
        <v>2</v>
      </c>
      <c r="N84" s="184">
        <v>0</v>
      </c>
      <c r="O84" s="184">
        <v>38.56</v>
      </c>
      <c r="P84" s="184">
        <v>15.39</v>
      </c>
      <c r="Q84" s="184">
        <v>242.42</v>
      </c>
      <c r="R84" s="184">
        <v>63.28</v>
      </c>
      <c r="S84" s="184">
        <v>2293.61</v>
      </c>
      <c r="T84" s="184">
        <v>0</v>
      </c>
      <c r="U84" s="184">
        <v>-207.99</v>
      </c>
    </row>
    <row r="85" spans="1:21" ht="15.75" x14ac:dyDescent="0.25">
      <c r="A85" s="194"/>
      <c r="B85" s="107" t="s">
        <v>3</v>
      </c>
      <c r="C85" s="81">
        <v>0</v>
      </c>
      <c r="D85" s="81">
        <v>42.278079710144929</v>
      </c>
      <c r="E85" s="81">
        <v>34.646739130434781</v>
      </c>
      <c r="F85" s="81">
        <v>35.148701690821255</v>
      </c>
      <c r="G85" s="81">
        <v>23.237469806763286</v>
      </c>
      <c r="H85" s="81">
        <v>4.1515700483091784E-2</v>
      </c>
      <c r="I85" s="81">
        <v>0</v>
      </c>
      <c r="J85" s="81">
        <v>7.0350241545893715</v>
      </c>
      <c r="K85" s="23"/>
      <c r="L85" s="194"/>
      <c r="M85" s="107" t="s">
        <v>3</v>
      </c>
      <c r="N85" s="81">
        <v>0</v>
      </c>
      <c r="O85" s="81">
        <v>52</v>
      </c>
      <c r="P85" s="81">
        <v>15.79</v>
      </c>
      <c r="Q85" s="81">
        <v>12.06</v>
      </c>
      <c r="R85" s="81">
        <v>42.64</v>
      </c>
      <c r="S85" s="81">
        <v>590.79999999999995</v>
      </c>
      <c r="T85" s="81">
        <v>0</v>
      </c>
      <c r="U85" s="81">
        <v>-620.55999999999995</v>
      </c>
    </row>
    <row r="86" spans="1:21" ht="15.75" x14ac:dyDescent="0.25">
      <c r="A86" s="192">
        <v>2017</v>
      </c>
      <c r="B86" s="107" t="s">
        <v>0</v>
      </c>
      <c r="C86" s="81">
        <v>0</v>
      </c>
      <c r="D86" s="81">
        <v>43.175154320987652</v>
      </c>
      <c r="E86" s="81">
        <v>24.510030864197528</v>
      </c>
      <c r="F86" s="81">
        <v>30.374228395061731</v>
      </c>
      <c r="G86" s="81">
        <v>26.19212962962963</v>
      </c>
      <c r="H86" s="81">
        <v>1.0300925925925926</v>
      </c>
      <c r="I86" s="81">
        <v>0</v>
      </c>
      <c r="J86" s="81">
        <v>0.49768518518518523</v>
      </c>
      <c r="K86" s="23"/>
      <c r="L86" s="192">
        <v>2017</v>
      </c>
      <c r="M86" s="107" t="s">
        <v>0</v>
      </c>
      <c r="N86" s="81">
        <v>0</v>
      </c>
      <c r="O86" s="81">
        <v>72.540000000000006</v>
      </c>
      <c r="P86" s="81">
        <v>27.9</v>
      </c>
      <c r="Q86" s="81">
        <v>198.63</v>
      </c>
      <c r="R86" s="81">
        <v>113.99</v>
      </c>
      <c r="S86" s="81">
        <v>308.63</v>
      </c>
      <c r="T86" s="81">
        <v>0</v>
      </c>
      <c r="U86" s="81">
        <v>-64.540000000000006</v>
      </c>
    </row>
    <row r="87" spans="1:21" ht="15.75" x14ac:dyDescent="0.25">
      <c r="A87" s="193"/>
      <c r="B87" s="107" t="s">
        <v>1</v>
      </c>
      <c r="C87" s="81">
        <v>0</v>
      </c>
      <c r="D87" s="81">
        <v>35.035103785103786</v>
      </c>
      <c r="E87" s="81">
        <v>1.6445360195360197</v>
      </c>
      <c r="F87" s="81">
        <v>40.602106227106226</v>
      </c>
      <c r="G87" s="81">
        <v>34.771825396825392</v>
      </c>
      <c r="H87" s="81">
        <v>0.10683760683760685</v>
      </c>
      <c r="I87" s="81">
        <v>0</v>
      </c>
      <c r="J87" s="81">
        <v>0.36630036630036628</v>
      </c>
      <c r="K87" s="23"/>
      <c r="L87" s="193"/>
      <c r="M87" s="107" t="s">
        <v>1</v>
      </c>
      <c r="N87" s="81">
        <v>0</v>
      </c>
      <c r="O87" s="81">
        <v>85.89</v>
      </c>
      <c r="P87" s="81">
        <v>40.6</v>
      </c>
      <c r="Q87" s="81">
        <v>116.07</v>
      </c>
      <c r="R87" s="81">
        <v>108.93</v>
      </c>
      <c r="S87" s="81">
        <v>354.93</v>
      </c>
      <c r="T87" s="81">
        <v>0</v>
      </c>
      <c r="U87" s="81">
        <v>-64.98</v>
      </c>
    </row>
    <row r="88" spans="1:21" ht="15.75" x14ac:dyDescent="0.25">
      <c r="A88" s="193"/>
      <c r="B88" s="107" t="s">
        <v>2</v>
      </c>
      <c r="C88" s="184">
        <v>0</v>
      </c>
      <c r="D88" s="184">
        <v>41.915760869565219</v>
      </c>
      <c r="E88" s="184">
        <v>6.9482185990338161</v>
      </c>
      <c r="F88" s="184">
        <v>30.785778985507246</v>
      </c>
      <c r="G88" s="184">
        <v>33.925875603864739</v>
      </c>
      <c r="H88" s="184">
        <v>0.14341787439613526</v>
      </c>
      <c r="I88" s="184">
        <v>0</v>
      </c>
      <c r="J88" s="184">
        <v>1.1850845410628019</v>
      </c>
      <c r="K88" s="23"/>
      <c r="L88" s="193"/>
      <c r="M88" s="107" t="s">
        <v>2</v>
      </c>
      <c r="N88" s="184">
        <v>0</v>
      </c>
      <c r="O88" s="184">
        <v>82.98</v>
      </c>
      <c r="P88" s="184">
        <v>36.01</v>
      </c>
      <c r="Q88" s="184">
        <v>103.31</v>
      </c>
      <c r="R88" s="184">
        <v>111.8</v>
      </c>
      <c r="S88" s="184">
        <v>310.7</v>
      </c>
      <c r="T88" s="184">
        <v>0</v>
      </c>
      <c r="U88" s="184">
        <v>-87.75</v>
      </c>
    </row>
    <row r="89" spans="1:21" ht="15.75" x14ac:dyDescent="0.25">
      <c r="A89" s="194"/>
      <c r="B89" s="107" t="s">
        <v>3</v>
      </c>
      <c r="C89" s="81">
        <v>7.548309178743961E-3</v>
      </c>
      <c r="D89" s="81">
        <v>40.096618357487927</v>
      </c>
      <c r="E89" s="81">
        <v>4.5931461352657008</v>
      </c>
      <c r="F89" s="81">
        <v>36.126207729468604</v>
      </c>
      <c r="G89" s="81">
        <v>28.08725845410628</v>
      </c>
      <c r="H89" s="81">
        <v>0.12454710144927535</v>
      </c>
      <c r="I89" s="81">
        <v>0</v>
      </c>
      <c r="J89" s="81">
        <v>0.75860507246376807</v>
      </c>
      <c r="K89" s="23"/>
      <c r="L89" s="194"/>
      <c r="M89" s="107" t="s">
        <v>3</v>
      </c>
      <c r="N89" s="81">
        <v>165.01</v>
      </c>
      <c r="O89" s="81">
        <v>70.81</v>
      </c>
      <c r="P89" s="81">
        <v>35.19</v>
      </c>
      <c r="Q89" s="81">
        <v>82.67</v>
      </c>
      <c r="R89" s="81">
        <v>95.14</v>
      </c>
      <c r="S89" s="81">
        <v>372.68</v>
      </c>
      <c r="T89" s="81">
        <v>0</v>
      </c>
      <c r="U89" s="81">
        <v>-187.38</v>
      </c>
    </row>
    <row r="90" spans="1:21" ht="15.75" x14ac:dyDescent="0.25">
      <c r="A90" s="192">
        <v>2018</v>
      </c>
      <c r="B90" s="107" t="s">
        <v>0</v>
      </c>
      <c r="C90" s="81">
        <v>0.21604938271604937</v>
      </c>
      <c r="D90" s="81">
        <v>43.194444444444443</v>
      </c>
      <c r="E90" s="81">
        <v>1.8865740740740742</v>
      </c>
      <c r="F90" s="81">
        <v>30.679012345679013</v>
      </c>
      <c r="G90" s="81">
        <v>29.710648148148149</v>
      </c>
      <c r="H90" s="81">
        <v>0.44753086419753085</v>
      </c>
      <c r="I90" s="81">
        <v>7.716049382716049E-3</v>
      </c>
      <c r="J90" s="81">
        <v>0.38194444444444442</v>
      </c>
      <c r="K90" s="23"/>
      <c r="L90" s="192">
        <v>2018</v>
      </c>
      <c r="M90" s="107" t="s">
        <v>0</v>
      </c>
      <c r="N90" s="81">
        <v>835.26</v>
      </c>
      <c r="O90" s="81">
        <v>65.62</v>
      </c>
      <c r="P90" s="81">
        <v>32.44</v>
      </c>
      <c r="Q90" s="81">
        <v>174.12</v>
      </c>
      <c r="R90" s="81">
        <v>93.65</v>
      </c>
      <c r="S90" s="81">
        <v>2716.66</v>
      </c>
      <c r="T90" s="81">
        <v>0</v>
      </c>
      <c r="U90" s="81">
        <v>-202.76</v>
      </c>
    </row>
    <row r="91" spans="1:21" ht="15.75" x14ac:dyDescent="0.25">
      <c r="A91" s="193"/>
      <c r="B91" s="107" t="s">
        <v>1</v>
      </c>
      <c r="C91" s="81">
        <v>1.1675824175824177</v>
      </c>
      <c r="D91" s="81">
        <v>43.276862026862027</v>
      </c>
      <c r="E91" s="81">
        <v>5.4487179487179489</v>
      </c>
      <c r="F91" s="81">
        <v>25.240384615384613</v>
      </c>
      <c r="G91" s="81">
        <v>33.245573870573871</v>
      </c>
      <c r="H91" s="81">
        <v>0.393009768009768</v>
      </c>
      <c r="I91" s="81">
        <v>0</v>
      </c>
      <c r="J91" s="81">
        <v>0.12591575091575091</v>
      </c>
      <c r="K91" s="23"/>
      <c r="L91" s="193"/>
      <c r="M91" s="107" t="s">
        <v>1</v>
      </c>
      <c r="N91" s="81">
        <v>121.18</v>
      </c>
      <c r="O91" s="81">
        <v>61.73</v>
      </c>
      <c r="P91" s="81">
        <v>16.670000000000002</v>
      </c>
      <c r="Q91" s="81">
        <v>116.67</v>
      </c>
      <c r="R91" s="81">
        <v>94.76</v>
      </c>
      <c r="S91" s="81">
        <v>389.71</v>
      </c>
      <c r="T91" s="81">
        <v>0</v>
      </c>
      <c r="U91" s="81">
        <v>-124</v>
      </c>
    </row>
    <row r="92" spans="1:21" ht="15.75" x14ac:dyDescent="0.25">
      <c r="A92" s="193"/>
      <c r="B92" s="107" t="s">
        <v>2</v>
      </c>
      <c r="C92" s="184">
        <v>0.72841183574879231</v>
      </c>
      <c r="D92" s="184">
        <v>41.338315217391305</v>
      </c>
      <c r="E92" s="184">
        <v>12.435839371980677</v>
      </c>
      <c r="F92" s="184">
        <v>29.004378019323674</v>
      </c>
      <c r="G92" s="184">
        <v>32.363375603864739</v>
      </c>
      <c r="H92" s="184">
        <v>0.53592995169082125</v>
      </c>
      <c r="I92" s="184">
        <v>0.33212560386473428</v>
      </c>
      <c r="J92" s="184">
        <v>2.8532608695652173</v>
      </c>
      <c r="K92" s="23"/>
      <c r="L92" s="193"/>
      <c r="M92" s="107" t="s">
        <v>2</v>
      </c>
      <c r="N92" s="184">
        <v>432.57</v>
      </c>
      <c r="O92" s="184">
        <v>62.12</v>
      </c>
      <c r="P92" s="184">
        <v>7.83</v>
      </c>
      <c r="Q92" s="184">
        <v>112.82</v>
      </c>
      <c r="R92" s="184">
        <v>96.57</v>
      </c>
      <c r="S92" s="184">
        <v>622.13</v>
      </c>
      <c r="T92" s="184">
        <v>-951.68</v>
      </c>
      <c r="U92" s="184">
        <v>-542.15</v>
      </c>
    </row>
    <row r="93" spans="1:21" ht="15.75" x14ac:dyDescent="0.25">
      <c r="A93" s="194"/>
      <c r="B93" s="107" t="s">
        <v>3</v>
      </c>
      <c r="C93" s="81">
        <v>0.37364130434782611</v>
      </c>
      <c r="D93" s="81">
        <v>44.444444444444443</v>
      </c>
      <c r="E93" s="81">
        <v>1.2907608695652173</v>
      </c>
      <c r="F93" s="81">
        <v>36.035628019323674</v>
      </c>
      <c r="G93" s="81">
        <v>24.037590579710145</v>
      </c>
      <c r="H93" s="81">
        <v>0.20757850241545894</v>
      </c>
      <c r="I93" s="81">
        <v>3.7741545893719808E-2</v>
      </c>
      <c r="J93" s="81">
        <v>0.47554347826086962</v>
      </c>
      <c r="K93" s="23"/>
      <c r="L93" s="194"/>
      <c r="M93" s="107" t="s">
        <v>3</v>
      </c>
      <c r="N93" s="81">
        <v>110</v>
      </c>
      <c r="O93" s="81">
        <v>66.45</v>
      </c>
      <c r="P93" s="81">
        <v>25.54</v>
      </c>
      <c r="Q93" s="81">
        <v>108.45</v>
      </c>
      <c r="R93" s="81">
        <v>110.89</v>
      </c>
      <c r="S93" s="81">
        <v>259.02</v>
      </c>
      <c r="T93" s="81">
        <v>-1000</v>
      </c>
      <c r="U93" s="81">
        <v>-308</v>
      </c>
    </row>
    <row r="94" spans="1:21" ht="15.75" x14ac:dyDescent="0.25">
      <c r="A94" s="192">
        <v>2019</v>
      </c>
      <c r="B94" s="107" t="s">
        <v>0</v>
      </c>
      <c r="C94" s="81">
        <v>0.33179012345679015</v>
      </c>
      <c r="D94" s="81">
        <v>40.628858024691354</v>
      </c>
      <c r="E94" s="81">
        <v>2.4382716049382713</v>
      </c>
      <c r="F94" s="81">
        <v>33.360339506172835</v>
      </c>
      <c r="G94" s="81">
        <v>30</v>
      </c>
      <c r="H94" s="81">
        <v>0.40509259259259256</v>
      </c>
      <c r="I94" s="81">
        <v>0.13117283950617284</v>
      </c>
      <c r="J94" s="81">
        <v>0.30864197530864196</v>
      </c>
      <c r="K94" s="23"/>
      <c r="L94" s="192">
        <v>2019</v>
      </c>
      <c r="M94" s="107" t="s">
        <v>0</v>
      </c>
      <c r="N94" s="81">
        <v>738.2</v>
      </c>
      <c r="O94" s="81">
        <v>79.58</v>
      </c>
      <c r="P94" s="81">
        <v>67.78</v>
      </c>
      <c r="Q94" s="81">
        <v>166.91</v>
      </c>
      <c r="R94" s="81">
        <v>176.28</v>
      </c>
      <c r="S94" s="81">
        <v>879.48</v>
      </c>
      <c r="T94" s="81">
        <v>-305.89</v>
      </c>
      <c r="U94" s="81">
        <v>-126.25</v>
      </c>
    </row>
    <row r="95" spans="1:21" ht="15.75" x14ac:dyDescent="0.25">
      <c r="A95" s="193"/>
      <c r="B95" s="107" t="s">
        <v>1</v>
      </c>
      <c r="C95" s="81">
        <v>0.30525030525030528</v>
      </c>
      <c r="D95" s="81">
        <v>30.639499389499392</v>
      </c>
      <c r="E95" s="81">
        <v>1.9230769230769231</v>
      </c>
      <c r="F95" s="81">
        <v>35.817307692307693</v>
      </c>
      <c r="G95" s="81">
        <v>37.805250305250304</v>
      </c>
      <c r="H95" s="81">
        <v>7.2496947496947503E-2</v>
      </c>
      <c r="I95" s="81">
        <v>0.11065323565323565</v>
      </c>
      <c r="J95" s="81">
        <v>1.530067155067155</v>
      </c>
      <c r="K95" s="23"/>
      <c r="L95" s="193"/>
      <c r="M95" s="107" t="s">
        <v>1</v>
      </c>
      <c r="N95" s="81">
        <v>124</v>
      </c>
      <c r="O95" s="81">
        <v>61.43</v>
      </c>
      <c r="P95" s="81">
        <v>11.08</v>
      </c>
      <c r="Q95" s="81">
        <v>99.51</v>
      </c>
      <c r="R95" s="81">
        <v>109.5</v>
      </c>
      <c r="S95" s="81">
        <v>225.11</v>
      </c>
      <c r="T95" s="81">
        <v>-435.06</v>
      </c>
      <c r="U95" s="81">
        <v>-126.07</v>
      </c>
    </row>
    <row r="96" spans="1:21" ht="15.75" x14ac:dyDescent="0.25">
      <c r="A96" s="193"/>
      <c r="B96" s="107" t="s">
        <v>2</v>
      </c>
      <c r="C96" s="184">
        <v>0.54347826086956519</v>
      </c>
      <c r="D96" s="184">
        <v>28.608091787439616</v>
      </c>
      <c r="E96" s="184">
        <v>2.6230374396135265</v>
      </c>
      <c r="F96" s="184">
        <v>40.526871980676326</v>
      </c>
      <c r="G96" s="184">
        <v>31.540609903381643</v>
      </c>
      <c r="H96" s="184">
        <v>5.6612318840579712E-2</v>
      </c>
      <c r="I96" s="184">
        <v>1.2643417874396137</v>
      </c>
      <c r="J96" s="184">
        <v>5.6499094202898554</v>
      </c>
      <c r="K96" s="23"/>
      <c r="L96" s="193"/>
      <c r="M96" s="107" t="s">
        <v>2</v>
      </c>
      <c r="N96" s="184">
        <v>157.01</v>
      </c>
      <c r="O96" s="184">
        <v>52.2</v>
      </c>
      <c r="P96" s="184">
        <v>6.8</v>
      </c>
      <c r="Q96" s="184">
        <v>82.29</v>
      </c>
      <c r="R96" s="184">
        <v>115.04</v>
      </c>
      <c r="S96" s="184">
        <v>375.31</v>
      </c>
      <c r="T96" s="184">
        <v>-183.06</v>
      </c>
      <c r="U96" s="184">
        <v>-191.26</v>
      </c>
    </row>
    <row r="97" spans="1:21" ht="15.75" x14ac:dyDescent="0.25">
      <c r="A97" s="194"/>
      <c r="B97" s="107" t="s">
        <v>3</v>
      </c>
      <c r="C97" s="81">
        <v>0.55480072463768115</v>
      </c>
      <c r="D97" s="81">
        <v>42.836654589371982</v>
      </c>
      <c r="E97" s="81">
        <v>3.5854468599033815</v>
      </c>
      <c r="F97" s="81">
        <v>29.072312801932366</v>
      </c>
      <c r="G97" s="81">
        <v>23.177083333333336</v>
      </c>
      <c r="H97" s="81">
        <v>0.16983695652173914</v>
      </c>
      <c r="I97" s="81">
        <v>1.2077294685990339</v>
      </c>
      <c r="J97" s="81">
        <v>5.5442330917874401</v>
      </c>
      <c r="K97" s="23"/>
      <c r="L97" s="194"/>
      <c r="M97" s="107" t="s">
        <v>3</v>
      </c>
      <c r="N97" s="81">
        <v>126.61</v>
      </c>
      <c r="O97" s="81">
        <v>50.65</v>
      </c>
      <c r="P97" s="81">
        <v>12.01</v>
      </c>
      <c r="Q97" s="81">
        <v>105.43</v>
      </c>
      <c r="R97" s="81">
        <v>91.42</v>
      </c>
      <c r="S97" s="81">
        <v>3671.94</v>
      </c>
      <c r="T97" s="81">
        <v>-277.33</v>
      </c>
      <c r="U97" s="81">
        <v>-234.95</v>
      </c>
    </row>
    <row r="98" spans="1:21" ht="15.75" x14ac:dyDescent="0.25">
      <c r="A98" s="192">
        <v>2020</v>
      </c>
      <c r="B98" s="107" t="s">
        <v>0</v>
      </c>
      <c r="C98" s="81">
        <v>0.48458485958485958</v>
      </c>
      <c r="D98" s="81">
        <v>40.548687423687426</v>
      </c>
      <c r="E98" s="81">
        <v>6.4178876678876673</v>
      </c>
      <c r="F98" s="81">
        <v>31.849053724053721</v>
      </c>
      <c r="G98" s="81">
        <v>20.566239316239315</v>
      </c>
      <c r="H98" s="81">
        <v>1.0416666666666665</v>
      </c>
      <c r="I98" s="81">
        <v>1.2438949938949939</v>
      </c>
      <c r="J98" s="81">
        <v>5.3189865689865687</v>
      </c>
      <c r="K98" s="23"/>
      <c r="L98" s="192">
        <v>2020</v>
      </c>
      <c r="M98" s="107" t="s">
        <v>0</v>
      </c>
      <c r="N98" s="81">
        <v>3.49</v>
      </c>
      <c r="O98" s="81">
        <v>44.62</v>
      </c>
      <c r="P98" s="81">
        <v>8.68</v>
      </c>
      <c r="Q98" s="81">
        <v>104.93</v>
      </c>
      <c r="R98" s="81">
        <v>58.78</v>
      </c>
      <c r="S98" s="81">
        <v>284.19</v>
      </c>
      <c r="T98" s="81">
        <v>-155.41999999999999</v>
      </c>
      <c r="U98" s="81">
        <v>-56.82</v>
      </c>
    </row>
    <row r="99" spans="1:21" ht="15.75" x14ac:dyDescent="0.25">
      <c r="A99" s="193"/>
      <c r="B99" s="107" t="s">
        <v>1</v>
      </c>
      <c r="C99" s="81">
        <v>0.26327838827838829</v>
      </c>
      <c r="D99" s="81">
        <v>48.172313797313798</v>
      </c>
      <c r="E99" s="81">
        <v>8.4478021978021989</v>
      </c>
      <c r="F99" s="81">
        <v>22.256562881562878</v>
      </c>
      <c r="G99" s="81">
        <v>26.213369963369964</v>
      </c>
      <c r="H99" s="81">
        <v>2.6709401709401712E-2</v>
      </c>
      <c r="I99" s="81">
        <v>0.7783882783882784</v>
      </c>
      <c r="J99" s="81">
        <v>2.5183150183150182</v>
      </c>
      <c r="K99" s="23"/>
      <c r="L99" s="193"/>
      <c r="M99" s="107" t="s">
        <v>1</v>
      </c>
      <c r="N99" s="81">
        <v>167.88</v>
      </c>
      <c r="O99" s="81">
        <v>36.51</v>
      </c>
      <c r="P99" s="81">
        <v>6.84</v>
      </c>
      <c r="Q99" s="81">
        <v>51.07</v>
      </c>
      <c r="R99" s="81">
        <v>47.34</v>
      </c>
      <c r="S99" s="81">
        <v>575.67999999999995</v>
      </c>
      <c r="T99" s="81">
        <v>-70.66</v>
      </c>
      <c r="U99" s="81">
        <v>-58.98</v>
      </c>
    </row>
    <row r="100" spans="1:21" ht="15.75" x14ac:dyDescent="0.25">
      <c r="A100" s="194"/>
      <c r="B100" s="107" t="s">
        <v>2</v>
      </c>
      <c r="C100" s="184">
        <v>0.6000905797101449</v>
      </c>
      <c r="D100" s="184">
        <v>39.583333333333329</v>
      </c>
      <c r="E100" s="184">
        <v>4.7743055555555554</v>
      </c>
      <c r="F100" s="184">
        <v>35.677083333333329</v>
      </c>
      <c r="G100" s="184">
        <v>20.112469806763286</v>
      </c>
      <c r="H100" s="184">
        <v>2.2644927536231884E-2</v>
      </c>
      <c r="I100" s="184">
        <v>1.0718599033816425</v>
      </c>
      <c r="J100" s="184">
        <v>5.9895833333333339</v>
      </c>
      <c r="K100" s="23"/>
      <c r="L100" s="194"/>
      <c r="M100" s="107" t="s">
        <v>2</v>
      </c>
      <c r="N100" s="184">
        <v>26.97</v>
      </c>
      <c r="O100" s="184">
        <v>37.79</v>
      </c>
      <c r="P100" s="184">
        <v>7.87</v>
      </c>
      <c r="Q100" s="184">
        <v>52.5</v>
      </c>
      <c r="R100" s="184">
        <v>64.14</v>
      </c>
      <c r="S100" s="184">
        <v>379.97</v>
      </c>
      <c r="T100" s="184">
        <v>-171.67</v>
      </c>
      <c r="U100" s="184">
        <v>-104.33</v>
      </c>
    </row>
    <row r="101" spans="1:21" x14ac:dyDescent="0.25">
      <c r="A101" s="122"/>
      <c r="L101" s="122"/>
    </row>
    <row r="102" spans="1:21" x14ac:dyDescent="0.25">
      <c r="A102" s="122"/>
      <c r="L102" s="122"/>
    </row>
    <row r="103" spans="1:21" x14ac:dyDescent="0.25">
      <c r="A103" s="50" t="s">
        <v>9</v>
      </c>
      <c r="B103" s="83"/>
      <c r="C103" s="80" t="s">
        <v>123</v>
      </c>
      <c r="D103" s="82"/>
      <c r="E103" s="82"/>
      <c r="F103" s="82"/>
      <c r="G103" s="82"/>
      <c r="H103" s="82"/>
      <c r="I103" s="82"/>
      <c r="J103" s="82"/>
      <c r="K103" s="23"/>
      <c r="L103" s="50" t="s">
        <v>9</v>
      </c>
      <c r="M103" s="83"/>
      <c r="N103" s="80" t="s">
        <v>124</v>
      </c>
      <c r="O103" s="82"/>
      <c r="P103" s="82"/>
      <c r="Q103" s="82"/>
      <c r="R103" s="82"/>
      <c r="S103" s="82"/>
      <c r="T103" s="82"/>
      <c r="U103" s="82"/>
    </row>
    <row r="104" spans="1:21" ht="30" x14ac:dyDescent="0.25">
      <c r="A104" s="48"/>
      <c r="B104" s="49"/>
      <c r="C104" s="82" t="s">
        <v>16</v>
      </c>
      <c r="D104" s="82" t="s">
        <v>119</v>
      </c>
      <c r="E104" s="82" t="s">
        <v>120</v>
      </c>
      <c r="F104" s="82" t="s">
        <v>12</v>
      </c>
      <c r="G104" s="82" t="s">
        <v>13</v>
      </c>
      <c r="H104" s="82" t="s">
        <v>26</v>
      </c>
      <c r="I104" s="82" t="s">
        <v>14</v>
      </c>
      <c r="J104" s="82" t="s">
        <v>15</v>
      </c>
      <c r="K104" s="23"/>
      <c r="L104" s="48"/>
      <c r="M104" s="49"/>
      <c r="N104" s="82" t="s">
        <v>16</v>
      </c>
      <c r="O104" s="82" t="s">
        <v>119</v>
      </c>
      <c r="P104" s="82" t="s">
        <v>120</v>
      </c>
      <c r="Q104" s="82" t="s">
        <v>12</v>
      </c>
      <c r="R104" s="82" t="s">
        <v>13</v>
      </c>
      <c r="S104" s="82" t="s">
        <v>26</v>
      </c>
      <c r="T104" s="82" t="s">
        <v>14</v>
      </c>
      <c r="U104" s="82" t="s">
        <v>15</v>
      </c>
    </row>
    <row r="105" spans="1:21" ht="15.75" x14ac:dyDescent="0.25">
      <c r="A105" s="193">
        <v>2015</v>
      </c>
      <c r="B105" s="107" t="s">
        <v>2</v>
      </c>
      <c r="C105" s="184">
        <v>0</v>
      </c>
      <c r="D105" s="184">
        <v>45.871074879227052</v>
      </c>
      <c r="E105" s="184">
        <v>12.160326086956522</v>
      </c>
      <c r="F105" s="184">
        <v>9.9713164251207722</v>
      </c>
      <c r="G105" s="184">
        <v>46.089975845410628</v>
      </c>
      <c r="H105" s="184">
        <v>1.1322463768115942E-2</v>
      </c>
      <c r="I105" s="184">
        <v>0</v>
      </c>
      <c r="J105" s="184">
        <v>4.1515700483091784E-2</v>
      </c>
      <c r="K105" s="23"/>
      <c r="L105" s="193">
        <v>2015</v>
      </c>
      <c r="M105" s="107" t="s">
        <v>2</v>
      </c>
      <c r="N105" s="184">
        <v>0</v>
      </c>
      <c r="O105" s="184">
        <v>36.67</v>
      </c>
      <c r="P105" s="184">
        <v>24.24</v>
      </c>
      <c r="Q105" s="184">
        <v>58.73</v>
      </c>
      <c r="R105" s="184">
        <v>39.47</v>
      </c>
      <c r="S105" s="184">
        <v>64.489999999999995</v>
      </c>
      <c r="T105" s="184">
        <v>0</v>
      </c>
      <c r="U105" s="184">
        <v>-36.78</v>
      </c>
    </row>
    <row r="106" spans="1:21" ht="15.75" x14ac:dyDescent="0.25">
      <c r="A106" s="194"/>
      <c r="B106" s="107" t="s">
        <v>3</v>
      </c>
      <c r="C106" s="81">
        <v>0</v>
      </c>
      <c r="D106" s="81">
        <v>4.4497282608695654</v>
      </c>
      <c r="E106" s="81">
        <v>0.82653985507246375</v>
      </c>
      <c r="F106" s="81">
        <v>2.2493961352657004</v>
      </c>
      <c r="G106" s="81">
        <v>94.568991545893724</v>
      </c>
      <c r="H106" s="81">
        <v>0</v>
      </c>
      <c r="I106" s="81">
        <v>0</v>
      </c>
      <c r="J106" s="81">
        <v>6.0386473429951688E-2</v>
      </c>
      <c r="K106" s="23"/>
      <c r="L106" s="194"/>
      <c r="M106" s="107" t="s">
        <v>3</v>
      </c>
      <c r="N106" s="81">
        <v>0</v>
      </c>
      <c r="O106" s="81">
        <v>44.62</v>
      </c>
      <c r="P106" s="81">
        <v>46.23</v>
      </c>
      <c r="Q106" s="81">
        <v>94.45</v>
      </c>
      <c r="R106" s="81">
        <v>79.790000000000006</v>
      </c>
      <c r="S106" s="81">
        <v>0</v>
      </c>
      <c r="T106" s="81">
        <v>0</v>
      </c>
      <c r="U106" s="81">
        <v>-35</v>
      </c>
    </row>
    <row r="107" spans="1:21" ht="15.75" x14ac:dyDescent="0.25">
      <c r="A107" s="192">
        <v>2016</v>
      </c>
      <c r="B107" s="107" t="s">
        <v>0</v>
      </c>
      <c r="C107" s="81">
        <v>0</v>
      </c>
      <c r="D107" s="81">
        <v>0</v>
      </c>
      <c r="E107" s="81">
        <v>0</v>
      </c>
      <c r="F107" s="81">
        <v>0</v>
      </c>
      <c r="G107" s="81">
        <v>99.950396825396822</v>
      </c>
      <c r="H107" s="81">
        <v>0</v>
      </c>
      <c r="I107" s="81">
        <v>0</v>
      </c>
      <c r="J107" s="81">
        <v>0</v>
      </c>
      <c r="K107" s="23"/>
      <c r="L107" s="192">
        <v>2016</v>
      </c>
      <c r="M107" s="107" t="s">
        <v>0</v>
      </c>
      <c r="N107" s="81">
        <v>0</v>
      </c>
      <c r="O107" s="81">
        <v>0</v>
      </c>
      <c r="P107" s="81">
        <v>0</v>
      </c>
      <c r="Q107" s="81">
        <v>0</v>
      </c>
      <c r="R107" s="81">
        <v>176.57</v>
      </c>
      <c r="S107" s="81">
        <v>0</v>
      </c>
      <c r="T107" s="81">
        <v>0</v>
      </c>
      <c r="U107" s="81">
        <v>0</v>
      </c>
    </row>
    <row r="108" spans="1:21" ht="15.75" x14ac:dyDescent="0.25">
      <c r="A108" s="193"/>
      <c r="B108" s="107" t="s">
        <v>1</v>
      </c>
      <c r="C108" s="81">
        <v>0</v>
      </c>
      <c r="D108" s="81">
        <v>5.9600122100122102</v>
      </c>
      <c r="E108" s="81">
        <v>1.8772893772893773</v>
      </c>
      <c r="F108" s="81">
        <v>5.8455433455433452</v>
      </c>
      <c r="G108" s="81">
        <v>88.797313797313791</v>
      </c>
      <c r="H108" s="81">
        <v>9.5390720390720385E-2</v>
      </c>
      <c r="I108" s="81">
        <v>0</v>
      </c>
      <c r="J108" s="81">
        <v>2.6709401709401712E-2</v>
      </c>
      <c r="K108" s="23"/>
      <c r="L108" s="193"/>
      <c r="M108" s="107" t="s">
        <v>1</v>
      </c>
      <c r="N108" s="81">
        <v>0</v>
      </c>
      <c r="O108" s="81">
        <v>54</v>
      </c>
      <c r="P108" s="81">
        <v>31.73</v>
      </c>
      <c r="Q108" s="81">
        <v>124</v>
      </c>
      <c r="R108" s="81">
        <v>122.97</v>
      </c>
      <c r="S108" s="81">
        <v>115.38</v>
      </c>
      <c r="T108" s="81">
        <v>0</v>
      </c>
      <c r="U108" s="81">
        <v>-177.06</v>
      </c>
    </row>
    <row r="109" spans="1:21" ht="15.75" x14ac:dyDescent="0.25">
      <c r="A109" s="193"/>
      <c r="B109" s="107" t="s">
        <v>2</v>
      </c>
      <c r="C109" s="184">
        <v>0</v>
      </c>
      <c r="D109" s="184">
        <v>51.19640700483091</v>
      </c>
      <c r="E109" s="184">
        <v>19.678442028985508</v>
      </c>
      <c r="F109" s="184">
        <v>13.152928743961354</v>
      </c>
      <c r="G109" s="184">
        <v>41.598731884057969</v>
      </c>
      <c r="H109" s="184">
        <v>5.6612318840579712E-2</v>
      </c>
      <c r="I109" s="184">
        <v>0</v>
      </c>
      <c r="J109" s="184">
        <v>0.200030193236715</v>
      </c>
      <c r="K109" s="23"/>
      <c r="L109" s="193"/>
      <c r="M109" s="107" t="s">
        <v>2</v>
      </c>
      <c r="N109" s="184">
        <v>0</v>
      </c>
      <c r="O109" s="184">
        <v>40.630000000000003</v>
      </c>
      <c r="P109" s="184">
        <v>16.420000000000002</v>
      </c>
      <c r="Q109" s="184">
        <v>104.54</v>
      </c>
      <c r="R109" s="184">
        <v>64.12</v>
      </c>
      <c r="S109" s="184">
        <v>142.41999999999999</v>
      </c>
      <c r="T109" s="184">
        <v>0</v>
      </c>
      <c r="U109" s="184">
        <v>-37.950000000000003</v>
      </c>
    </row>
    <row r="110" spans="1:21" ht="15.75" x14ac:dyDescent="0.25">
      <c r="A110" s="194"/>
      <c r="B110" s="107" t="s">
        <v>3</v>
      </c>
      <c r="C110" s="81">
        <v>0</v>
      </c>
      <c r="D110" s="81">
        <v>48.558272946859901</v>
      </c>
      <c r="E110" s="81">
        <v>41.07789855072464</v>
      </c>
      <c r="F110" s="81">
        <v>12.4056461352657</v>
      </c>
      <c r="G110" s="81">
        <v>46.003170289855071</v>
      </c>
      <c r="H110" s="81">
        <v>0</v>
      </c>
      <c r="I110" s="81">
        <v>0</v>
      </c>
      <c r="J110" s="81">
        <v>0.74728260869565222</v>
      </c>
      <c r="K110" s="23"/>
      <c r="L110" s="194"/>
      <c r="M110" s="107" t="s">
        <v>3</v>
      </c>
      <c r="N110" s="81">
        <v>0</v>
      </c>
      <c r="O110" s="81">
        <v>51.61</v>
      </c>
      <c r="P110" s="81">
        <v>16.170000000000002</v>
      </c>
      <c r="Q110" s="81">
        <v>71.319999999999993</v>
      </c>
      <c r="R110" s="81">
        <v>42.1</v>
      </c>
      <c r="S110" s="81">
        <v>0</v>
      </c>
      <c r="T110" s="81">
        <v>0</v>
      </c>
      <c r="U110" s="81">
        <v>-48.84</v>
      </c>
    </row>
    <row r="111" spans="1:21" ht="15.75" x14ac:dyDescent="0.25">
      <c r="A111" s="192">
        <v>2017</v>
      </c>
      <c r="B111" s="107" t="s">
        <v>0</v>
      </c>
      <c r="C111" s="81">
        <v>0</v>
      </c>
      <c r="D111" s="81">
        <v>12.148919753086419</v>
      </c>
      <c r="E111" s="81">
        <v>5.0231481481481479</v>
      </c>
      <c r="F111" s="81">
        <v>11.956018518518519</v>
      </c>
      <c r="G111" s="81">
        <v>79.000771604938265</v>
      </c>
      <c r="H111" s="81">
        <v>0.42052469135802473</v>
      </c>
      <c r="I111" s="81">
        <v>3.8580246913580245E-3</v>
      </c>
      <c r="J111" s="81">
        <v>2.314814814814815E-2</v>
      </c>
      <c r="K111" s="23"/>
      <c r="L111" s="192">
        <v>2017</v>
      </c>
      <c r="M111" s="107" t="s">
        <v>0</v>
      </c>
      <c r="N111" s="81">
        <v>0</v>
      </c>
      <c r="O111" s="81">
        <v>98.07</v>
      </c>
      <c r="P111" s="81">
        <v>27.2</v>
      </c>
      <c r="Q111" s="81">
        <v>112.04</v>
      </c>
      <c r="R111" s="81">
        <v>102.31</v>
      </c>
      <c r="S111" s="81">
        <v>154.18</v>
      </c>
      <c r="T111" s="81">
        <v>-1000</v>
      </c>
      <c r="U111" s="81">
        <v>-199.11</v>
      </c>
    </row>
    <row r="112" spans="1:21" ht="15.75" x14ac:dyDescent="0.25">
      <c r="A112" s="193"/>
      <c r="B112" s="107" t="s">
        <v>1</v>
      </c>
      <c r="C112" s="81">
        <v>0</v>
      </c>
      <c r="D112" s="81">
        <v>24.046092796092797</v>
      </c>
      <c r="E112" s="81">
        <v>1.346916971916972</v>
      </c>
      <c r="F112" s="81">
        <v>21.207264957264957</v>
      </c>
      <c r="G112" s="81">
        <v>65.586843711843713</v>
      </c>
      <c r="H112" s="81">
        <v>5.7234432234432239E-2</v>
      </c>
      <c r="I112" s="81">
        <v>0</v>
      </c>
      <c r="J112" s="81">
        <v>0</v>
      </c>
      <c r="K112" s="23"/>
      <c r="L112" s="193"/>
      <c r="M112" s="107" t="s">
        <v>1</v>
      </c>
      <c r="N112" s="81">
        <v>0</v>
      </c>
      <c r="O112" s="81">
        <v>86.05</v>
      </c>
      <c r="P112" s="81">
        <v>42.15</v>
      </c>
      <c r="Q112" s="81">
        <v>116.94</v>
      </c>
      <c r="R112" s="81">
        <v>120.07</v>
      </c>
      <c r="S112" s="81">
        <v>346.58</v>
      </c>
      <c r="T112" s="81">
        <v>0</v>
      </c>
      <c r="U112" s="81">
        <v>0</v>
      </c>
    </row>
    <row r="113" spans="1:21" ht="15.75" x14ac:dyDescent="0.25">
      <c r="A113" s="193"/>
      <c r="B113" s="107" t="s">
        <v>2</v>
      </c>
      <c r="C113" s="184">
        <v>0</v>
      </c>
      <c r="D113" s="184">
        <v>33.774909420289859</v>
      </c>
      <c r="E113" s="184">
        <v>6.2160326086956523</v>
      </c>
      <c r="F113" s="184">
        <v>16.059027777777779</v>
      </c>
      <c r="G113" s="184">
        <v>57.261473429951693</v>
      </c>
      <c r="H113" s="184">
        <v>3.0193236714975844E-2</v>
      </c>
      <c r="I113" s="184">
        <v>0</v>
      </c>
      <c r="J113" s="184">
        <v>7.548309178743961E-3</v>
      </c>
      <c r="K113" s="23"/>
      <c r="L113" s="193"/>
      <c r="M113" s="107" t="s">
        <v>2</v>
      </c>
      <c r="N113" s="184">
        <v>0</v>
      </c>
      <c r="O113" s="184">
        <v>83.87</v>
      </c>
      <c r="P113" s="184">
        <v>36.6</v>
      </c>
      <c r="Q113" s="184">
        <v>102.27</v>
      </c>
      <c r="R113" s="184">
        <v>104.99</v>
      </c>
      <c r="S113" s="184">
        <v>265.01</v>
      </c>
      <c r="T113" s="184">
        <v>0</v>
      </c>
      <c r="U113" s="184">
        <v>-47.19</v>
      </c>
    </row>
    <row r="114" spans="1:21" ht="15.75" x14ac:dyDescent="0.25">
      <c r="A114" s="194"/>
      <c r="B114" s="107" t="s">
        <v>3</v>
      </c>
      <c r="C114" s="81">
        <v>7.548309178743961E-3</v>
      </c>
      <c r="D114" s="81">
        <v>30.925422705314009</v>
      </c>
      <c r="E114" s="81">
        <v>3.6231884057971016</v>
      </c>
      <c r="F114" s="81">
        <v>20.580464975845413</v>
      </c>
      <c r="G114" s="81">
        <v>54.661080917874393</v>
      </c>
      <c r="H114" s="81">
        <v>6.7934782608695649E-2</v>
      </c>
      <c r="I114" s="81">
        <v>0</v>
      </c>
      <c r="J114" s="81">
        <v>1.5096618357487922E-2</v>
      </c>
      <c r="K114" s="23"/>
      <c r="L114" s="194"/>
      <c r="M114" s="107" t="s">
        <v>3</v>
      </c>
      <c r="N114" s="81">
        <v>165.01</v>
      </c>
      <c r="O114" s="81">
        <v>71.5</v>
      </c>
      <c r="P114" s="81">
        <v>35.68</v>
      </c>
      <c r="Q114" s="81">
        <v>85.09</v>
      </c>
      <c r="R114" s="81">
        <v>91.05</v>
      </c>
      <c r="S114" s="81">
        <v>403.33</v>
      </c>
      <c r="T114" s="81">
        <v>0</v>
      </c>
      <c r="U114" s="81">
        <v>-636.92999999999995</v>
      </c>
    </row>
    <row r="115" spans="1:21" ht="15.75" x14ac:dyDescent="0.25">
      <c r="A115" s="192">
        <v>2018</v>
      </c>
      <c r="B115" s="107" t="s">
        <v>0</v>
      </c>
      <c r="C115" s="81">
        <v>9.6450617283950615E-2</v>
      </c>
      <c r="D115" s="81">
        <v>19.375</v>
      </c>
      <c r="E115" s="81">
        <v>0.38580246913580246</v>
      </c>
      <c r="F115" s="81">
        <v>16.558641975308642</v>
      </c>
      <c r="G115" s="81">
        <v>69.158950617283949</v>
      </c>
      <c r="H115" s="81">
        <v>0.11188271604938271</v>
      </c>
      <c r="I115" s="81">
        <v>0</v>
      </c>
      <c r="J115" s="81">
        <v>7.716049382716049E-3</v>
      </c>
      <c r="K115" s="23"/>
      <c r="L115" s="192">
        <v>2018</v>
      </c>
      <c r="M115" s="107" t="s">
        <v>0</v>
      </c>
      <c r="N115" s="81">
        <v>444.15</v>
      </c>
      <c r="O115" s="81">
        <v>69.87</v>
      </c>
      <c r="P115" s="81">
        <v>30.54</v>
      </c>
      <c r="Q115" s="81">
        <v>96.81</v>
      </c>
      <c r="R115" s="81">
        <v>89.21</v>
      </c>
      <c r="S115" s="81">
        <v>357.73</v>
      </c>
      <c r="T115" s="81">
        <v>0</v>
      </c>
      <c r="U115" s="81">
        <v>-536.44000000000005</v>
      </c>
    </row>
    <row r="116" spans="1:21" ht="15.75" x14ac:dyDescent="0.25">
      <c r="A116" s="193"/>
      <c r="B116" s="107" t="s">
        <v>1</v>
      </c>
      <c r="C116" s="81">
        <v>5.3418803418803423E-2</v>
      </c>
      <c r="D116" s="81">
        <v>6.7116910866910864</v>
      </c>
      <c r="E116" s="81">
        <v>1.0111416361416361</v>
      </c>
      <c r="F116" s="81">
        <v>2.7243589743589745</v>
      </c>
      <c r="G116" s="81">
        <v>92.364926739926744</v>
      </c>
      <c r="H116" s="81">
        <v>3.815628815628816E-2</v>
      </c>
      <c r="I116" s="81">
        <v>0</v>
      </c>
      <c r="J116" s="81">
        <v>3.8156288156288155E-3</v>
      </c>
      <c r="K116" s="23"/>
      <c r="L116" s="193"/>
      <c r="M116" s="107" t="s">
        <v>1</v>
      </c>
      <c r="N116" s="81">
        <v>110.97</v>
      </c>
      <c r="O116" s="81">
        <v>62.16</v>
      </c>
      <c r="P116" s="81">
        <v>24.65</v>
      </c>
      <c r="Q116" s="81">
        <v>105.27</v>
      </c>
      <c r="R116" s="81">
        <v>76.319999999999993</v>
      </c>
      <c r="S116" s="81">
        <v>352.96</v>
      </c>
      <c r="T116" s="81">
        <v>0</v>
      </c>
      <c r="U116" s="81">
        <v>-1000</v>
      </c>
    </row>
    <row r="117" spans="1:21" ht="15.75" x14ac:dyDescent="0.25">
      <c r="A117" s="193"/>
      <c r="B117" s="107" t="s">
        <v>2</v>
      </c>
      <c r="C117" s="184">
        <v>7.5483091787439616E-2</v>
      </c>
      <c r="D117" s="184">
        <v>22.633605072463769</v>
      </c>
      <c r="E117" s="184">
        <v>8.759812801932366</v>
      </c>
      <c r="F117" s="184">
        <v>5.6046195652173916</v>
      </c>
      <c r="G117" s="184">
        <v>76.826690821256037</v>
      </c>
      <c r="H117" s="184">
        <v>0</v>
      </c>
      <c r="I117" s="184">
        <v>1.5096618357487922E-2</v>
      </c>
      <c r="J117" s="184">
        <v>0.18115942028985507</v>
      </c>
      <c r="K117" s="23"/>
      <c r="L117" s="193"/>
      <c r="M117" s="107" t="s">
        <v>2</v>
      </c>
      <c r="N117" s="184">
        <v>80.599999999999994</v>
      </c>
      <c r="O117" s="184">
        <v>59.59</v>
      </c>
      <c r="P117" s="184">
        <v>10.17</v>
      </c>
      <c r="Q117" s="184">
        <v>98.75</v>
      </c>
      <c r="R117" s="184">
        <v>35.869999999999997</v>
      </c>
      <c r="S117" s="184">
        <v>0</v>
      </c>
      <c r="T117" s="184">
        <v>-686.93</v>
      </c>
      <c r="U117" s="184">
        <v>-364.41</v>
      </c>
    </row>
    <row r="118" spans="1:21" ht="15.75" x14ac:dyDescent="0.25">
      <c r="A118" s="194"/>
      <c r="B118" s="107" t="s">
        <v>3</v>
      </c>
      <c r="C118" s="81">
        <v>0.21135265700483091</v>
      </c>
      <c r="D118" s="81">
        <v>37.099939613526573</v>
      </c>
      <c r="E118" s="81">
        <v>0.92089371980676327</v>
      </c>
      <c r="F118" s="81">
        <v>24.92451690821256</v>
      </c>
      <c r="G118" s="81">
        <v>47.35431763285024</v>
      </c>
      <c r="H118" s="81">
        <v>0.10567632850241546</v>
      </c>
      <c r="I118" s="81">
        <v>1.5096618357487922E-2</v>
      </c>
      <c r="J118" s="81">
        <v>6.7934782608695649E-2</v>
      </c>
      <c r="K118" s="23"/>
      <c r="L118" s="194"/>
      <c r="M118" s="107" t="s">
        <v>3</v>
      </c>
      <c r="N118" s="81">
        <v>135.24</v>
      </c>
      <c r="O118" s="81">
        <v>66.63</v>
      </c>
      <c r="P118" s="81">
        <v>23.07</v>
      </c>
      <c r="Q118" s="81">
        <v>106.53</v>
      </c>
      <c r="R118" s="81">
        <v>85.3</v>
      </c>
      <c r="S118" s="81">
        <v>274.70999999999998</v>
      </c>
      <c r="T118" s="81">
        <v>-1000</v>
      </c>
      <c r="U118" s="81">
        <v>-464.02</v>
      </c>
    </row>
    <row r="119" spans="1:21" ht="15.75" x14ac:dyDescent="0.25">
      <c r="A119" s="192">
        <v>2019</v>
      </c>
      <c r="B119" s="107" t="s">
        <v>0</v>
      </c>
      <c r="C119" s="81">
        <v>0.18904320987654322</v>
      </c>
      <c r="D119" s="81">
        <v>17.908950617283949</v>
      </c>
      <c r="E119" s="81">
        <v>0.63271604938271608</v>
      </c>
      <c r="F119" s="81">
        <v>15.096450617283953</v>
      </c>
      <c r="G119" s="81">
        <v>72.353395061728392</v>
      </c>
      <c r="H119" s="81">
        <v>0.11959876543209877</v>
      </c>
      <c r="I119" s="81">
        <v>6.1728395061728392E-2</v>
      </c>
      <c r="J119" s="81">
        <v>2.7006172839506171E-2</v>
      </c>
      <c r="K119" s="23"/>
      <c r="L119" s="192">
        <v>2019</v>
      </c>
      <c r="M119" s="107" t="s">
        <v>0</v>
      </c>
      <c r="N119" s="81">
        <v>244.12</v>
      </c>
      <c r="O119" s="81">
        <v>87.64</v>
      </c>
      <c r="P119" s="81">
        <v>-11.72</v>
      </c>
      <c r="Q119" s="81">
        <v>125.94</v>
      </c>
      <c r="R119" s="81">
        <v>136.77000000000001</v>
      </c>
      <c r="S119" s="81">
        <v>310.62</v>
      </c>
      <c r="T119" s="81">
        <v>-205.39</v>
      </c>
      <c r="U119" s="81">
        <v>-302.08999999999997</v>
      </c>
    </row>
    <row r="120" spans="1:21" ht="15.75" x14ac:dyDescent="0.25">
      <c r="A120" s="193"/>
      <c r="B120" s="107" t="s">
        <v>1</v>
      </c>
      <c r="C120" s="81">
        <v>0.2213064713064713</v>
      </c>
      <c r="D120" s="81">
        <v>23.225732600732602</v>
      </c>
      <c r="E120" s="81">
        <v>1.098901098901099</v>
      </c>
      <c r="F120" s="81">
        <v>18.929334554334552</v>
      </c>
      <c r="G120" s="81">
        <v>64.182692307692307</v>
      </c>
      <c r="H120" s="81">
        <v>4.5787545787545784E-2</v>
      </c>
      <c r="I120" s="81">
        <v>5.7234432234432239E-2</v>
      </c>
      <c r="J120" s="81">
        <v>2.6709401709401712E-2</v>
      </c>
      <c r="K120" s="23"/>
      <c r="L120" s="193"/>
      <c r="M120" s="107" t="s">
        <v>1</v>
      </c>
      <c r="N120" s="81">
        <v>118.55</v>
      </c>
      <c r="O120" s="81">
        <v>62.25</v>
      </c>
      <c r="P120" s="81">
        <v>10.119999999999999</v>
      </c>
      <c r="Q120" s="81">
        <v>104.66</v>
      </c>
      <c r="R120" s="81">
        <v>105.09</v>
      </c>
      <c r="S120" s="81">
        <v>230.26</v>
      </c>
      <c r="T120" s="81">
        <v>-53</v>
      </c>
      <c r="U120" s="81">
        <v>-8.44</v>
      </c>
    </row>
    <row r="121" spans="1:21" ht="15.75" x14ac:dyDescent="0.25">
      <c r="A121" s="193"/>
      <c r="B121" s="107" t="s">
        <v>2</v>
      </c>
      <c r="C121" s="184">
        <v>0.18870772946859904</v>
      </c>
      <c r="D121" s="184">
        <v>16.243961352657006</v>
      </c>
      <c r="E121" s="184">
        <v>1.7247886473429952</v>
      </c>
      <c r="F121" s="184">
        <v>12.809480676328503</v>
      </c>
      <c r="G121" s="184">
        <v>74.184782608695656</v>
      </c>
      <c r="H121" s="184">
        <v>7.548309178743961E-3</v>
      </c>
      <c r="I121" s="184">
        <v>0.19248188405797104</v>
      </c>
      <c r="J121" s="184">
        <v>0.19625603864734301</v>
      </c>
      <c r="K121" s="23"/>
      <c r="L121" s="193"/>
      <c r="M121" s="107" t="s">
        <v>2</v>
      </c>
      <c r="N121" s="184">
        <v>267.8</v>
      </c>
      <c r="O121" s="184">
        <v>53.58</v>
      </c>
      <c r="P121" s="184">
        <v>7.86</v>
      </c>
      <c r="Q121" s="184">
        <v>91.01</v>
      </c>
      <c r="R121" s="184">
        <v>66.83</v>
      </c>
      <c r="S121" s="184">
        <v>379.97</v>
      </c>
      <c r="T121" s="184">
        <v>-170.1</v>
      </c>
      <c r="U121" s="184">
        <v>-202.59</v>
      </c>
    </row>
    <row r="122" spans="1:21" ht="15.75" x14ac:dyDescent="0.25">
      <c r="A122" s="194"/>
      <c r="B122" s="107" t="s">
        <v>3</v>
      </c>
      <c r="C122" s="81">
        <v>0.18115942028985507</v>
      </c>
      <c r="D122" s="81">
        <v>33.797554347826086</v>
      </c>
      <c r="E122" s="81">
        <v>2.0116243961352658</v>
      </c>
      <c r="F122" s="81">
        <v>14.802234299516909</v>
      </c>
      <c r="G122" s="81">
        <v>56.166968599033815</v>
      </c>
      <c r="H122" s="81">
        <v>1.5096618357487922E-2</v>
      </c>
      <c r="I122" s="81">
        <v>0.21512681159420291</v>
      </c>
      <c r="J122" s="81">
        <v>0.38873792270531399</v>
      </c>
      <c r="K122" s="23"/>
      <c r="L122" s="194"/>
      <c r="M122" s="107" t="s">
        <v>3</v>
      </c>
      <c r="N122" s="81">
        <v>135.29</v>
      </c>
      <c r="O122" s="81">
        <v>51.07</v>
      </c>
      <c r="P122" s="81">
        <v>9</v>
      </c>
      <c r="Q122" s="81">
        <v>78.97</v>
      </c>
      <c r="R122" s="81">
        <v>86.47</v>
      </c>
      <c r="S122" s="81">
        <v>-310.02</v>
      </c>
      <c r="T122" s="81">
        <v>-216.76</v>
      </c>
      <c r="U122" s="81">
        <v>-218.58</v>
      </c>
    </row>
    <row r="123" spans="1:21" ht="15.75" x14ac:dyDescent="0.25">
      <c r="A123" s="192">
        <v>2020</v>
      </c>
      <c r="B123" s="107" t="s">
        <v>0</v>
      </c>
      <c r="C123" s="81">
        <v>7.6312576312576319E-2</v>
      </c>
      <c r="D123" s="81">
        <v>28.518009768009765</v>
      </c>
      <c r="E123" s="81">
        <v>2.2283272283272284</v>
      </c>
      <c r="F123" s="81">
        <v>12.98458485958486</v>
      </c>
      <c r="G123" s="81">
        <v>64.041514041514034</v>
      </c>
      <c r="H123" s="81">
        <v>0</v>
      </c>
      <c r="I123" s="81">
        <v>4.96031746031746E-2</v>
      </c>
      <c r="J123" s="81">
        <v>0.58760683760683763</v>
      </c>
      <c r="K123" s="23"/>
      <c r="L123" s="192">
        <v>2020</v>
      </c>
      <c r="M123" s="107" t="s">
        <v>0</v>
      </c>
      <c r="N123" s="81">
        <v>118.75</v>
      </c>
      <c r="O123" s="81">
        <v>45.41</v>
      </c>
      <c r="P123" s="81">
        <v>11.43</v>
      </c>
      <c r="Q123" s="81">
        <v>58.12</v>
      </c>
      <c r="R123" s="81">
        <v>44.1</v>
      </c>
      <c r="S123" s="81">
        <v>0</v>
      </c>
      <c r="T123" s="81">
        <v>53.78</v>
      </c>
      <c r="U123" s="81">
        <v>-6.95</v>
      </c>
    </row>
    <row r="124" spans="1:21" ht="15.75" x14ac:dyDescent="0.25">
      <c r="A124" s="193"/>
      <c r="B124" s="107" t="s">
        <v>1</v>
      </c>
      <c r="C124" s="81">
        <v>0.12973137973137971</v>
      </c>
      <c r="D124" s="81">
        <v>38.934676434676433</v>
      </c>
      <c r="E124" s="81">
        <v>6.4674908424908431</v>
      </c>
      <c r="F124" s="81">
        <v>12.915903540903543</v>
      </c>
      <c r="G124" s="81">
        <v>47.935744810744815</v>
      </c>
      <c r="H124" s="81">
        <v>3.8156288156288155E-3</v>
      </c>
      <c r="I124" s="81">
        <v>0.40445665445665452</v>
      </c>
      <c r="J124" s="81">
        <v>2.5068681318681318</v>
      </c>
      <c r="K124" s="23"/>
      <c r="L124" s="193"/>
      <c r="M124" s="107" t="s">
        <v>1</v>
      </c>
      <c r="N124" s="81">
        <v>93.23</v>
      </c>
      <c r="O124" s="81">
        <v>36.39</v>
      </c>
      <c r="P124" s="81">
        <v>7.02</v>
      </c>
      <c r="Q124" s="81">
        <v>52.97</v>
      </c>
      <c r="R124" s="81">
        <v>30.48</v>
      </c>
      <c r="S124" s="81">
        <v>379.95</v>
      </c>
      <c r="T124" s="81">
        <v>-6.36</v>
      </c>
      <c r="U124" s="81">
        <v>-4.4000000000000004</v>
      </c>
    </row>
    <row r="125" spans="1:21" ht="15.75" x14ac:dyDescent="0.25">
      <c r="A125" s="194"/>
      <c r="B125" s="107" t="s">
        <v>2</v>
      </c>
      <c r="C125" s="184">
        <v>0.36609299516908217</v>
      </c>
      <c r="D125" s="184">
        <v>38.285024154589372</v>
      </c>
      <c r="E125" s="184">
        <v>3.6609299516908216</v>
      </c>
      <c r="F125" s="184">
        <v>24.305555555555554</v>
      </c>
      <c r="G125" s="184">
        <v>44.870923913043477</v>
      </c>
      <c r="H125" s="184">
        <v>1.5096618357487922E-2</v>
      </c>
      <c r="I125" s="184">
        <v>0.41893115942028991</v>
      </c>
      <c r="J125" s="184">
        <v>0.40006038647343001</v>
      </c>
      <c r="K125" s="23"/>
      <c r="L125" s="194"/>
      <c r="M125" s="107" t="s">
        <v>2</v>
      </c>
      <c r="N125" s="184">
        <v>116.19</v>
      </c>
      <c r="O125" s="184">
        <v>38.46</v>
      </c>
      <c r="P125" s="184">
        <v>8.43</v>
      </c>
      <c r="Q125" s="184">
        <v>57.9</v>
      </c>
      <c r="R125" s="184">
        <v>54.25</v>
      </c>
      <c r="S125" s="184">
        <v>379.97</v>
      </c>
      <c r="T125" s="184">
        <v>-15.23</v>
      </c>
      <c r="U125" s="184">
        <v>-2.79</v>
      </c>
    </row>
    <row r="127" spans="1:21" x14ac:dyDescent="0.25">
      <c r="A127" s="35" t="s">
        <v>27</v>
      </c>
    </row>
    <row r="128" spans="1:21" x14ac:dyDescent="0.25">
      <c r="A128" s="35" t="s">
        <v>254</v>
      </c>
    </row>
  </sheetData>
  <mergeCells count="60">
    <mergeCell ref="L123:L125"/>
    <mergeCell ref="A123:A125"/>
    <mergeCell ref="L105:L106"/>
    <mergeCell ref="L107:L110"/>
    <mergeCell ref="L111:L114"/>
    <mergeCell ref="L115:L118"/>
    <mergeCell ref="L119:L122"/>
    <mergeCell ref="A105:A106"/>
    <mergeCell ref="A107:A110"/>
    <mergeCell ref="A111:A114"/>
    <mergeCell ref="A115:A118"/>
    <mergeCell ref="A119:A122"/>
    <mergeCell ref="A98:A100"/>
    <mergeCell ref="L80:L81"/>
    <mergeCell ref="L82:L85"/>
    <mergeCell ref="L86:L89"/>
    <mergeCell ref="L90:L93"/>
    <mergeCell ref="L94:L97"/>
    <mergeCell ref="L98:L100"/>
    <mergeCell ref="A80:A81"/>
    <mergeCell ref="A82:A85"/>
    <mergeCell ref="A86:A89"/>
    <mergeCell ref="A90:A93"/>
    <mergeCell ref="A94:A97"/>
    <mergeCell ref="A73:A75"/>
    <mergeCell ref="L55:L56"/>
    <mergeCell ref="L57:L60"/>
    <mergeCell ref="L61:L64"/>
    <mergeCell ref="L65:L68"/>
    <mergeCell ref="L69:L72"/>
    <mergeCell ref="L73:L75"/>
    <mergeCell ref="A55:A56"/>
    <mergeCell ref="A57:A60"/>
    <mergeCell ref="A61:A64"/>
    <mergeCell ref="A65:A68"/>
    <mergeCell ref="A69:A72"/>
    <mergeCell ref="A48:A50"/>
    <mergeCell ref="L30:L31"/>
    <mergeCell ref="L32:L35"/>
    <mergeCell ref="L36:L39"/>
    <mergeCell ref="L40:L43"/>
    <mergeCell ref="L48:L50"/>
    <mergeCell ref="L44:L47"/>
    <mergeCell ref="A30:A31"/>
    <mergeCell ref="A32:A35"/>
    <mergeCell ref="A36:A39"/>
    <mergeCell ref="A40:A43"/>
    <mergeCell ref="A44:A47"/>
    <mergeCell ref="A23:A25"/>
    <mergeCell ref="L5:L6"/>
    <mergeCell ref="L7:L10"/>
    <mergeCell ref="L11:L14"/>
    <mergeCell ref="L15:L18"/>
    <mergeCell ref="L19:L22"/>
    <mergeCell ref="L23:L25"/>
    <mergeCell ref="A5:A6"/>
    <mergeCell ref="A11:A14"/>
    <mergeCell ref="A7:A10"/>
    <mergeCell ref="A15:A18"/>
    <mergeCell ref="A19:A2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sheetPr>
  <dimension ref="A1:L64"/>
  <sheetViews>
    <sheetView workbookViewId="0">
      <selection activeCell="F27" sqref="F27"/>
    </sheetView>
  </sheetViews>
  <sheetFormatPr defaultColWidth="9.140625" defaultRowHeight="15" x14ac:dyDescent="0.25"/>
  <cols>
    <col min="1" max="1" width="12" style="24" customWidth="1"/>
    <col min="2" max="6" width="13.7109375" style="24" customWidth="1"/>
    <col min="7" max="8" width="13.85546875" style="24" customWidth="1"/>
    <col min="9" max="9" width="11" style="24" customWidth="1"/>
    <col min="10" max="11" width="18" style="24" customWidth="1"/>
    <col min="12" max="12" width="15.85546875" style="23" customWidth="1"/>
    <col min="13" max="16384" width="9.140625" style="23"/>
  </cols>
  <sheetData>
    <row r="1" spans="1:12" s="34" customFormat="1" ht="18.75" x14ac:dyDescent="0.3">
      <c r="A1" s="33" t="s">
        <v>200</v>
      </c>
      <c r="B1" s="33"/>
      <c r="C1" s="37"/>
      <c r="D1" s="37"/>
      <c r="E1" s="37"/>
      <c r="G1" s="28"/>
      <c r="H1" s="31"/>
      <c r="I1" s="33"/>
      <c r="J1" s="37"/>
      <c r="K1" s="38"/>
    </row>
    <row r="3" spans="1:12" ht="30" x14ac:dyDescent="0.25">
      <c r="A3" s="105" t="s">
        <v>11</v>
      </c>
      <c r="B3" s="103"/>
      <c r="C3" s="103" t="s">
        <v>14</v>
      </c>
      <c r="D3" s="103" t="s">
        <v>15</v>
      </c>
      <c r="E3" s="103" t="s">
        <v>16</v>
      </c>
      <c r="F3" s="103" t="s">
        <v>12</v>
      </c>
      <c r="G3" s="103" t="s">
        <v>196</v>
      </c>
      <c r="H3" s="103" t="s">
        <v>197</v>
      </c>
      <c r="I3" s="103" t="s">
        <v>198</v>
      </c>
      <c r="J3" s="103" t="s">
        <v>199</v>
      </c>
      <c r="K3" s="23"/>
    </row>
    <row r="4" spans="1:12" s="47" customFormat="1" x14ac:dyDescent="0.25">
      <c r="A4" s="193">
        <v>2018</v>
      </c>
      <c r="B4" s="106" t="s">
        <v>0</v>
      </c>
      <c r="C4" s="126">
        <v>55</v>
      </c>
      <c r="D4" s="126">
        <v>270</v>
      </c>
      <c r="E4" s="126"/>
      <c r="F4" s="126"/>
      <c r="G4" s="126"/>
      <c r="H4" s="126"/>
      <c r="I4" s="126"/>
      <c r="J4" s="126"/>
      <c r="K4" s="23"/>
      <c r="L4" s="23"/>
    </row>
    <row r="5" spans="1:12" x14ac:dyDescent="0.25">
      <c r="A5" s="193"/>
      <c r="B5" s="106" t="s">
        <v>1</v>
      </c>
      <c r="C5" s="126">
        <v>350</v>
      </c>
      <c r="D5" s="126">
        <v>390</v>
      </c>
      <c r="E5" s="126"/>
      <c r="F5" s="126"/>
      <c r="G5" s="126"/>
      <c r="H5" s="126"/>
      <c r="I5" s="126"/>
      <c r="J5" s="126"/>
      <c r="K5" s="23"/>
    </row>
    <row r="6" spans="1:12" x14ac:dyDescent="0.25">
      <c r="A6" s="193"/>
      <c r="B6" s="106" t="s">
        <v>2</v>
      </c>
      <c r="C6" s="126">
        <v>897</v>
      </c>
      <c r="D6" s="126">
        <v>508</v>
      </c>
      <c r="E6" s="126">
        <v>30</v>
      </c>
      <c r="F6" s="126"/>
      <c r="G6" s="126"/>
      <c r="H6" s="126"/>
      <c r="I6" s="126"/>
      <c r="J6" s="126"/>
      <c r="K6" s="23"/>
    </row>
    <row r="7" spans="1:12" x14ac:dyDescent="0.25">
      <c r="A7" s="194"/>
      <c r="B7" s="106" t="s">
        <v>3</v>
      </c>
      <c r="C7" s="126">
        <v>610</v>
      </c>
      <c r="D7" s="126">
        <v>79</v>
      </c>
      <c r="E7" s="126">
        <v>60</v>
      </c>
      <c r="F7" s="126"/>
      <c r="G7" s="126"/>
      <c r="H7" s="126"/>
      <c r="I7" s="126"/>
      <c r="J7" s="126"/>
      <c r="K7" s="23"/>
    </row>
    <row r="8" spans="1:12" x14ac:dyDescent="0.25">
      <c r="A8" s="192">
        <v>2019</v>
      </c>
      <c r="B8" s="106" t="s">
        <v>0</v>
      </c>
      <c r="C8" s="126">
        <v>377</v>
      </c>
      <c r="D8" s="126"/>
      <c r="E8" s="126"/>
      <c r="F8" s="126"/>
      <c r="G8" s="126"/>
      <c r="H8" s="126"/>
      <c r="I8" s="126"/>
      <c r="J8" s="126"/>
      <c r="K8" s="23"/>
    </row>
    <row r="9" spans="1:12" x14ac:dyDescent="0.25">
      <c r="A9" s="193"/>
      <c r="B9" s="106" t="s">
        <v>1</v>
      </c>
      <c r="C9" s="126">
        <v>517</v>
      </c>
      <c r="D9" s="126">
        <v>1039</v>
      </c>
      <c r="E9" s="126"/>
      <c r="F9" s="126"/>
      <c r="G9" s="126"/>
      <c r="H9" s="126"/>
      <c r="I9" s="126"/>
      <c r="J9" s="126"/>
      <c r="K9" s="23"/>
    </row>
    <row r="10" spans="1:12" x14ac:dyDescent="0.25">
      <c r="A10" s="193"/>
      <c r="B10" s="106" t="s">
        <v>2</v>
      </c>
      <c r="C10" s="126">
        <v>227</v>
      </c>
      <c r="D10" s="126"/>
      <c r="E10" s="126"/>
      <c r="F10" s="126"/>
      <c r="G10" s="126"/>
      <c r="H10" s="126"/>
      <c r="I10" s="126"/>
      <c r="J10" s="126"/>
      <c r="K10" s="23"/>
    </row>
    <row r="11" spans="1:12" x14ac:dyDescent="0.25">
      <c r="A11" s="194"/>
      <c r="B11" s="106" t="s">
        <v>3</v>
      </c>
      <c r="C11" s="126">
        <v>170</v>
      </c>
      <c r="D11" s="126"/>
      <c r="E11" s="126">
        <v>25</v>
      </c>
      <c r="F11" s="126">
        <v>211</v>
      </c>
      <c r="G11" s="126"/>
      <c r="H11" s="126"/>
      <c r="I11" s="126"/>
      <c r="J11" s="126"/>
      <c r="K11" s="23"/>
    </row>
    <row r="12" spans="1:12" x14ac:dyDescent="0.25">
      <c r="A12" s="192">
        <v>2020</v>
      </c>
      <c r="B12" s="106" t="s">
        <v>0</v>
      </c>
      <c r="C12" s="126">
        <v>275</v>
      </c>
      <c r="D12" s="126">
        <v>594</v>
      </c>
      <c r="E12" s="126"/>
      <c r="F12" s="126"/>
      <c r="G12" s="126"/>
      <c r="H12" s="126"/>
      <c r="I12" s="126"/>
      <c r="J12" s="126"/>
      <c r="K12" s="23"/>
    </row>
    <row r="13" spans="1:12" x14ac:dyDescent="0.25">
      <c r="A13" s="193"/>
      <c r="B13" s="106" t="s">
        <v>1</v>
      </c>
      <c r="C13" s="126">
        <v>85</v>
      </c>
      <c r="D13" s="126">
        <v>434</v>
      </c>
      <c r="E13" s="126"/>
      <c r="F13" s="126"/>
      <c r="G13" s="126"/>
      <c r="H13" s="126"/>
      <c r="I13" s="126"/>
      <c r="J13" s="126"/>
      <c r="K13" s="23"/>
    </row>
    <row r="14" spans="1:12" x14ac:dyDescent="0.25">
      <c r="A14" s="193"/>
      <c r="B14" s="58" t="s">
        <v>2</v>
      </c>
      <c r="C14" s="125">
        <v>916</v>
      </c>
      <c r="D14" s="125"/>
      <c r="E14" s="125"/>
      <c r="F14" s="125">
        <v>-240</v>
      </c>
      <c r="G14" s="125"/>
      <c r="H14" s="125"/>
      <c r="I14" s="125"/>
      <c r="J14" s="125"/>
      <c r="K14" s="23"/>
    </row>
    <row r="15" spans="1:12" x14ac:dyDescent="0.25">
      <c r="A15" s="194"/>
      <c r="B15" s="106" t="s">
        <v>3</v>
      </c>
      <c r="C15" s="126"/>
      <c r="D15" s="126"/>
      <c r="E15" s="126"/>
      <c r="F15" s="126"/>
      <c r="G15" s="126">
        <v>431</v>
      </c>
      <c r="H15" s="185">
        <v>1405.6</v>
      </c>
      <c r="I15" s="126">
        <v>30</v>
      </c>
      <c r="J15" s="126">
        <v>0</v>
      </c>
      <c r="K15" s="23"/>
    </row>
    <row r="16" spans="1:12" x14ac:dyDescent="0.25">
      <c r="A16" s="192">
        <v>2021</v>
      </c>
      <c r="B16" s="106" t="s">
        <v>0</v>
      </c>
      <c r="C16" s="126"/>
      <c r="D16" s="126"/>
      <c r="E16" s="126"/>
      <c r="F16" s="126"/>
      <c r="G16" s="126">
        <v>421</v>
      </c>
      <c r="H16" s="126"/>
      <c r="I16" s="126"/>
      <c r="J16" s="126"/>
      <c r="K16" s="23"/>
    </row>
    <row r="17" spans="1:11" x14ac:dyDescent="0.25">
      <c r="A17" s="193"/>
      <c r="B17" s="106" t="s">
        <v>1</v>
      </c>
      <c r="C17" s="126"/>
      <c r="D17" s="126"/>
      <c r="E17" s="126"/>
      <c r="F17" s="126"/>
      <c r="G17" s="126">
        <v>132</v>
      </c>
      <c r="H17" s="126">
        <v>297</v>
      </c>
      <c r="I17" s="126"/>
      <c r="J17" s="126">
        <v>-30</v>
      </c>
      <c r="K17" s="23"/>
    </row>
    <row r="18" spans="1:11" x14ac:dyDescent="0.25">
      <c r="A18" s="194"/>
      <c r="B18" s="106" t="s">
        <v>2</v>
      </c>
      <c r="C18" s="126"/>
      <c r="D18" s="126"/>
      <c r="E18" s="126"/>
      <c r="F18" s="126"/>
      <c r="G18" s="126"/>
      <c r="H18" s="126"/>
      <c r="I18" s="126"/>
      <c r="J18" s="126">
        <v>-120</v>
      </c>
      <c r="K18" s="23"/>
    </row>
    <row r="19" spans="1:11" x14ac:dyDescent="0.25">
      <c r="A19" s="23"/>
      <c r="B19" s="23"/>
      <c r="C19" s="23"/>
      <c r="D19" s="23"/>
      <c r="E19" s="23"/>
      <c r="F19" s="23"/>
      <c r="G19" s="23"/>
      <c r="H19" s="23"/>
      <c r="I19" s="23"/>
      <c r="J19" s="23"/>
      <c r="K19" s="23"/>
    </row>
    <row r="20" spans="1:11" x14ac:dyDescent="0.25">
      <c r="A20" s="35" t="s">
        <v>127</v>
      </c>
      <c r="B20" s="35"/>
      <c r="C20" s="35"/>
      <c r="D20" s="35"/>
      <c r="E20" s="35"/>
      <c r="F20" s="35"/>
      <c r="G20" s="35"/>
      <c r="H20" s="35"/>
      <c r="I20" s="23"/>
      <c r="J20" s="23"/>
      <c r="K20" s="23"/>
    </row>
    <row r="21" spans="1:11" x14ac:dyDescent="0.25">
      <c r="A21" s="191" t="s">
        <v>255</v>
      </c>
      <c r="B21" s="191"/>
      <c r="C21" s="191"/>
      <c r="D21" s="191"/>
      <c r="E21" s="191"/>
      <c r="F21" s="191"/>
      <c r="G21" s="191"/>
      <c r="H21" s="35"/>
      <c r="I21" s="23"/>
      <c r="J21" s="23"/>
      <c r="K21" s="23"/>
    </row>
    <row r="22" spans="1:11" x14ac:dyDescent="0.25">
      <c r="A22" s="191"/>
      <c r="B22" s="191"/>
      <c r="C22" s="191"/>
      <c r="D22" s="191"/>
      <c r="E22" s="191"/>
      <c r="F22" s="191"/>
      <c r="G22" s="191"/>
      <c r="H22" s="35"/>
      <c r="I22" s="23"/>
      <c r="J22" s="23"/>
      <c r="K22" s="23"/>
    </row>
    <row r="23" spans="1:11" x14ac:dyDescent="0.25">
      <c r="A23" s="23"/>
      <c r="B23" s="23"/>
      <c r="C23" s="23"/>
      <c r="D23" s="23"/>
      <c r="E23" s="23"/>
      <c r="F23" s="23"/>
      <c r="G23" s="23"/>
      <c r="H23" s="23"/>
      <c r="I23" s="23"/>
      <c r="J23" s="23"/>
      <c r="K23" s="23"/>
    </row>
    <row r="24" spans="1:11" x14ac:dyDescent="0.25">
      <c r="A24" s="23"/>
      <c r="B24" s="23"/>
      <c r="C24" s="23"/>
      <c r="D24" s="23"/>
      <c r="E24" s="23"/>
      <c r="F24" s="23"/>
      <c r="G24" s="23"/>
      <c r="H24" s="23"/>
      <c r="I24" s="23"/>
      <c r="J24" s="23"/>
      <c r="K24" s="23"/>
    </row>
    <row r="25" spans="1:11" x14ac:dyDescent="0.25">
      <c r="A25" s="23"/>
      <c r="B25" s="23"/>
      <c r="C25" s="23"/>
      <c r="D25" s="23"/>
      <c r="E25" s="23"/>
      <c r="F25" s="23"/>
      <c r="G25" s="23"/>
      <c r="H25" s="23"/>
      <c r="I25" s="23"/>
      <c r="J25" s="23"/>
      <c r="K25" s="23"/>
    </row>
    <row r="26" spans="1:11" x14ac:dyDescent="0.25">
      <c r="A26" s="23"/>
      <c r="B26" s="23"/>
      <c r="C26" s="23"/>
      <c r="D26" s="23"/>
      <c r="E26" s="23"/>
      <c r="F26" s="23"/>
      <c r="G26" s="23"/>
      <c r="H26" s="23"/>
      <c r="I26" s="23"/>
      <c r="J26" s="23"/>
      <c r="K26" s="23"/>
    </row>
    <row r="27" spans="1:11" x14ac:dyDescent="0.25">
      <c r="A27" s="23"/>
      <c r="B27" s="23"/>
      <c r="C27" s="23"/>
      <c r="D27" s="23"/>
      <c r="E27" s="23"/>
      <c r="F27" s="23"/>
      <c r="G27" s="23"/>
      <c r="H27" s="23"/>
      <c r="I27" s="23"/>
      <c r="J27" s="23"/>
      <c r="K27" s="23"/>
    </row>
    <row r="28" spans="1:11" x14ac:dyDescent="0.25">
      <c r="A28" s="23"/>
      <c r="B28" s="23"/>
      <c r="C28" s="23"/>
      <c r="D28" s="23"/>
      <c r="E28" s="23"/>
      <c r="F28" s="23"/>
      <c r="G28" s="23"/>
      <c r="H28" s="23"/>
      <c r="I28" s="23"/>
      <c r="J28" s="23"/>
      <c r="K28" s="23"/>
    </row>
    <row r="29" spans="1:11" x14ac:dyDescent="0.25">
      <c r="A29" s="23"/>
      <c r="B29" s="23"/>
      <c r="C29" s="23"/>
      <c r="D29" s="23"/>
      <c r="E29" s="23"/>
      <c r="F29" s="23"/>
      <c r="G29" s="23"/>
      <c r="H29" s="23"/>
      <c r="I29" s="23"/>
      <c r="J29" s="23"/>
      <c r="K29" s="23"/>
    </row>
    <row r="30" spans="1:11" x14ac:dyDescent="0.25">
      <c r="A30" s="23"/>
      <c r="B30" s="23"/>
      <c r="C30" s="23"/>
      <c r="D30" s="23"/>
      <c r="E30" s="23"/>
      <c r="F30" s="23"/>
      <c r="G30" s="23"/>
      <c r="H30" s="23"/>
      <c r="I30" s="23"/>
      <c r="J30" s="23"/>
      <c r="K30" s="23"/>
    </row>
    <row r="31" spans="1:11" x14ac:dyDescent="0.25">
      <c r="A31" s="23"/>
      <c r="B31" s="23"/>
      <c r="C31" s="23"/>
      <c r="D31" s="23"/>
      <c r="E31" s="23"/>
      <c r="F31" s="23"/>
      <c r="G31" s="23"/>
      <c r="H31" s="23"/>
      <c r="I31" s="23"/>
      <c r="J31" s="23"/>
      <c r="K31" s="23"/>
    </row>
    <row r="32" spans="1:11" x14ac:dyDescent="0.25">
      <c r="A32" s="23"/>
      <c r="B32" s="23"/>
      <c r="C32" s="23"/>
      <c r="D32" s="23"/>
      <c r="E32" s="23"/>
      <c r="F32" s="23"/>
      <c r="G32" s="23"/>
      <c r="H32" s="23"/>
      <c r="I32" s="23"/>
      <c r="J32" s="23"/>
      <c r="K32" s="23"/>
    </row>
    <row r="33" spans="1:11" x14ac:dyDescent="0.25">
      <c r="A33" s="23"/>
      <c r="B33" s="23"/>
      <c r="C33" s="23"/>
      <c r="D33" s="23"/>
      <c r="E33" s="23"/>
      <c r="F33" s="23"/>
      <c r="G33" s="23"/>
      <c r="H33" s="23"/>
      <c r="I33" s="23"/>
      <c r="J33" s="23"/>
      <c r="K33" s="23"/>
    </row>
    <row r="34" spans="1:11" x14ac:dyDescent="0.25">
      <c r="A34" s="23"/>
      <c r="B34" s="23"/>
      <c r="C34" s="23"/>
      <c r="D34" s="23"/>
      <c r="E34" s="23"/>
      <c r="F34" s="23"/>
      <c r="G34" s="23"/>
      <c r="H34" s="23"/>
      <c r="I34" s="23"/>
      <c r="J34" s="23"/>
      <c r="K34" s="23"/>
    </row>
    <row r="35" spans="1:11" x14ac:dyDescent="0.25">
      <c r="A35" s="23"/>
      <c r="B35" s="23"/>
      <c r="C35" s="23"/>
      <c r="D35" s="23"/>
      <c r="E35" s="23"/>
      <c r="F35" s="23"/>
      <c r="G35" s="23"/>
      <c r="H35" s="23"/>
      <c r="I35" s="23"/>
      <c r="J35" s="23"/>
      <c r="K35" s="23"/>
    </row>
    <row r="36" spans="1:11" x14ac:dyDescent="0.25">
      <c r="A36" s="23"/>
      <c r="B36" s="23"/>
      <c r="C36" s="23"/>
      <c r="D36" s="23"/>
      <c r="E36" s="23"/>
      <c r="F36" s="23"/>
      <c r="G36" s="23"/>
      <c r="H36" s="23"/>
      <c r="I36" s="23"/>
      <c r="J36" s="23"/>
      <c r="K36" s="23"/>
    </row>
    <row r="37" spans="1:11" x14ac:dyDescent="0.25">
      <c r="A37" s="23"/>
      <c r="B37" s="23"/>
      <c r="C37" s="23"/>
      <c r="D37" s="23"/>
      <c r="E37" s="23"/>
      <c r="F37" s="23"/>
      <c r="G37" s="23"/>
      <c r="H37" s="23"/>
      <c r="I37" s="23"/>
      <c r="J37" s="23"/>
      <c r="K37" s="23"/>
    </row>
    <row r="38" spans="1:11" x14ac:dyDescent="0.25">
      <c r="A38" s="23"/>
      <c r="B38" s="23"/>
      <c r="C38" s="23"/>
      <c r="D38" s="23"/>
      <c r="E38" s="23"/>
      <c r="F38" s="23"/>
      <c r="G38" s="23"/>
      <c r="H38" s="23"/>
      <c r="I38" s="23"/>
      <c r="J38" s="23"/>
      <c r="K38" s="23"/>
    </row>
    <row r="39" spans="1:11" x14ac:dyDescent="0.25">
      <c r="A39" s="23"/>
      <c r="B39" s="23"/>
      <c r="C39" s="23"/>
      <c r="D39" s="23"/>
      <c r="E39" s="23"/>
      <c r="F39" s="23"/>
      <c r="G39" s="23"/>
      <c r="H39" s="23"/>
      <c r="I39" s="23"/>
      <c r="J39" s="23"/>
      <c r="K39" s="23"/>
    </row>
    <row r="40" spans="1:11" x14ac:dyDescent="0.25">
      <c r="A40" s="23"/>
      <c r="B40" s="23"/>
      <c r="C40" s="23"/>
      <c r="D40" s="23"/>
      <c r="E40" s="23"/>
      <c r="F40" s="23"/>
      <c r="G40" s="23"/>
      <c r="H40" s="23"/>
      <c r="I40" s="23"/>
      <c r="J40" s="23"/>
      <c r="K40" s="23"/>
    </row>
    <row r="41" spans="1:11" x14ac:dyDescent="0.25">
      <c r="A41" s="23"/>
      <c r="B41" s="23"/>
      <c r="C41" s="23"/>
      <c r="D41" s="23"/>
      <c r="E41" s="23"/>
      <c r="F41" s="23"/>
      <c r="G41" s="23"/>
      <c r="H41" s="23"/>
      <c r="I41" s="23"/>
      <c r="J41" s="23"/>
      <c r="K41" s="23"/>
    </row>
    <row r="42" spans="1:11" x14ac:dyDescent="0.25">
      <c r="A42" s="23"/>
      <c r="B42" s="23"/>
      <c r="C42" s="23"/>
      <c r="D42" s="23"/>
      <c r="E42" s="23"/>
      <c r="F42" s="23"/>
      <c r="G42" s="23"/>
      <c r="H42" s="23"/>
      <c r="I42" s="23"/>
      <c r="J42" s="23"/>
      <c r="K42" s="23"/>
    </row>
    <row r="43" spans="1:11" x14ac:dyDescent="0.25">
      <c r="A43" s="23"/>
      <c r="B43" s="23"/>
      <c r="C43" s="23"/>
      <c r="D43" s="23"/>
      <c r="E43" s="23"/>
      <c r="F43" s="23"/>
      <c r="G43" s="23"/>
      <c r="H43" s="23"/>
      <c r="I43" s="23"/>
      <c r="J43" s="23"/>
      <c r="K43" s="23"/>
    </row>
    <row r="44" spans="1:11" x14ac:dyDescent="0.25">
      <c r="A44" s="23"/>
      <c r="B44" s="23"/>
      <c r="C44" s="23"/>
      <c r="D44" s="23"/>
      <c r="E44" s="23"/>
      <c r="F44" s="23"/>
      <c r="G44" s="23"/>
      <c r="H44" s="23"/>
      <c r="I44" s="23"/>
      <c r="J44" s="23"/>
      <c r="K44" s="23"/>
    </row>
    <row r="45" spans="1:11" x14ac:dyDescent="0.25">
      <c r="A45" s="23"/>
      <c r="B45" s="23"/>
      <c r="C45" s="23"/>
      <c r="D45" s="23"/>
      <c r="E45" s="23"/>
      <c r="F45" s="23"/>
      <c r="G45" s="23"/>
      <c r="H45" s="23"/>
      <c r="I45" s="23"/>
      <c r="J45" s="23"/>
      <c r="K45" s="23"/>
    </row>
    <row r="46" spans="1:11" x14ac:dyDescent="0.25">
      <c r="A46" s="23"/>
      <c r="B46" s="23"/>
      <c r="C46" s="23"/>
      <c r="D46" s="23"/>
      <c r="E46" s="23"/>
      <c r="F46" s="23"/>
      <c r="G46" s="23"/>
      <c r="H46" s="23"/>
      <c r="I46" s="23"/>
      <c r="J46" s="23"/>
      <c r="K46" s="23"/>
    </row>
    <row r="47" spans="1:11" x14ac:dyDescent="0.25">
      <c r="A47" s="23"/>
      <c r="B47" s="23"/>
      <c r="C47" s="23"/>
      <c r="D47" s="23"/>
      <c r="E47" s="23"/>
      <c r="F47" s="23"/>
      <c r="G47" s="23"/>
      <c r="H47" s="23"/>
      <c r="I47" s="23"/>
      <c r="J47" s="23"/>
      <c r="K47" s="23"/>
    </row>
    <row r="48" spans="1:11" x14ac:dyDescent="0.25">
      <c r="A48" s="23"/>
      <c r="B48" s="23"/>
      <c r="C48" s="23"/>
      <c r="D48" s="23"/>
      <c r="E48" s="23"/>
      <c r="F48" s="23"/>
      <c r="G48" s="23"/>
      <c r="H48" s="23"/>
      <c r="I48" s="23"/>
      <c r="J48" s="23"/>
      <c r="K48" s="23"/>
    </row>
    <row r="49" spans="1:11" x14ac:dyDescent="0.25">
      <c r="A49" s="23"/>
      <c r="B49" s="23"/>
      <c r="C49" s="23"/>
      <c r="D49" s="23"/>
      <c r="E49" s="23"/>
      <c r="F49" s="23"/>
      <c r="G49" s="23"/>
      <c r="H49" s="23"/>
      <c r="I49" s="23"/>
      <c r="J49" s="23"/>
      <c r="K49" s="23"/>
    </row>
    <row r="50" spans="1:11" x14ac:dyDescent="0.25">
      <c r="A50" s="23"/>
      <c r="B50" s="23"/>
      <c r="C50" s="23"/>
      <c r="D50" s="23"/>
      <c r="E50" s="23"/>
      <c r="F50" s="23"/>
      <c r="G50" s="23"/>
      <c r="H50" s="23"/>
      <c r="I50" s="23"/>
      <c r="J50" s="23"/>
      <c r="K50" s="23"/>
    </row>
    <row r="51" spans="1:11" x14ac:dyDescent="0.25">
      <c r="A51" s="23"/>
      <c r="B51" s="23"/>
      <c r="C51" s="23"/>
      <c r="D51" s="23"/>
      <c r="E51" s="23"/>
      <c r="F51" s="23"/>
      <c r="G51" s="23"/>
      <c r="H51" s="23"/>
      <c r="I51" s="23"/>
      <c r="J51" s="23"/>
      <c r="K51" s="23"/>
    </row>
    <row r="52" spans="1:11" x14ac:dyDescent="0.25">
      <c r="A52" s="23"/>
      <c r="B52" s="23"/>
      <c r="C52" s="23"/>
      <c r="D52" s="23"/>
      <c r="E52" s="23"/>
      <c r="F52" s="23"/>
      <c r="G52" s="23"/>
      <c r="H52" s="23"/>
      <c r="I52" s="23"/>
      <c r="J52" s="23"/>
      <c r="K52" s="23"/>
    </row>
    <row r="53" spans="1:11" x14ac:dyDescent="0.25">
      <c r="A53" s="23"/>
      <c r="B53" s="23"/>
      <c r="C53" s="23"/>
      <c r="D53" s="23"/>
      <c r="E53" s="23"/>
      <c r="F53" s="23"/>
      <c r="G53" s="23"/>
      <c r="H53" s="23"/>
      <c r="I53" s="23"/>
      <c r="J53" s="23"/>
      <c r="K53" s="23"/>
    </row>
    <row r="54" spans="1:11" x14ac:dyDescent="0.25">
      <c r="A54" s="23"/>
      <c r="B54" s="23"/>
      <c r="C54" s="23"/>
      <c r="D54" s="23"/>
      <c r="E54" s="23"/>
      <c r="F54" s="23"/>
      <c r="G54" s="23"/>
      <c r="H54" s="23"/>
      <c r="I54" s="23"/>
      <c r="J54" s="23"/>
      <c r="K54" s="23"/>
    </row>
    <row r="55" spans="1:11" x14ac:dyDescent="0.25">
      <c r="A55" s="23"/>
      <c r="B55" s="23"/>
      <c r="C55" s="23"/>
      <c r="D55" s="23"/>
      <c r="E55" s="23"/>
      <c r="F55" s="23"/>
      <c r="G55" s="23"/>
      <c r="H55" s="23"/>
      <c r="I55" s="23"/>
      <c r="J55" s="23"/>
      <c r="K55" s="23"/>
    </row>
    <row r="56" spans="1:11" x14ac:dyDescent="0.25">
      <c r="A56" s="23"/>
      <c r="B56" s="23"/>
      <c r="C56" s="23"/>
      <c r="D56" s="23"/>
      <c r="E56" s="23"/>
      <c r="F56" s="23"/>
      <c r="G56" s="23"/>
      <c r="H56" s="23"/>
      <c r="I56" s="23"/>
      <c r="J56" s="23"/>
      <c r="K56" s="23"/>
    </row>
    <row r="57" spans="1:11" x14ac:dyDescent="0.25">
      <c r="A57" s="23"/>
      <c r="B57" s="23"/>
      <c r="C57" s="23"/>
      <c r="D57" s="23"/>
      <c r="E57" s="23"/>
      <c r="F57" s="23"/>
      <c r="G57" s="23"/>
      <c r="H57" s="23"/>
      <c r="I57" s="23"/>
      <c r="J57" s="23"/>
      <c r="K57" s="23"/>
    </row>
    <row r="58" spans="1:11" x14ac:dyDescent="0.25">
      <c r="A58" s="23"/>
      <c r="B58" s="23"/>
      <c r="C58" s="23"/>
      <c r="D58" s="23"/>
      <c r="E58" s="23"/>
      <c r="F58" s="23"/>
      <c r="G58" s="23"/>
      <c r="H58" s="23"/>
      <c r="I58" s="23"/>
      <c r="J58" s="23"/>
      <c r="K58" s="23"/>
    </row>
    <row r="59" spans="1:11" x14ac:dyDescent="0.25">
      <c r="A59" s="23"/>
      <c r="B59" s="23"/>
      <c r="C59" s="23"/>
      <c r="D59" s="23"/>
      <c r="E59" s="23"/>
      <c r="F59" s="23"/>
      <c r="G59" s="23"/>
      <c r="H59" s="23"/>
      <c r="I59" s="23"/>
      <c r="J59" s="23"/>
      <c r="K59" s="23"/>
    </row>
    <row r="60" spans="1:11" x14ac:dyDescent="0.25">
      <c r="A60" s="23"/>
      <c r="B60" s="23"/>
      <c r="C60" s="23"/>
      <c r="D60" s="23"/>
      <c r="E60" s="23"/>
      <c r="F60" s="23"/>
      <c r="G60" s="23"/>
      <c r="H60" s="23"/>
      <c r="I60" s="23"/>
      <c r="J60" s="23"/>
      <c r="K60" s="23"/>
    </row>
    <row r="61" spans="1:11" x14ac:dyDescent="0.25">
      <c r="A61" s="23"/>
      <c r="B61" s="23"/>
      <c r="C61" s="23"/>
      <c r="D61" s="23"/>
      <c r="E61" s="23"/>
      <c r="F61" s="23"/>
      <c r="G61" s="23"/>
      <c r="H61" s="23"/>
      <c r="I61" s="23"/>
      <c r="J61" s="23"/>
      <c r="K61" s="23"/>
    </row>
    <row r="63" spans="1:11" x14ac:dyDescent="0.25">
      <c r="A63" s="35" t="s">
        <v>27</v>
      </c>
    </row>
    <row r="64" spans="1:11" x14ac:dyDescent="0.25">
      <c r="A64" s="35" t="s">
        <v>45</v>
      </c>
    </row>
  </sheetData>
  <mergeCells count="5">
    <mergeCell ref="A21:G22"/>
    <mergeCell ref="A4:A7"/>
    <mergeCell ref="A8:A11"/>
    <mergeCell ref="A12:A15"/>
    <mergeCell ref="A16:A1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sheetPr>
  <dimension ref="A1:U29"/>
  <sheetViews>
    <sheetView zoomScaleNormal="100" workbookViewId="0"/>
  </sheetViews>
  <sheetFormatPr defaultColWidth="9.140625" defaultRowHeight="15" x14ac:dyDescent="0.25"/>
  <cols>
    <col min="1" max="2" width="13.7109375" style="2" customWidth="1"/>
    <col min="3" max="3" width="13.7109375" style="24" customWidth="1"/>
    <col min="4" max="4" width="12.5703125" style="24" customWidth="1"/>
    <col min="5" max="5" width="9.5703125" style="1" customWidth="1"/>
    <col min="6" max="6" width="9.7109375" style="1" customWidth="1"/>
    <col min="7" max="7" width="11.7109375" style="1" customWidth="1"/>
    <col min="8" max="8" width="7.42578125" style="1" customWidth="1"/>
    <col min="9" max="12" width="9.140625" style="1"/>
    <col min="13" max="13" width="2" style="1" customWidth="1"/>
    <col min="14" max="14" width="9.140625" style="1"/>
    <col min="15" max="15" width="10.5703125" style="1" customWidth="1"/>
    <col min="16" max="16" width="10.140625" style="1" customWidth="1"/>
    <col min="17" max="16384" width="9.140625" style="1"/>
  </cols>
  <sheetData>
    <row r="1" spans="1:21" s="19" customFormat="1" ht="18.75" x14ac:dyDescent="0.3">
      <c r="A1" s="18" t="s">
        <v>202</v>
      </c>
      <c r="B1" s="18"/>
      <c r="C1" s="37"/>
      <c r="D1" s="20"/>
    </row>
    <row r="3" spans="1:21" ht="28.5" customHeight="1" x14ac:dyDescent="0.25">
      <c r="A3" s="127" t="s">
        <v>50</v>
      </c>
      <c r="B3" s="128"/>
      <c r="C3" s="108" t="s">
        <v>49</v>
      </c>
      <c r="D3" s="108" t="s">
        <v>48</v>
      </c>
      <c r="E3" s="47"/>
      <c r="F3" s="47"/>
      <c r="G3" s="47"/>
      <c r="H3" s="47"/>
      <c r="I3" s="47"/>
      <c r="J3" s="47"/>
      <c r="K3" s="47"/>
      <c r="L3" s="47"/>
      <c r="M3" s="47"/>
      <c r="N3" s="47"/>
      <c r="O3" s="47"/>
      <c r="P3" s="47"/>
      <c r="Q3" s="47"/>
      <c r="R3" s="47"/>
      <c r="S3" s="47"/>
      <c r="T3" s="47"/>
      <c r="U3" s="47"/>
    </row>
    <row r="4" spans="1:21" s="23" customFormat="1" ht="14.45" customHeight="1" x14ac:dyDescent="0.25">
      <c r="A4" s="206">
        <v>2016</v>
      </c>
      <c r="B4" s="131" t="s">
        <v>0</v>
      </c>
      <c r="C4" s="132">
        <v>2.72886316</v>
      </c>
      <c r="D4" s="132">
        <v>7.4227817700000003</v>
      </c>
      <c r="E4" s="47"/>
      <c r="F4" s="47"/>
      <c r="G4" s="47"/>
      <c r="H4" s="47"/>
      <c r="I4" s="47"/>
      <c r="J4" s="47"/>
      <c r="K4" s="47"/>
      <c r="L4" s="47"/>
      <c r="M4" s="47"/>
      <c r="N4" s="47"/>
      <c r="O4" s="47"/>
      <c r="P4" s="47"/>
      <c r="Q4" s="47"/>
      <c r="R4" s="47"/>
      <c r="S4" s="47"/>
      <c r="T4" s="47"/>
      <c r="U4" s="47"/>
    </row>
    <row r="5" spans="1:21" s="23" customFormat="1" ht="14.45" customHeight="1" x14ac:dyDescent="0.25">
      <c r="A5" s="207"/>
      <c r="B5" s="131" t="s">
        <v>1</v>
      </c>
      <c r="C5" s="132">
        <v>7.5767095199999996</v>
      </c>
      <c r="D5" s="132">
        <v>17.812407449999998</v>
      </c>
      <c r="E5" s="47"/>
      <c r="F5" s="47"/>
      <c r="G5" s="47"/>
      <c r="H5" s="47"/>
      <c r="I5" s="47"/>
      <c r="J5" s="47"/>
      <c r="K5" s="47"/>
      <c r="L5" s="47"/>
      <c r="M5" s="47"/>
      <c r="N5" s="47"/>
      <c r="O5" s="47"/>
      <c r="P5" s="47"/>
      <c r="Q5" s="47"/>
      <c r="R5" s="47"/>
      <c r="S5" s="47"/>
      <c r="T5" s="47"/>
      <c r="U5" s="47"/>
    </row>
    <row r="6" spans="1:21" s="23" customFormat="1" ht="14.45" customHeight="1" x14ac:dyDescent="0.25">
      <c r="A6" s="207"/>
      <c r="B6" s="129" t="s">
        <v>2</v>
      </c>
      <c r="C6" s="130">
        <v>27.505872490000002</v>
      </c>
      <c r="D6" s="130">
        <v>11.72046349</v>
      </c>
      <c r="E6" s="47"/>
      <c r="F6" s="47"/>
      <c r="G6" s="47"/>
      <c r="H6" s="47"/>
      <c r="I6" s="47"/>
      <c r="J6" s="47"/>
      <c r="K6" s="47"/>
      <c r="L6" s="47"/>
      <c r="M6" s="47"/>
      <c r="N6" s="47"/>
      <c r="O6" s="47"/>
      <c r="P6" s="47"/>
      <c r="Q6" s="47"/>
      <c r="R6" s="47"/>
      <c r="S6" s="47"/>
      <c r="T6" s="47"/>
      <c r="U6" s="47"/>
    </row>
    <row r="7" spans="1:21" s="23" customFormat="1" ht="14.45" customHeight="1" x14ac:dyDescent="0.25">
      <c r="A7" s="208"/>
      <c r="B7" s="131" t="s">
        <v>3</v>
      </c>
      <c r="C7" s="132">
        <v>30.25704511</v>
      </c>
      <c r="D7" s="132">
        <v>15.494628859999999</v>
      </c>
      <c r="E7" s="47"/>
      <c r="F7" s="47"/>
      <c r="G7" s="47"/>
      <c r="H7" s="47"/>
      <c r="I7" s="47"/>
      <c r="J7" s="47"/>
      <c r="K7" s="47"/>
      <c r="L7" s="47"/>
      <c r="M7" s="47"/>
      <c r="N7" s="47"/>
      <c r="O7" s="47"/>
      <c r="P7" s="47"/>
      <c r="Q7" s="47"/>
      <c r="R7" s="47"/>
      <c r="S7" s="47"/>
      <c r="T7" s="47"/>
      <c r="U7" s="47"/>
    </row>
    <row r="8" spans="1:21" s="47" customFormat="1" ht="20.25" customHeight="1" x14ac:dyDescent="0.25">
      <c r="A8" s="206">
        <v>2017</v>
      </c>
      <c r="B8" s="131" t="s">
        <v>0</v>
      </c>
      <c r="C8" s="132">
        <v>25.32278093</v>
      </c>
      <c r="D8" s="132">
        <v>12.229580930000001</v>
      </c>
    </row>
    <row r="9" spans="1:21" x14ac:dyDescent="0.25">
      <c r="A9" s="207"/>
      <c r="B9" s="131" t="s">
        <v>1</v>
      </c>
      <c r="C9" s="132">
        <v>25.562192280000001</v>
      </c>
      <c r="D9" s="132">
        <v>22.82426954</v>
      </c>
      <c r="E9" s="47"/>
      <c r="F9" s="47"/>
      <c r="G9" s="47"/>
      <c r="H9" s="47"/>
      <c r="I9" s="47"/>
      <c r="J9" s="47"/>
      <c r="K9" s="47"/>
      <c r="L9" s="47"/>
      <c r="M9" s="47"/>
      <c r="N9" s="47"/>
      <c r="O9" s="47"/>
      <c r="P9" s="47"/>
      <c r="Q9" s="47"/>
      <c r="R9" s="47"/>
      <c r="S9" s="47"/>
      <c r="T9" s="47"/>
      <c r="U9" s="47"/>
    </row>
    <row r="10" spans="1:21" x14ac:dyDescent="0.25">
      <c r="A10" s="207"/>
      <c r="B10" s="129" t="s">
        <v>2</v>
      </c>
      <c r="C10" s="130">
        <v>30.451008209999998</v>
      </c>
      <c r="D10" s="130">
        <v>39.563646980000001</v>
      </c>
      <c r="E10" s="47"/>
      <c r="F10" s="47"/>
      <c r="G10" s="47"/>
      <c r="H10" s="47"/>
      <c r="I10" s="47"/>
      <c r="J10" s="47"/>
      <c r="K10" s="47"/>
      <c r="L10" s="47"/>
      <c r="M10" s="47"/>
      <c r="N10" s="47"/>
      <c r="O10" s="47"/>
      <c r="P10" s="47"/>
      <c r="Q10" s="47"/>
      <c r="R10" s="47"/>
      <c r="S10" s="47"/>
      <c r="T10" s="47"/>
      <c r="U10" s="47"/>
    </row>
    <row r="11" spans="1:21" x14ac:dyDescent="0.25">
      <c r="A11" s="208"/>
      <c r="B11" s="131" t="s">
        <v>3</v>
      </c>
      <c r="C11" s="132">
        <v>22.19726498</v>
      </c>
      <c r="D11" s="132">
        <v>35.90384049</v>
      </c>
      <c r="E11" s="47"/>
      <c r="F11" s="47"/>
      <c r="G11" s="47"/>
      <c r="H11" s="47"/>
      <c r="I11" s="47"/>
      <c r="J11" s="47"/>
      <c r="K11" s="47"/>
      <c r="L11" s="47"/>
      <c r="M11" s="47"/>
      <c r="N11" s="47"/>
      <c r="O11" s="47"/>
      <c r="P11" s="47"/>
      <c r="Q11" s="47"/>
      <c r="R11" s="47"/>
      <c r="S11" s="47"/>
      <c r="T11" s="47"/>
      <c r="U11" s="47"/>
    </row>
    <row r="12" spans="1:21" x14ac:dyDescent="0.25">
      <c r="A12" s="206">
        <v>2018</v>
      </c>
      <c r="B12" s="131" t="s">
        <v>0</v>
      </c>
      <c r="C12" s="132">
        <v>9.5982634699999991</v>
      </c>
      <c r="D12" s="132">
        <v>15.03868902</v>
      </c>
      <c r="E12" s="47"/>
      <c r="F12" s="47"/>
      <c r="G12" s="47"/>
      <c r="H12" s="47"/>
      <c r="I12" s="47"/>
      <c r="J12" s="47"/>
      <c r="K12" s="47"/>
      <c r="L12" s="47"/>
      <c r="M12" s="47"/>
      <c r="N12" s="47"/>
      <c r="O12" s="47"/>
      <c r="P12" s="47"/>
      <c r="Q12" s="47"/>
      <c r="R12" s="47"/>
      <c r="S12" s="47"/>
      <c r="T12" s="47"/>
      <c r="U12" s="47"/>
    </row>
    <row r="13" spans="1:21" x14ac:dyDescent="0.25">
      <c r="A13" s="207"/>
      <c r="B13" s="131" t="s">
        <v>1</v>
      </c>
      <c r="C13" s="132">
        <v>14.191010890000001</v>
      </c>
      <c r="D13" s="132">
        <v>50.039672520000003</v>
      </c>
      <c r="E13" s="47"/>
      <c r="F13" s="47"/>
      <c r="G13" s="47"/>
      <c r="H13" s="47"/>
      <c r="I13" s="47"/>
      <c r="J13" s="47"/>
      <c r="K13" s="47"/>
      <c r="L13" s="47"/>
      <c r="M13" s="47"/>
      <c r="N13" s="47"/>
      <c r="O13" s="47"/>
      <c r="P13" s="47"/>
      <c r="Q13" s="47"/>
      <c r="R13" s="47"/>
      <c r="S13" s="47"/>
      <c r="T13" s="47"/>
      <c r="U13" s="47"/>
    </row>
    <row r="14" spans="1:21" x14ac:dyDescent="0.25">
      <c r="A14" s="207"/>
      <c r="B14" s="129" t="s">
        <v>2</v>
      </c>
      <c r="C14" s="130">
        <v>17.10635173</v>
      </c>
      <c r="D14" s="130">
        <v>56.156155420000005</v>
      </c>
      <c r="E14" s="47"/>
      <c r="F14" s="47"/>
      <c r="G14" s="47"/>
      <c r="H14" s="47"/>
      <c r="I14" s="47"/>
      <c r="J14" s="47"/>
      <c r="K14" s="47"/>
      <c r="L14" s="47"/>
      <c r="M14" s="47"/>
      <c r="N14" s="47"/>
      <c r="O14" s="47"/>
      <c r="P14" s="47"/>
      <c r="Q14" s="47"/>
      <c r="R14" s="47"/>
      <c r="S14" s="47"/>
      <c r="T14" s="47"/>
      <c r="U14" s="47"/>
    </row>
    <row r="15" spans="1:21" x14ac:dyDescent="0.25">
      <c r="A15" s="208"/>
      <c r="B15" s="131" t="s">
        <v>3</v>
      </c>
      <c r="C15" s="132">
        <v>20.691923279999997</v>
      </c>
      <c r="D15" s="132">
        <v>33.920255319999995</v>
      </c>
      <c r="E15" s="23"/>
      <c r="F15" s="23"/>
      <c r="G15" s="23"/>
      <c r="H15" s="23"/>
      <c r="I15" s="23"/>
      <c r="J15" s="23"/>
      <c r="K15" s="23"/>
    </row>
    <row r="16" spans="1:21" s="23" customFormat="1" x14ac:dyDescent="0.25">
      <c r="A16" s="206">
        <v>2019</v>
      </c>
      <c r="B16" s="131" t="s">
        <v>0</v>
      </c>
      <c r="C16" s="132">
        <v>18.289504970000003</v>
      </c>
      <c r="D16" s="132">
        <v>18.14136143</v>
      </c>
    </row>
    <row r="17" spans="1:11" x14ac:dyDescent="0.25">
      <c r="A17" s="207"/>
      <c r="B17" s="131" t="s">
        <v>1</v>
      </c>
      <c r="C17" s="132">
        <v>30.499200719999997</v>
      </c>
      <c r="D17" s="132">
        <v>14.635011819999999</v>
      </c>
      <c r="E17" s="23"/>
      <c r="F17" s="23"/>
      <c r="G17" s="23"/>
      <c r="H17" s="23"/>
      <c r="I17" s="23"/>
      <c r="J17" s="23"/>
      <c r="K17" s="23"/>
    </row>
    <row r="18" spans="1:11" x14ac:dyDescent="0.25">
      <c r="A18" s="207"/>
      <c r="B18" s="129" t="s">
        <v>2</v>
      </c>
      <c r="C18" s="130">
        <v>40.010538939999996</v>
      </c>
      <c r="D18" s="130">
        <v>20.75835859</v>
      </c>
      <c r="E18" s="23"/>
      <c r="F18" s="23"/>
      <c r="G18" s="23"/>
      <c r="H18" s="23"/>
      <c r="I18" s="23"/>
      <c r="J18" s="23"/>
      <c r="K18" s="23"/>
    </row>
    <row r="19" spans="1:11" x14ac:dyDescent="0.25">
      <c r="A19" s="208"/>
      <c r="B19" s="131" t="s">
        <v>3</v>
      </c>
      <c r="C19" s="132">
        <v>37.962676690000002</v>
      </c>
      <c r="D19" s="132">
        <v>42.574391550000001</v>
      </c>
      <c r="E19" s="23"/>
      <c r="F19" s="23"/>
      <c r="G19" s="23"/>
      <c r="H19" s="23"/>
      <c r="I19" s="23"/>
      <c r="J19" s="23"/>
      <c r="K19" s="23"/>
    </row>
    <row r="20" spans="1:11" s="23" customFormat="1" x14ac:dyDescent="0.25">
      <c r="A20" s="206">
        <v>2020</v>
      </c>
      <c r="B20" s="131" t="s">
        <v>0</v>
      </c>
      <c r="C20" s="132">
        <v>42.844092799999999</v>
      </c>
      <c r="D20" s="132">
        <v>184.50751609999998</v>
      </c>
    </row>
    <row r="21" spans="1:11" s="23" customFormat="1" x14ac:dyDescent="0.25">
      <c r="A21" s="207"/>
      <c r="B21" s="131" t="s">
        <v>1</v>
      </c>
      <c r="C21" s="132">
        <v>15.615927199999998</v>
      </c>
      <c r="D21" s="132">
        <v>28.394110130000001</v>
      </c>
    </row>
    <row r="22" spans="1:11" x14ac:dyDescent="0.25">
      <c r="A22" s="208"/>
      <c r="B22" s="129" t="s">
        <v>2</v>
      </c>
      <c r="C22" s="130">
        <v>13.167689380000001</v>
      </c>
      <c r="D22" s="130">
        <v>22.42103917</v>
      </c>
      <c r="E22" s="23"/>
      <c r="F22" s="23"/>
      <c r="G22" s="23"/>
      <c r="H22" s="23"/>
      <c r="I22" s="23"/>
      <c r="J22" s="23"/>
      <c r="K22" s="23"/>
    </row>
    <row r="23" spans="1:11" x14ac:dyDescent="0.25">
      <c r="B23" s="24"/>
      <c r="E23" s="23"/>
      <c r="F23" s="23"/>
      <c r="G23" s="23"/>
      <c r="H23" s="23"/>
      <c r="I23" s="23"/>
      <c r="J23" s="23"/>
      <c r="K23" s="23"/>
    </row>
    <row r="24" spans="1:11" x14ac:dyDescent="0.25">
      <c r="A24" s="27" t="s">
        <v>27</v>
      </c>
      <c r="B24" s="24"/>
      <c r="E24" s="23"/>
      <c r="F24" s="23"/>
      <c r="G24" s="23"/>
      <c r="H24" s="23"/>
      <c r="I24" s="23"/>
      <c r="J24" s="23"/>
      <c r="K24" s="23"/>
    </row>
    <row r="25" spans="1:11" ht="23.25" customHeight="1" x14ac:dyDescent="0.25">
      <c r="A25" s="209" t="s">
        <v>256</v>
      </c>
      <c r="B25" s="209"/>
      <c r="C25" s="209"/>
      <c r="D25" s="209"/>
      <c r="E25" s="23"/>
      <c r="F25" s="23"/>
      <c r="G25" s="23"/>
      <c r="H25" s="23"/>
      <c r="I25" s="23"/>
      <c r="J25" s="23"/>
      <c r="K25" s="23"/>
    </row>
    <row r="26" spans="1:11" x14ac:dyDescent="0.25">
      <c r="B26" s="24"/>
      <c r="E26" s="23"/>
      <c r="F26" s="23"/>
      <c r="G26" s="23"/>
      <c r="H26" s="23"/>
      <c r="I26" s="23"/>
      <c r="J26" s="23"/>
      <c r="K26" s="23"/>
    </row>
    <row r="27" spans="1:11" x14ac:dyDescent="0.25">
      <c r="B27" s="24"/>
      <c r="E27" s="23"/>
      <c r="F27" s="23"/>
      <c r="G27" s="23"/>
      <c r="H27" s="23"/>
      <c r="I27" s="23"/>
      <c r="J27" s="23"/>
      <c r="K27" s="23"/>
    </row>
    <row r="28" spans="1:11" x14ac:dyDescent="0.25">
      <c r="B28" s="24"/>
      <c r="E28" s="23"/>
      <c r="F28" s="23"/>
      <c r="G28" s="23"/>
      <c r="H28" s="23"/>
      <c r="I28" s="23"/>
      <c r="J28" s="23"/>
      <c r="K28" s="23"/>
    </row>
    <row r="29" spans="1:11" x14ac:dyDescent="0.25">
      <c r="B29" s="24"/>
      <c r="E29" s="23"/>
      <c r="F29" s="23"/>
      <c r="G29" s="23"/>
      <c r="H29" s="23"/>
      <c r="I29" s="23"/>
      <c r="J29" s="23"/>
      <c r="K29" s="23"/>
    </row>
  </sheetData>
  <mergeCells count="6">
    <mergeCell ref="A8:A11"/>
    <mergeCell ref="A12:A15"/>
    <mergeCell ref="A16:A19"/>
    <mergeCell ref="A25:D25"/>
    <mergeCell ref="A4:A7"/>
    <mergeCell ref="A20:A2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sheetPr>
  <dimension ref="A1:K38"/>
  <sheetViews>
    <sheetView zoomScale="115" zoomScaleNormal="115" workbookViewId="0"/>
  </sheetViews>
  <sheetFormatPr defaultColWidth="9.140625" defaultRowHeight="15" x14ac:dyDescent="0.25"/>
  <cols>
    <col min="1" max="1" width="21.42578125" style="24" customWidth="1"/>
    <col min="2" max="2" width="10.85546875" style="24" customWidth="1"/>
    <col min="3" max="3" width="15" style="24" customWidth="1"/>
    <col min="4" max="4" width="12.42578125" style="24" customWidth="1"/>
    <col min="5" max="6" width="13.7109375" style="24" customWidth="1"/>
    <col min="7" max="7" width="17.28515625" style="23" customWidth="1"/>
    <col min="8" max="10" width="13.7109375" style="23" customWidth="1"/>
    <col min="11" max="12" width="10.42578125" style="23" customWidth="1"/>
    <col min="13" max="16384" width="9.140625" style="23"/>
  </cols>
  <sheetData>
    <row r="1" spans="1:11" s="34" customFormat="1" ht="18.75" x14ac:dyDescent="0.3">
      <c r="A1" s="33" t="s">
        <v>259</v>
      </c>
      <c r="B1" s="33"/>
      <c r="C1" s="33"/>
      <c r="D1" s="33"/>
      <c r="E1" s="33"/>
      <c r="F1" s="33"/>
    </row>
    <row r="3" spans="1:11" ht="30" x14ac:dyDescent="0.25">
      <c r="A3" s="88"/>
      <c r="B3" s="65"/>
      <c r="C3" s="89" t="s">
        <v>207</v>
      </c>
      <c r="D3" s="89" t="s">
        <v>208</v>
      </c>
      <c r="E3" s="70" t="s">
        <v>209</v>
      </c>
      <c r="F3" s="89" t="s">
        <v>210</v>
      </c>
      <c r="G3" s="70" t="s">
        <v>211</v>
      </c>
      <c r="H3" s="89" t="s">
        <v>212</v>
      </c>
      <c r="I3" s="70" t="s">
        <v>213</v>
      </c>
      <c r="J3" s="89" t="s">
        <v>214</v>
      </c>
      <c r="K3" s="73"/>
    </row>
    <row r="4" spans="1:11" x14ac:dyDescent="0.25">
      <c r="A4" s="192">
        <v>2015</v>
      </c>
      <c r="B4" s="41" t="s">
        <v>0</v>
      </c>
      <c r="C4" s="75">
        <v>1.8613233024692055</v>
      </c>
      <c r="D4" s="75">
        <v>1.2303171296294066</v>
      </c>
      <c r="E4" s="75">
        <v>0.99420524691331458</v>
      </c>
      <c r="F4" s="75">
        <v>1.6926543209877078</v>
      </c>
      <c r="G4" s="75">
        <v>0.95680555555553115</v>
      </c>
      <c r="H4" s="75">
        <v>4.5114969135790439E-2</v>
      </c>
      <c r="I4" s="75">
        <v>0.17560108024695109</v>
      </c>
      <c r="J4" s="75">
        <v>0.87241165123458497</v>
      </c>
    </row>
    <row r="5" spans="1:11" x14ac:dyDescent="0.25">
      <c r="A5" s="193"/>
      <c r="B5" s="41" t="s">
        <v>1</v>
      </c>
      <c r="C5" s="75">
        <v>2.0418250152625004</v>
      </c>
      <c r="D5" s="75">
        <v>1.4832032203908967</v>
      </c>
      <c r="E5" s="75">
        <v>0.92868055555528894</v>
      </c>
      <c r="F5" s="75">
        <v>1.8677876984126089</v>
      </c>
      <c r="G5" s="75">
        <v>1.1226923076921285</v>
      </c>
      <c r="H5" s="75">
        <v>6.7123015873004621E-2</v>
      </c>
      <c r="I5" s="75">
        <v>0.20057577838837079</v>
      </c>
      <c r="J5" s="75">
        <v>0.77550824175788835</v>
      </c>
    </row>
    <row r="6" spans="1:11" x14ac:dyDescent="0.25">
      <c r="A6" s="193"/>
      <c r="B6" s="54" t="s">
        <v>2</v>
      </c>
      <c r="C6" s="84">
        <v>1.860613300120769</v>
      </c>
      <c r="D6" s="84">
        <v>1.1594791666664408</v>
      </c>
      <c r="E6" s="84">
        <v>0.87954672403351042</v>
      </c>
      <c r="F6" s="84">
        <v>1.7639760718598221</v>
      </c>
      <c r="G6" s="84">
        <v>0.72591485507246245</v>
      </c>
      <c r="H6" s="84">
        <v>1.9656174516904379E-2</v>
      </c>
      <c r="I6" s="84">
        <v>6.9775060386457519E-2</v>
      </c>
      <c r="J6" s="84">
        <v>0.32320048309184368</v>
      </c>
    </row>
    <row r="7" spans="1:11" x14ac:dyDescent="0.25">
      <c r="A7" s="194"/>
      <c r="B7" s="41" t="s">
        <v>3</v>
      </c>
      <c r="C7" s="75">
        <v>1.0792610205314581</v>
      </c>
      <c r="D7" s="75">
        <v>1.0429517663042689</v>
      </c>
      <c r="E7" s="75">
        <v>0.77868168780183467</v>
      </c>
      <c r="F7" s="75">
        <v>0.91663496376817377</v>
      </c>
      <c r="G7" s="75">
        <v>1.0707012379226708</v>
      </c>
      <c r="H7" s="75">
        <v>2.9762228260859763E-2</v>
      </c>
      <c r="I7" s="75">
        <v>0.14358922101449745</v>
      </c>
      <c r="J7" s="75">
        <v>0.63812500000016292</v>
      </c>
    </row>
    <row r="8" spans="1:11" x14ac:dyDescent="0.25">
      <c r="A8" s="194">
        <v>2016</v>
      </c>
      <c r="B8" s="41" t="s">
        <v>0</v>
      </c>
      <c r="C8" s="75">
        <v>2.0297084859586492</v>
      </c>
      <c r="D8" s="75">
        <v>2.1946794871795086</v>
      </c>
      <c r="E8" s="75">
        <v>1.8737267246642839</v>
      </c>
      <c r="F8" s="75">
        <v>1.4426221001222439</v>
      </c>
      <c r="G8" s="75">
        <v>1.907857142857061</v>
      </c>
      <c r="H8" s="75">
        <v>2.1232066544559555E-2</v>
      </c>
      <c r="I8" s="75">
        <v>6.6532738095212207E-2</v>
      </c>
      <c r="J8" s="75">
        <v>0.44877632783883536</v>
      </c>
    </row>
    <row r="9" spans="1:11" x14ac:dyDescent="0.25">
      <c r="A9" s="194"/>
      <c r="B9" s="41" t="s">
        <v>1</v>
      </c>
      <c r="C9" s="75">
        <v>15.8451385073261</v>
      </c>
      <c r="D9" s="75">
        <v>8.1627636599504783</v>
      </c>
      <c r="E9" s="75">
        <v>4.8253758394392978</v>
      </c>
      <c r="F9" s="75">
        <v>5.076250381563578</v>
      </c>
      <c r="G9" s="75">
        <v>6.9813846916969373</v>
      </c>
      <c r="H9" s="75">
        <v>3.3739316239302861E-2</v>
      </c>
      <c r="I9" s="75">
        <v>0.11508165445665854</v>
      </c>
      <c r="J9" s="75">
        <v>0.80741185897429379</v>
      </c>
    </row>
    <row r="10" spans="1:11" x14ac:dyDescent="0.25">
      <c r="A10" s="194"/>
      <c r="B10" s="54" t="s">
        <v>2</v>
      </c>
      <c r="C10" s="84">
        <v>18.514423686594426</v>
      </c>
      <c r="D10" s="84">
        <v>4.9061994263295361</v>
      </c>
      <c r="E10" s="84">
        <v>2.5822418478264093</v>
      </c>
      <c r="F10" s="84">
        <v>3.3325245320043071</v>
      </c>
      <c r="G10" s="84">
        <v>6.2506083937197205</v>
      </c>
      <c r="H10" s="84">
        <v>1.5879000603862031E-2</v>
      </c>
      <c r="I10" s="84">
        <v>6.1290006038633237E-2</v>
      </c>
      <c r="J10" s="84">
        <v>0.39644587862322878</v>
      </c>
    </row>
    <row r="11" spans="1:11" x14ac:dyDescent="0.25">
      <c r="A11" s="194"/>
      <c r="B11" s="41" t="s">
        <v>3</v>
      </c>
      <c r="C11" s="75">
        <v>15.211714975847029</v>
      </c>
      <c r="D11" s="75">
        <v>6.5743097071255026</v>
      </c>
      <c r="E11" s="75">
        <v>3.7872297705311264</v>
      </c>
      <c r="F11" s="75">
        <v>1.9737986865939716</v>
      </c>
      <c r="G11" s="75">
        <v>8.7068617904581558</v>
      </c>
      <c r="H11" s="75">
        <v>2.8062726449265815E-2</v>
      </c>
      <c r="I11" s="75">
        <v>9.5124169685998919E-2</v>
      </c>
      <c r="J11" s="75">
        <v>0.36582314311596364</v>
      </c>
    </row>
    <row r="12" spans="1:11" x14ac:dyDescent="0.25">
      <c r="A12" s="192">
        <v>2017</v>
      </c>
      <c r="B12" s="41" t="s">
        <v>0</v>
      </c>
      <c r="C12" s="75">
        <v>23.959022376542805</v>
      </c>
      <c r="D12" s="75">
        <v>4.9862457561732487</v>
      </c>
      <c r="E12" s="75">
        <v>2.2501932870370509</v>
      </c>
      <c r="F12" s="75">
        <v>2.8075158179008124</v>
      </c>
      <c r="G12" s="75">
        <v>22.879922067901099</v>
      </c>
      <c r="H12" s="75">
        <v>1.7527006172835757E-2</v>
      </c>
      <c r="I12" s="75">
        <v>4.1005015432091244E-2</v>
      </c>
      <c r="J12" s="75">
        <v>0.18854475308643215</v>
      </c>
    </row>
    <row r="13" spans="1:11" x14ac:dyDescent="0.25">
      <c r="A13" s="193"/>
      <c r="B13" s="41" t="s">
        <v>1</v>
      </c>
      <c r="C13" s="75">
        <v>32.227979242980517</v>
      </c>
      <c r="D13" s="75">
        <v>11.679244505492568</v>
      </c>
      <c r="E13" s="75">
        <v>5.0570676892552315</v>
      </c>
      <c r="F13" s="75">
        <v>6.069063644688522</v>
      </c>
      <c r="G13" s="75">
        <v>28.921570894386225</v>
      </c>
      <c r="H13" s="75">
        <v>1.8398580586074374E-2</v>
      </c>
      <c r="I13" s="75">
        <v>3.2496565934055172E-2</v>
      </c>
      <c r="J13" s="75">
        <v>0.18224549755800565</v>
      </c>
    </row>
    <row r="14" spans="1:11" x14ac:dyDescent="0.25">
      <c r="A14" s="193"/>
      <c r="B14" s="54" t="s">
        <v>2</v>
      </c>
      <c r="C14" s="84">
        <v>36.536207352053879</v>
      </c>
      <c r="D14" s="84">
        <v>16.812670214371558</v>
      </c>
      <c r="E14" s="84">
        <v>8.8220131340572596</v>
      </c>
      <c r="F14" s="84">
        <v>14.896647795892397</v>
      </c>
      <c r="G14" s="84">
        <v>22.417904211955538</v>
      </c>
      <c r="H14" s="84">
        <v>1.4915081521736274E-2</v>
      </c>
      <c r="I14" s="84">
        <v>3.4717315821247291E-2</v>
      </c>
      <c r="J14" s="84">
        <v>0.20825332125606649</v>
      </c>
    </row>
    <row r="15" spans="1:11" x14ac:dyDescent="0.25">
      <c r="A15" s="194"/>
      <c r="B15" s="41" t="s">
        <v>3</v>
      </c>
      <c r="C15" s="75">
        <v>27.506649305556444</v>
      </c>
      <c r="D15" s="75">
        <v>16.7297833635253</v>
      </c>
      <c r="E15" s="75">
        <v>7.3403977958927094</v>
      </c>
      <c r="F15" s="75">
        <v>9.23273739432247</v>
      </c>
      <c r="G15" s="75">
        <v>20.50989319142386</v>
      </c>
      <c r="H15" s="75">
        <v>1.5225317028981177E-2</v>
      </c>
      <c r="I15" s="75">
        <v>4.0792949879215751E-2</v>
      </c>
      <c r="J15" s="75">
        <v>0.32056272644926775</v>
      </c>
    </row>
    <row r="16" spans="1:11" x14ac:dyDescent="0.25">
      <c r="A16" s="194">
        <v>2018</v>
      </c>
      <c r="B16" s="41" t="s">
        <v>0</v>
      </c>
      <c r="C16" s="75">
        <v>16.42285416666833</v>
      </c>
      <c r="D16" s="75">
        <v>4.4160852623460816</v>
      </c>
      <c r="E16" s="75">
        <v>1.9122785493828089</v>
      </c>
      <c r="F16" s="75">
        <v>4.3609147376544577</v>
      </c>
      <c r="G16" s="75">
        <v>13.599924382716056</v>
      </c>
      <c r="H16" s="75">
        <v>1.1209876543209603E-2</v>
      </c>
      <c r="I16" s="75">
        <v>5.8072916666659466E-2</v>
      </c>
      <c r="J16" s="75">
        <v>0.25618325617284543</v>
      </c>
    </row>
    <row r="17" spans="1:10" x14ac:dyDescent="0.25">
      <c r="A17" s="194"/>
      <c r="B17" s="41" t="s">
        <v>1</v>
      </c>
      <c r="C17" s="75">
        <v>24.527706807081003</v>
      </c>
      <c r="D17" s="75">
        <v>14.977083714897812</v>
      </c>
      <c r="E17" s="75">
        <v>10.149420024419898</v>
      </c>
      <c r="F17" s="75">
        <v>20.186568986568791</v>
      </c>
      <c r="G17" s="75">
        <v>8.9160134310129902</v>
      </c>
      <c r="H17" s="75">
        <v>2.31021062271002E-2</v>
      </c>
      <c r="I17" s="75">
        <v>9.3556166056202442E-2</v>
      </c>
      <c r="J17" s="75">
        <v>0.25443261599503231</v>
      </c>
    </row>
    <row r="18" spans="1:10" x14ac:dyDescent="0.25">
      <c r="A18" s="194"/>
      <c r="B18" s="54" t="s">
        <v>2</v>
      </c>
      <c r="C18" s="84">
        <v>25.338886246980572</v>
      </c>
      <c r="D18" s="84">
        <v>14.010833710749438</v>
      </c>
      <c r="E18" s="84">
        <v>10.665963164250757</v>
      </c>
      <c r="F18" s="84">
        <v>20.915320425725149</v>
      </c>
      <c r="G18" s="84">
        <v>9.1307604921499674</v>
      </c>
      <c r="H18" s="84">
        <v>9.1311896135267724E-3</v>
      </c>
      <c r="I18" s="84">
        <v>4.6500603864724301E-2</v>
      </c>
      <c r="J18" s="84">
        <v>0.16582540760868561</v>
      </c>
    </row>
    <row r="19" spans="1:10" x14ac:dyDescent="0.25">
      <c r="A19" s="194"/>
      <c r="B19" s="41" t="s">
        <v>3</v>
      </c>
      <c r="C19" s="75">
        <v>31.446641757246368</v>
      </c>
      <c r="D19" s="75">
        <v>7.9659446708940864</v>
      </c>
      <c r="E19" s="75">
        <v>7.5151860658207612</v>
      </c>
      <c r="F19" s="75">
        <v>16.40608091787476</v>
      </c>
      <c r="G19" s="75">
        <v>12.433048762077464</v>
      </c>
      <c r="H19" s="75">
        <v>1.7309782608691097E-2</v>
      </c>
      <c r="I19" s="75">
        <v>7.5595939009646132E-2</v>
      </c>
      <c r="J19" s="75">
        <v>0.22978600543476371</v>
      </c>
    </row>
    <row r="20" spans="1:10" x14ac:dyDescent="0.25">
      <c r="A20" s="192">
        <v>2019</v>
      </c>
      <c r="B20" s="41" t="s">
        <v>0</v>
      </c>
      <c r="C20" s="75">
        <v>29.770381172835702</v>
      </c>
      <c r="D20" s="75">
        <v>3.3737496141975196</v>
      </c>
      <c r="E20" s="75">
        <v>3.6345655864195372</v>
      </c>
      <c r="F20" s="75">
        <v>5.1814066358017303</v>
      </c>
      <c r="G20" s="75">
        <v>12.514614197530978</v>
      </c>
      <c r="H20" s="75">
        <v>2.1404706790117748E-2</v>
      </c>
      <c r="I20" s="75">
        <v>7.575192901233041E-2</v>
      </c>
      <c r="J20" s="75">
        <v>0.499763503086459</v>
      </c>
    </row>
    <row r="21" spans="1:10" x14ac:dyDescent="0.25">
      <c r="A21" s="193"/>
      <c r="B21" s="41" t="s">
        <v>1</v>
      </c>
      <c r="C21" s="75">
        <v>39.239160180095389</v>
      </c>
      <c r="D21" s="75">
        <v>4.0869215506717529</v>
      </c>
      <c r="E21" s="75">
        <v>6.4162831959708342</v>
      </c>
      <c r="F21" s="75">
        <v>2.657234050671704</v>
      </c>
      <c r="G21" s="75">
        <v>18.708072725883227</v>
      </c>
      <c r="H21" s="75">
        <v>2.5067918192909992E-2</v>
      </c>
      <c r="I21" s="75">
        <v>0.11055250305252362</v>
      </c>
      <c r="J21" s="75">
        <v>0.46732524420023192</v>
      </c>
    </row>
    <row r="22" spans="1:10" x14ac:dyDescent="0.25">
      <c r="A22" s="193"/>
      <c r="B22" s="54" t="s">
        <v>2</v>
      </c>
      <c r="C22" s="84">
        <v>44.143334842994008</v>
      </c>
      <c r="D22" s="84">
        <v>9.1246644776575376</v>
      </c>
      <c r="E22" s="84">
        <v>8.4114590881645999</v>
      </c>
      <c r="F22" s="84">
        <v>1.5783661684780785</v>
      </c>
      <c r="G22" s="84">
        <v>22.384819972824623</v>
      </c>
      <c r="H22" s="84">
        <v>6.5148324275360242E-2</v>
      </c>
      <c r="I22" s="84">
        <v>0.12005321557971067</v>
      </c>
      <c r="J22" s="84">
        <v>0.30635001509653453</v>
      </c>
    </row>
    <row r="23" spans="1:10" x14ac:dyDescent="0.25">
      <c r="A23" s="194"/>
      <c r="B23" s="41" t="s">
        <v>3</v>
      </c>
      <c r="C23" s="75">
        <v>46.399447463768638</v>
      </c>
      <c r="D23" s="75">
        <v>11.113742829106526</v>
      </c>
      <c r="E23" s="75">
        <v>8.6258857940818974</v>
      </c>
      <c r="F23" s="75">
        <v>1.1341353411838859</v>
      </c>
      <c r="G23" s="75">
        <v>20.594476902170445</v>
      </c>
      <c r="H23" s="75">
        <v>0.13296384359903932</v>
      </c>
      <c r="I23" s="75">
        <v>0.16461239432368024</v>
      </c>
      <c r="J23" s="75">
        <v>0.2309442934781899</v>
      </c>
    </row>
    <row r="24" spans="1:10" x14ac:dyDescent="0.25">
      <c r="A24" s="192">
        <v>2020</v>
      </c>
      <c r="B24" s="41" t="s">
        <v>0</v>
      </c>
      <c r="C24" s="75">
        <v>47.715544108665632</v>
      </c>
      <c r="D24" s="75">
        <v>42.072021520140659</v>
      </c>
      <c r="E24" s="75">
        <v>20.124782890719562</v>
      </c>
      <c r="F24" s="75">
        <v>20.432563339441703</v>
      </c>
      <c r="G24" s="75">
        <v>14.307715201464722</v>
      </c>
      <c r="H24" s="75">
        <v>1.961900946276119</v>
      </c>
      <c r="I24" s="75">
        <v>0.28040979853476306</v>
      </c>
      <c r="J24" s="75">
        <v>0.29411248473746548</v>
      </c>
    </row>
    <row r="25" spans="1:10" x14ac:dyDescent="0.25">
      <c r="A25" s="193"/>
      <c r="B25" s="41" t="s">
        <v>1</v>
      </c>
      <c r="C25" s="75">
        <v>18.225508241756</v>
      </c>
      <c r="D25" s="75">
        <v>10.8453304334571</v>
      </c>
      <c r="E25" s="75">
        <v>6.0375400641033581</v>
      </c>
      <c r="F25" s="75">
        <v>1.13097985348018</v>
      </c>
      <c r="G25" s="75">
        <v>10.1239819902316</v>
      </c>
      <c r="H25" s="75">
        <v>1.07486874236866</v>
      </c>
      <c r="I25" s="75">
        <v>0.99579479548232996</v>
      </c>
      <c r="J25" s="75">
        <v>0.79308684371188998</v>
      </c>
    </row>
    <row r="26" spans="1:10" x14ac:dyDescent="0.25">
      <c r="A26" s="194"/>
      <c r="B26" s="54" t="s">
        <v>2</v>
      </c>
      <c r="C26" s="84">
        <v>15.085774079104844</v>
      </c>
      <c r="D26" s="84">
        <v>6.5399864130450398</v>
      </c>
      <c r="E26" s="84">
        <v>3.7906529287438153</v>
      </c>
      <c r="F26" s="84">
        <v>0.86348807367148306</v>
      </c>
      <c r="G26" s="84">
        <v>7.1943874547102906</v>
      </c>
      <c r="H26" s="84">
        <v>0.77026154891299903</v>
      </c>
      <c r="I26" s="84">
        <v>1.3977079559178818</v>
      </c>
      <c r="J26" s="84">
        <v>1.1102173913043023</v>
      </c>
    </row>
    <row r="28" spans="1:10" x14ac:dyDescent="0.25">
      <c r="A28" s="27" t="s">
        <v>27</v>
      </c>
    </row>
    <row r="29" spans="1:10" x14ac:dyDescent="0.25">
      <c r="A29" s="27" t="s">
        <v>206</v>
      </c>
    </row>
    <row r="38" spans="1:1" x14ac:dyDescent="0.25">
      <c r="A38" s="26"/>
    </row>
  </sheetData>
  <mergeCells count="6">
    <mergeCell ref="A24:A26"/>
    <mergeCell ref="A20:A23"/>
    <mergeCell ref="A4:A7"/>
    <mergeCell ref="A8:A11"/>
    <mergeCell ref="A12:A15"/>
    <mergeCell ref="A16:A19"/>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4"/>
  </sheetPr>
  <dimension ref="A1:G33"/>
  <sheetViews>
    <sheetView zoomScaleNormal="100" workbookViewId="0">
      <selection activeCell="D10" sqref="D10"/>
    </sheetView>
  </sheetViews>
  <sheetFormatPr defaultColWidth="9.140625" defaultRowHeight="15" x14ac:dyDescent="0.25"/>
  <cols>
    <col min="1" max="1" width="12" style="24" customWidth="1"/>
    <col min="2" max="2" width="8.7109375" style="24" customWidth="1"/>
    <col min="3" max="3" width="19.85546875" style="24" bestFit="1" customWidth="1"/>
    <col min="4" max="4" width="18.42578125" style="24" bestFit="1" customWidth="1"/>
    <col min="5" max="5" width="9.85546875" style="23" customWidth="1"/>
    <col min="6" max="6" width="13" style="23" customWidth="1"/>
    <col min="7" max="7" width="14.42578125" style="23" customWidth="1"/>
    <col min="8" max="8" width="14" style="23" customWidth="1"/>
    <col min="9" max="16384" width="9.140625" style="23"/>
  </cols>
  <sheetData>
    <row r="1" spans="1:7" s="34" customFormat="1" ht="18.75" x14ac:dyDescent="0.3">
      <c r="A1" s="33" t="s">
        <v>117</v>
      </c>
      <c r="B1" s="33"/>
      <c r="C1" s="33"/>
      <c r="D1" s="33"/>
      <c r="G1" s="27"/>
    </row>
    <row r="3" spans="1:7" x14ac:dyDescent="0.25">
      <c r="A3" s="51" t="s">
        <v>11</v>
      </c>
      <c r="B3" s="87"/>
      <c r="C3" s="87" t="s">
        <v>48</v>
      </c>
      <c r="D3" s="87" t="s">
        <v>49</v>
      </c>
    </row>
    <row r="4" spans="1:7" x14ac:dyDescent="0.25">
      <c r="A4" s="197">
        <v>2016</v>
      </c>
      <c r="B4" s="97" t="s">
        <v>0</v>
      </c>
      <c r="C4" s="75">
        <v>2273.37</v>
      </c>
      <c r="D4" s="75">
        <v>368.4</v>
      </c>
    </row>
    <row r="5" spans="1:7" x14ac:dyDescent="0.25">
      <c r="A5" s="199"/>
      <c r="B5" s="97" t="s">
        <v>1</v>
      </c>
      <c r="C5" s="75">
        <v>1909.51</v>
      </c>
      <c r="D5" s="75">
        <v>342.27</v>
      </c>
    </row>
    <row r="6" spans="1:7" x14ac:dyDescent="0.25">
      <c r="A6" s="199"/>
      <c r="B6" s="96" t="s">
        <v>2</v>
      </c>
      <c r="C6" s="84">
        <v>1743.4899999999998</v>
      </c>
      <c r="D6" s="84">
        <v>262.5</v>
      </c>
    </row>
    <row r="7" spans="1:7" x14ac:dyDescent="0.25">
      <c r="A7" s="198"/>
      <c r="B7" s="97" t="s">
        <v>3</v>
      </c>
      <c r="C7" s="75">
        <v>1771.7800000000002</v>
      </c>
      <c r="D7" s="75">
        <v>260.77999999999997</v>
      </c>
    </row>
    <row r="8" spans="1:7" x14ac:dyDescent="0.25">
      <c r="A8" s="197">
        <v>2017</v>
      </c>
      <c r="B8" s="97" t="s">
        <v>0</v>
      </c>
      <c r="C8" s="75">
        <v>1548.02</v>
      </c>
      <c r="D8" s="75">
        <v>266.78000000000003</v>
      </c>
    </row>
    <row r="9" spans="1:7" x14ac:dyDescent="0.25">
      <c r="A9" s="199"/>
      <c r="B9" s="97" t="s">
        <v>1</v>
      </c>
      <c r="C9" s="75">
        <v>1619.73</v>
      </c>
      <c r="D9" s="75">
        <v>260.91000000000003</v>
      </c>
    </row>
    <row r="10" spans="1:7" x14ac:dyDescent="0.25">
      <c r="A10" s="199"/>
      <c r="B10" s="96" t="s">
        <v>2</v>
      </c>
      <c r="C10" s="84">
        <v>1607.3400000000001</v>
      </c>
      <c r="D10" s="84">
        <v>263.14999999999998</v>
      </c>
    </row>
    <row r="11" spans="1:7" x14ac:dyDescent="0.25">
      <c r="A11" s="198"/>
      <c r="B11" s="97" t="s">
        <v>3</v>
      </c>
      <c r="C11" s="75">
        <v>1744.6299999999999</v>
      </c>
      <c r="D11" s="75">
        <v>261.58000000000004</v>
      </c>
    </row>
    <row r="12" spans="1:7" x14ac:dyDescent="0.25">
      <c r="A12" s="197">
        <v>2018</v>
      </c>
      <c r="B12" s="97" t="s">
        <v>0</v>
      </c>
      <c r="C12" s="75">
        <v>1752.8199999999997</v>
      </c>
      <c r="D12" s="75">
        <v>267.56</v>
      </c>
    </row>
    <row r="13" spans="1:7" x14ac:dyDescent="0.25">
      <c r="A13" s="199"/>
      <c r="B13" s="97" t="s">
        <v>1</v>
      </c>
      <c r="C13" s="75">
        <v>2123.0500000000002</v>
      </c>
      <c r="D13" s="75">
        <v>368.86</v>
      </c>
    </row>
    <row r="14" spans="1:7" x14ac:dyDescent="0.25">
      <c r="A14" s="199"/>
      <c r="B14" s="96" t="s">
        <v>2</v>
      </c>
      <c r="C14" s="84">
        <v>1764.91</v>
      </c>
      <c r="D14" s="84">
        <v>302.72999999999996</v>
      </c>
    </row>
    <row r="15" spans="1:7" x14ac:dyDescent="0.25">
      <c r="A15" s="198"/>
      <c r="B15" s="97" t="s">
        <v>3</v>
      </c>
      <c r="C15" s="75">
        <v>1749.85</v>
      </c>
      <c r="D15" s="75">
        <v>353.43</v>
      </c>
    </row>
    <row r="16" spans="1:7" x14ac:dyDescent="0.25">
      <c r="A16" s="197">
        <v>2019</v>
      </c>
      <c r="B16" s="97" t="s">
        <v>0</v>
      </c>
      <c r="C16" s="75">
        <v>1632.34</v>
      </c>
      <c r="D16" s="75">
        <v>312</v>
      </c>
    </row>
    <row r="17" spans="1:5" x14ac:dyDescent="0.25">
      <c r="A17" s="199"/>
      <c r="B17" s="97" t="s">
        <v>1</v>
      </c>
      <c r="C17" s="75">
        <v>1642.69</v>
      </c>
      <c r="D17" s="75">
        <v>431.74000000000007</v>
      </c>
    </row>
    <row r="18" spans="1:5" x14ac:dyDescent="0.25">
      <c r="A18" s="199"/>
      <c r="B18" s="96" t="s">
        <v>2</v>
      </c>
      <c r="C18" s="84">
        <v>1586.63</v>
      </c>
      <c r="D18" s="84">
        <v>503.66999999999996</v>
      </c>
    </row>
    <row r="19" spans="1:5" x14ac:dyDescent="0.25">
      <c r="A19" s="198"/>
      <c r="B19" s="97" t="s">
        <v>3</v>
      </c>
      <c r="C19" s="75">
        <v>1962.9099999999999</v>
      </c>
      <c r="D19" s="75">
        <v>466.61</v>
      </c>
    </row>
    <row r="20" spans="1:5" ht="18" customHeight="1" x14ac:dyDescent="0.25">
      <c r="A20" s="197">
        <v>2020</v>
      </c>
      <c r="B20" s="97" t="s">
        <v>0</v>
      </c>
      <c r="C20" s="75">
        <v>2526.3199999999997</v>
      </c>
      <c r="D20" s="75">
        <v>483.17000000000007</v>
      </c>
      <c r="E20" s="86"/>
    </row>
    <row r="21" spans="1:5" x14ac:dyDescent="0.25">
      <c r="A21" s="199"/>
      <c r="B21" s="97" t="s">
        <v>1</v>
      </c>
      <c r="C21" s="75">
        <v>2436.4699999999998</v>
      </c>
      <c r="D21" s="75">
        <v>454.60999999999996</v>
      </c>
    </row>
    <row r="22" spans="1:5" x14ac:dyDescent="0.25">
      <c r="A22" s="198"/>
      <c r="B22" s="96" t="s">
        <v>2</v>
      </c>
      <c r="C22" s="84">
        <v>2369.8000000000002</v>
      </c>
      <c r="D22" s="84">
        <v>461</v>
      </c>
    </row>
    <row r="24" spans="1:5" x14ac:dyDescent="0.25">
      <c r="A24" s="27" t="s">
        <v>27</v>
      </c>
    </row>
    <row r="25" spans="1:5" ht="17.25" customHeight="1" x14ac:dyDescent="0.25">
      <c r="A25" s="210"/>
      <c r="B25" s="210"/>
      <c r="C25" s="210"/>
      <c r="D25" s="210"/>
    </row>
    <row r="26" spans="1:5" x14ac:dyDescent="0.25">
      <c r="A26" s="210"/>
      <c r="B26" s="210"/>
      <c r="C26" s="210"/>
      <c r="D26" s="210"/>
    </row>
    <row r="27" spans="1:5" x14ac:dyDescent="0.25">
      <c r="A27" s="210"/>
      <c r="B27" s="210"/>
      <c r="C27" s="210"/>
      <c r="D27" s="210"/>
    </row>
    <row r="33" spans="1:1" x14ac:dyDescent="0.25">
      <c r="A33" s="26"/>
    </row>
  </sheetData>
  <mergeCells count="6">
    <mergeCell ref="A25:D27"/>
    <mergeCell ref="A4:A7"/>
    <mergeCell ref="A8:A11"/>
    <mergeCell ref="A12:A15"/>
    <mergeCell ref="A16:A19"/>
    <mergeCell ref="A20:A2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A1:H44"/>
  <sheetViews>
    <sheetView zoomScaleNormal="100" workbookViewId="0">
      <selection activeCell="G38" sqref="G38"/>
    </sheetView>
  </sheetViews>
  <sheetFormatPr defaultColWidth="9.140625" defaultRowHeight="15" x14ac:dyDescent="0.25"/>
  <cols>
    <col min="1" max="1" width="17.5703125" style="2" customWidth="1"/>
    <col min="2" max="2" width="15.42578125" style="2" bestFit="1" customWidth="1"/>
    <col min="3" max="3" width="12.85546875" style="2" customWidth="1"/>
    <col min="4" max="5" width="15.140625" style="2" customWidth="1"/>
    <col min="6" max="6" width="14.42578125" style="1" customWidth="1"/>
    <col min="7" max="7" width="14" style="1" customWidth="1"/>
    <col min="8" max="16384" width="9.140625" style="1"/>
  </cols>
  <sheetData>
    <row r="1" spans="1:7" s="19" customFormat="1" ht="18.75" x14ac:dyDescent="0.3">
      <c r="A1" s="18" t="s">
        <v>215</v>
      </c>
      <c r="B1" s="18"/>
      <c r="C1" s="18"/>
      <c r="D1" s="18"/>
      <c r="E1" s="18"/>
    </row>
    <row r="3" spans="1:7" ht="35.25" customHeight="1" x14ac:dyDescent="0.25">
      <c r="A3" s="57" t="s">
        <v>220</v>
      </c>
      <c r="B3" s="78" t="s">
        <v>7</v>
      </c>
      <c r="C3" s="135" t="s">
        <v>132</v>
      </c>
      <c r="D3" s="135" t="s">
        <v>4</v>
      </c>
      <c r="E3" s="135" t="s">
        <v>6</v>
      </c>
      <c r="F3" s="23"/>
      <c r="G3" s="23"/>
    </row>
    <row r="4" spans="1:7" x14ac:dyDescent="0.25">
      <c r="A4" s="136" t="s">
        <v>51</v>
      </c>
      <c r="B4" s="79">
        <v>121.99873000000002</v>
      </c>
      <c r="C4" s="79">
        <v>27.812119999999997</v>
      </c>
      <c r="D4" s="79">
        <v>15.700820000000004</v>
      </c>
      <c r="E4" s="79">
        <v>43.741030000000009</v>
      </c>
    </row>
    <row r="5" spans="1:7" x14ac:dyDescent="0.25">
      <c r="A5" s="136" t="s">
        <v>52</v>
      </c>
      <c r="B5" s="79">
        <v>80.692849999999964</v>
      </c>
      <c r="C5" s="79">
        <v>29.734210000000004</v>
      </c>
      <c r="D5" s="79">
        <v>12.293279999999998</v>
      </c>
      <c r="E5" s="79">
        <v>47.291260000000008</v>
      </c>
    </row>
    <row r="6" spans="1:7" x14ac:dyDescent="0.25">
      <c r="A6" s="136" t="s">
        <v>53</v>
      </c>
      <c r="B6" s="79">
        <v>62.021429999999995</v>
      </c>
      <c r="C6" s="79">
        <v>20.631639999999997</v>
      </c>
      <c r="D6" s="79">
        <v>19.372690000000002</v>
      </c>
      <c r="E6" s="79">
        <v>56.48251999999998</v>
      </c>
    </row>
    <row r="7" spans="1:7" x14ac:dyDescent="0.25">
      <c r="A7" s="136" t="s">
        <v>54</v>
      </c>
      <c r="B7" s="79">
        <v>51.416119999999999</v>
      </c>
      <c r="C7" s="79">
        <v>17.176040000000004</v>
      </c>
      <c r="D7" s="79">
        <v>32.341729999999998</v>
      </c>
      <c r="E7" s="79">
        <v>68.232690000000019</v>
      </c>
    </row>
    <row r="8" spans="1:7" x14ac:dyDescent="0.25">
      <c r="A8" s="136" t="s">
        <v>55</v>
      </c>
      <c r="B8" s="79">
        <v>41.217590000000001</v>
      </c>
      <c r="C8" s="79">
        <v>10.886470000000001</v>
      </c>
      <c r="D8" s="79">
        <v>27.734360000000006</v>
      </c>
      <c r="E8" s="79">
        <v>63.862339999999989</v>
      </c>
    </row>
    <row r="9" spans="1:7" x14ac:dyDescent="0.25">
      <c r="A9" s="53" t="s">
        <v>56</v>
      </c>
      <c r="B9" s="79">
        <v>48.939739999999986</v>
      </c>
      <c r="C9" s="79">
        <v>16.118130000000001</v>
      </c>
      <c r="D9" s="79">
        <v>25.607989999999997</v>
      </c>
      <c r="E9" s="79">
        <v>57.612339999999996</v>
      </c>
    </row>
    <row r="11" spans="1:7" x14ac:dyDescent="0.25">
      <c r="A11" s="137" t="s">
        <v>221</v>
      </c>
      <c r="B11" s="24"/>
    </row>
    <row r="12" spans="1:7" x14ac:dyDescent="0.25">
      <c r="A12" s="137" t="s">
        <v>222</v>
      </c>
      <c r="B12" s="24"/>
    </row>
    <row r="22" spans="1:8" ht="18.75" x14ac:dyDescent="0.3">
      <c r="A22" s="33" t="s">
        <v>236</v>
      </c>
      <c r="B22" s="33"/>
      <c r="C22" s="37"/>
      <c r="D22" s="37"/>
      <c r="E22" s="37"/>
      <c r="F22" s="37"/>
      <c r="G22" s="37"/>
      <c r="H22" s="37"/>
    </row>
    <row r="23" spans="1:8" x14ac:dyDescent="0.25">
      <c r="A23" s="24"/>
      <c r="B23" s="24"/>
      <c r="C23" s="24"/>
      <c r="D23" s="24"/>
      <c r="E23" s="24"/>
      <c r="F23" s="24"/>
      <c r="G23" s="24"/>
      <c r="H23" s="24"/>
    </row>
    <row r="24" spans="1:8" x14ac:dyDescent="0.25">
      <c r="A24" s="45" t="s">
        <v>11</v>
      </c>
      <c r="B24" s="42"/>
      <c r="C24" s="42" t="s">
        <v>7</v>
      </c>
      <c r="D24" s="46" t="s">
        <v>132</v>
      </c>
      <c r="E24" s="42" t="s">
        <v>4</v>
      </c>
      <c r="F24" s="42" t="s">
        <v>6</v>
      </c>
      <c r="G24" s="42" t="s">
        <v>9</v>
      </c>
      <c r="H24" s="42" t="s">
        <v>129</v>
      </c>
    </row>
    <row r="25" spans="1:8" x14ac:dyDescent="0.25">
      <c r="A25" s="192">
        <v>2017</v>
      </c>
      <c r="B25" s="41" t="s">
        <v>0</v>
      </c>
      <c r="C25" s="124">
        <v>1119.2410740740763</v>
      </c>
      <c r="D25" s="124">
        <v>339.35784259259168</v>
      </c>
      <c r="E25" s="124">
        <v>221.85308796296201</v>
      </c>
      <c r="F25" s="124">
        <v>650.10716666666747</v>
      </c>
      <c r="G25" s="124">
        <v>192.51369212962967</v>
      </c>
      <c r="H25" s="124">
        <f t="shared" ref="H25:H37" si="0">SUM(C25:G25)</f>
        <v>2523.0728634259272</v>
      </c>
    </row>
    <row r="26" spans="1:8" x14ac:dyDescent="0.25">
      <c r="A26" s="193"/>
      <c r="B26" s="41" t="s">
        <v>1</v>
      </c>
      <c r="C26" s="124">
        <v>803.72379578754476</v>
      </c>
      <c r="D26" s="124">
        <v>295.17269917582473</v>
      </c>
      <c r="E26" s="124">
        <v>462.31976190476433</v>
      </c>
      <c r="F26" s="124">
        <v>830.72011217948796</v>
      </c>
      <c r="G26" s="124">
        <v>167.91909340659311</v>
      </c>
      <c r="H26" s="124">
        <f t="shared" si="0"/>
        <v>2559.8554624542153</v>
      </c>
    </row>
    <row r="27" spans="1:8" x14ac:dyDescent="0.25">
      <c r="A27" s="193"/>
      <c r="B27" s="54" t="s">
        <v>2</v>
      </c>
      <c r="C27" s="123">
        <v>487.02885416666646</v>
      </c>
      <c r="D27" s="123">
        <v>339.26141983695669</v>
      </c>
      <c r="E27" s="123">
        <v>414.5314900362315</v>
      </c>
      <c r="F27" s="123">
        <v>915.92543025362261</v>
      </c>
      <c r="G27" s="123">
        <v>50.391080163043526</v>
      </c>
      <c r="H27" s="123">
        <f t="shared" si="0"/>
        <v>2207.1382744565208</v>
      </c>
    </row>
    <row r="28" spans="1:8" x14ac:dyDescent="0.25">
      <c r="A28" s="194"/>
      <c r="B28" s="41" t="s">
        <v>3</v>
      </c>
      <c r="C28" s="124">
        <v>636.30476222826064</v>
      </c>
      <c r="D28" s="124">
        <v>381.89915307970966</v>
      </c>
      <c r="E28" s="124">
        <v>408.45083333333235</v>
      </c>
      <c r="F28" s="124">
        <v>904.49602355072477</v>
      </c>
      <c r="G28" s="124">
        <v>141.99040081521744</v>
      </c>
      <c r="H28" s="124">
        <f t="shared" si="0"/>
        <v>2473.141173007245</v>
      </c>
    </row>
    <row r="29" spans="1:8" x14ac:dyDescent="0.25">
      <c r="A29" s="192">
        <v>2018</v>
      </c>
      <c r="B29" s="41" t="s">
        <v>0</v>
      </c>
      <c r="C29" s="124">
        <v>899.93290277777544</v>
      </c>
      <c r="D29" s="124">
        <v>116.01167824073991</v>
      </c>
      <c r="E29" s="124">
        <v>248.55071296295321</v>
      </c>
      <c r="F29" s="124">
        <v>788.076398148149</v>
      </c>
      <c r="G29" s="124">
        <v>188.87520370370399</v>
      </c>
      <c r="H29" s="124">
        <f t="shared" si="0"/>
        <v>2241.4468958333214</v>
      </c>
    </row>
    <row r="30" spans="1:8" x14ac:dyDescent="0.25">
      <c r="A30" s="193"/>
      <c r="B30" s="41" t="s">
        <v>1</v>
      </c>
      <c r="C30" s="124">
        <v>733.3951419413919</v>
      </c>
      <c r="D30" s="124">
        <v>127.18137362637455</v>
      </c>
      <c r="E30" s="124">
        <v>284.05304945055286</v>
      </c>
      <c r="F30" s="124">
        <v>708.42354395604411</v>
      </c>
      <c r="G30" s="124">
        <v>4.5325824175824199</v>
      </c>
      <c r="H30" s="124">
        <f t="shared" si="0"/>
        <v>1857.5856913919458</v>
      </c>
    </row>
    <row r="31" spans="1:8" x14ac:dyDescent="0.25">
      <c r="A31" s="193"/>
      <c r="B31" s="54" t="s">
        <v>2</v>
      </c>
      <c r="C31" s="123">
        <v>404.21112318840471</v>
      </c>
      <c r="D31" s="123">
        <v>239.10092391304443</v>
      </c>
      <c r="E31" s="123">
        <v>221.64925724638093</v>
      </c>
      <c r="F31" s="123">
        <v>748.53897192028876</v>
      </c>
      <c r="G31" s="123">
        <v>18.51412137681162</v>
      </c>
      <c r="H31" s="123">
        <f t="shared" si="0"/>
        <v>1632.0143976449303</v>
      </c>
    </row>
    <row r="32" spans="1:8" x14ac:dyDescent="0.25">
      <c r="A32" s="194"/>
      <c r="B32" s="41" t="s">
        <v>3</v>
      </c>
      <c r="C32" s="124">
        <v>378.19281250000023</v>
      </c>
      <c r="D32" s="124">
        <v>119.34671875000049</v>
      </c>
      <c r="E32" s="124">
        <v>206.32456068840588</v>
      </c>
      <c r="F32" s="124">
        <v>652.86738677536221</v>
      </c>
      <c r="G32" s="124">
        <v>18.121988224637715</v>
      </c>
      <c r="H32" s="124">
        <f t="shared" si="0"/>
        <v>1374.8534669384067</v>
      </c>
    </row>
    <row r="33" spans="1:8" x14ac:dyDescent="0.25">
      <c r="A33" s="192">
        <v>2019</v>
      </c>
      <c r="B33" s="41" t="s">
        <v>0</v>
      </c>
      <c r="C33" s="124">
        <v>852.14078703703842</v>
      </c>
      <c r="D33" s="124">
        <v>184.18740046296344</v>
      </c>
      <c r="E33" s="124">
        <v>374.96555787037119</v>
      </c>
      <c r="F33" s="124">
        <v>884.34931944444429</v>
      </c>
      <c r="G33" s="124">
        <v>97.176134259259243</v>
      </c>
      <c r="H33" s="124">
        <f t="shared" si="0"/>
        <v>2392.8191990740761</v>
      </c>
    </row>
    <row r="34" spans="1:8" x14ac:dyDescent="0.25">
      <c r="A34" s="193"/>
      <c r="B34" s="41" t="s">
        <v>1</v>
      </c>
      <c r="C34" s="124">
        <v>472.79074175824087</v>
      </c>
      <c r="D34" s="124">
        <v>71.897900641025871</v>
      </c>
      <c r="E34" s="124">
        <v>346.59891483516782</v>
      </c>
      <c r="F34" s="124">
        <v>855.68848214285913</v>
      </c>
      <c r="G34" s="124">
        <v>87.053324175824287</v>
      </c>
      <c r="H34" s="124">
        <f t="shared" si="0"/>
        <v>1834.0293635531179</v>
      </c>
    </row>
    <row r="35" spans="1:8" x14ac:dyDescent="0.25">
      <c r="A35" s="193"/>
      <c r="B35" s="54" t="s">
        <v>2</v>
      </c>
      <c r="C35" s="123">
        <v>541.54016983695703</v>
      </c>
      <c r="D35" s="123">
        <v>362.55103034419972</v>
      </c>
      <c r="E35" s="123">
        <v>449.65141304347577</v>
      </c>
      <c r="F35" s="123">
        <v>879.30273777173943</v>
      </c>
      <c r="G35" s="123">
        <v>16.259807518115966</v>
      </c>
      <c r="H35" s="123">
        <f t="shared" si="0"/>
        <v>2249.3051585144876</v>
      </c>
    </row>
    <row r="36" spans="1:8" x14ac:dyDescent="0.25">
      <c r="A36" s="194"/>
      <c r="B36" s="41" t="s">
        <v>3</v>
      </c>
      <c r="C36" s="124">
        <v>511.51384963768055</v>
      </c>
      <c r="D36" s="124">
        <v>290.94183423911721</v>
      </c>
      <c r="E36" s="124">
        <v>238.60569746377243</v>
      </c>
      <c r="F36" s="124">
        <v>673.0347441123206</v>
      </c>
      <c r="G36" s="124">
        <v>16.706610054347834</v>
      </c>
      <c r="H36" s="124">
        <f t="shared" si="0"/>
        <v>1730.8027355072386</v>
      </c>
    </row>
    <row r="37" spans="1:8" x14ac:dyDescent="0.25">
      <c r="A37" s="192">
        <v>2020</v>
      </c>
      <c r="B37" s="41" t="s">
        <v>0</v>
      </c>
      <c r="C37" s="124">
        <v>834.74169413919356</v>
      </c>
      <c r="D37" s="124">
        <v>147.65056776556958</v>
      </c>
      <c r="E37" s="124">
        <v>227.33766254579422</v>
      </c>
      <c r="F37" s="124">
        <v>617.99577152014626</v>
      </c>
      <c r="G37" s="124">
        <v>3.6612934981684861</v>
      </c>
      <c r="H37" s="124">
        <f t="shared" si="0"/>
        <v>1831.3869894688721</v>
      </c>
    </row>
    <row r="38" spans="1:8" x14ac:dyDescent="0.25">
      <c r="A38" s="193"/>
      <c r="B38" s="41" t="s">
        <v>1</v>
      </c>
      <c r="C38" s="124">
        <v>758.02</v>
      </c>
      <c r="D38" s="124">
        <v>111.62</v>
      </c>
      <c r="E38" s="124">
        <v>135.44</v>
      </c>
      <c r="F38" s="124">
        <v>683.2</v>
      </c>
      <c r="G38" s="124">
        <v>7.55</v>
      </c>
      <c r="H38" s="124">
        <v>1695.82</v>
      </c>
    </row>
    <row r="39" spans="1:8" x14ac:dyDescent="0.25">
      <c r="A39" s="194"/>
      <c r="B39" s="54" t="s">
        <v>2</v>
      </c>
      <c r="C39" s="123">
        <v>647.77</v>
      </c>
      <c r="D39" s="123">
        <v>107.25</v>
      </c>
      <c r="E39" s="123">
        <v>221.51</v>
      </c>
      <c r="F39" s="123">
        <v>821.42</v>
      </c>
      <c r="G39" s="123">
        <v>23.72</v>
      </c>
      <c r="H39" s="123">
        <v>1821.67</v>
      </c>
    </row>
    <row r="40" spans="1:8" x14ac:dyDescent="0.25">
      <c r="A40" s="23"/>
      <c r="B40" s="23"/>
      <c r="C40" s="23"/>
      <c r="D40" s="23"/>
      <c r="E40" s="23"/>
      <c r="F40" s="23"/>
      <c r="G40" s="23"/>
      <c r="H40" s="23"/>
    </row>
    <row r="41" spans="1:8" x14ac:dyDescent="0.25">
      <c r="A41" s="35" t="s">
        <v>27</v>
      </c>
      <c r="B41" s="23"/>
      <c r="C41" s="23"/>
      <c r="D41" s="23"/>
      <c r="E41" s="23"/>
      <c r="F41" s="23"/>
      <c r="G41" s="23"/>
      <c r="H41" s="23"/>
    </row>
    <row r="42" spans="1:8" x14ac:dyDescent="0.25">
      <c r="A42" s="44" t="s">
        <v>195</v>
      </c>
      <c r="B42" s="24"/>
      <c r="C42" s="24"/>
      <c r="D42" s="24"/>
      <c r="E42" s="24"/>
      <c r="F42" s="24"/>
      <c r="G42" s="24"/>
      <c r="H42" s="24"/>
    </row>
    <row r="43" spans="1:8" x14ac:dyDescent="0.25">
      <c r="A43" s="24"/>
      <c r="B43" s="24"/>
      <c r="C43" s="24"/>
      <c r="D43" s="24"/>
      <c r="E43" s="24"/>
      <c r="F43" s="24"/>
      <c r="G43" s="24"/>
      <c r="H43" s="24"/>
    </row>
    <row r="44" spans="1:8" x14ac:dyDescent="0.25">
      <c r="A44" s="24"/>
      <c r="B44" s="24"/>
      <c r="C44" s="24"/>
      <c r="D44" s="24"/>
      <c r="E44" s="24"/>
      <c r="F44" s="24"/>
      <c r="G44" s="24"/>
      <c r="H44" s="24"/>
    </row>
  </sheetData>
  <mergeCells count="4">
    <mergeCell ref="A25:A28"/>
    <mergeCell ref="A29:A32"/>
    <mergeCell ref="A33:A36"/>
    <mergeCell ref="A37:A39"/>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F55"/>
  <sheetViews>
    <sheetView workbookViewId="0">
      <selection activeCell="A52" sqref="A52"/>
    </sheetView>
  </sheetViews>
  <sheetFormatPr defaultColWidth="9.140625" defaultRowHeight="15" x14ac:dyDescent="0.25"/>
  <cols>
    <col min="1" max="1" width="12" style="139" customWidth="1"/>
    <col min="2" max="2" width="12.42578125" style="139" customWidth="1"/>
    <col min="3" max="3" width="12.7109375" style="139" customWidth="1"/>
    <col min="4" max="4" width="11.5703125" style="139" customWidth="1"/>
    <col min="5" max="5" width="14.5703125" style="139" bestFit="1" customWidth="1"/>
    <col min="6" max="6" width="11.5703125" style="139" customWidth="1"/>
    <col min="7" max="16384" width="9.140625" style="139"/>
  </cols>
  <sheetData>
    <row r="1" spans="1:6" ht="18.75" x14ac:dyDescent="0.3">
      <c r="A1" s="138" t="s">
        <v>216</v>
      </c>
    </row>
    <row r="3" spans="1:6" ht="19.5" customHeight="1" x14ac:dyDescent="0.25">
      <c r="A3" s="71"/>
      <c r="B3" s="70" t="s">
        <v>7</v>
      </c>
      <c r="C3" s="70" t="s">
        <v>132</v>
      </c>
      <c r="D3" s="70" t="s">
        <v>4</v>
      </c>
      <c r="E3" s="70" t="s">
        <v>6</v>
      </c>
      <c r="F3" s="70" t="s">
        <v>9</v>
      </c>
    </row>
    <row r="4" spans="1:6" x14ac:dyDescent="0.25">
      <c r="A4" s="140">
        <v>2.0833333333333332E-2</v>
      </c>
      <c r="B4" s="141">
        <v>563.71869565217412</v>
      </c>
      <c r="C4" s="141">
        <v>53.788478260869546</v>
      </c>
      <c r="D4" s="141">
        <v>116.95195652173899</v>
      </c>
      <c r="E4" s="141">
        <v>844.44869565217391</v>
      </c>
      <c r="F4" s="141">
        <v>21.68423913043479</v>
      </c>
    </row>
    <row r="5" spans="1:6" x14ac:dyDescent="0.25">
      <c r="A5" s="140">
        <v>4.1666666666666664E-2</v>
      </c>
      <c r="B5" s="141">
        <v>526.49043478260876</v>
      </c>
      <c r="C5" s="141">
        <v>38.101956521739133</v>
      </c>
      <c r="D5" s="141">
        <v>101.13543478260854</v>
      </c>
      <c r="E5" s="141">
        <v>781.30597826086967</v>
      </c>
      <c r="F5" s="141">
        <v>18.608695652173918</v>
      </c>
    </row>
    <row r="6" spans="1:6" x14ac:dyDescent="0.25">
      <c r="A6" s="140">
        <v>6.25E-2</v>
      </c>
      <c r="B6" s="141">
        <v>492.20760869565214</v>
      </c>
      <c r="C6" s="141">
        <v>34.503369565217398</v>
      </c>
      <c r="D6" s="141">
        <v>83.473586956521729</v>
      </c>
      <c r="E6" s="141">
        <v>715.883152173913</v>
      </c>
      <c r="F6" s="141">
        <v>14.616630434782611</v>
      </c>
    </row>
    <row r="7" spans="1:6" x14ac:dyDescent="0.25">
      <c r="A7" s="140">
        <v>8.3333333333333301E-2</v>
      </c>
      <c r="B7" s="141">
        <v>462.94760869565243</v>
      </c>
      <c r="C7" s="141">
        <v>33.429347826086968</v>
      </c>
      <c r="D7" s="141">
        <v>74.305978260869537</v>
      </c>
      <c r="E7" s="141">
        <v>639.75945652173937</v>
      </c>
      <c r="F7" s="141">
        <v>8.6853260869565201</v>
      </c>
    </row>
    <row r="8" spans="1:6" x14ac:dyDescent="0.25">
      <c r="A8" s="140">
        <v>0.104166666666667</v>
      </c>
      <c r="B8" s="141">
        <v>431.44847826086965</v>
      </c>
      <c r="C8" s="141">
        <v>30.189891304347842</v>
      </c>
      <c r="D8" s="141">
        <v>68.111521739130438</v>
      </c>
      <c r="E8" s="141">
        <v>592.12913043478295</v>
      </c>
      <c r="F8" s="141">
        <v>5.3789130434782608</v>
      </c>
    </row>
    <row r="9" spans="1:6" x14ac:dyDescent="0.25">
      <c r="A9" s="140">
        <v>0.125</v>
      </c>
      <c r="B9" s="141">
        <v>419.07695652173896</v>
      </c>
      <c r="C9" s="141">
        <v>27.849565217391312</v>
      </c>
      <c r="D9" s="141">
        <v>61.223695652173909</v>
      </c>
      <c r="E9" s="141">
        <v>570.31119565217409</v>
      </c>
      <c r="F9" s="141">
        <v>4.3539130434782605</v>
      </c>
    </row>
    <row r="10" spans="1:6" x14ac:dyDescent="0.25">
      <c r="A10" s="140">
        <v>0.14583333333333301</v>
      </c>
      <c r="B10" s="141">
        <v>416.20260869565226</v>
      </c>
      <c r="C10" s="141">
        <v>27.491304347826109</v>
      </c>
      <c r="D10" s="141">
        <v>58.650108695652179</v>
      </c>
      <c r="E10" s="141">
        <v>560.21880434782622</v>
      </c>
      <c r="F10" s="141">
        <v>3.4148913043478255</v>
      </c>
    </row>
    <row r="11" spans="1:6" x14ac:dyDescent="0.25">
      <c r="A11" s="140">
        <v>0.16666666666666599</v>
      </c>
      <c r="B11" s="141">
        <v>415.33597826086969</v>
      </c>
      <c r="C11" s="141">
        <v>27.066413043478271</v>
      </c>
      <c r="D11" s="141">
        <v>54.206739130434798</v>
      </c>
      <c r="E11" s="141">
        <v>552.55945652173887</v>
      </c>
      <c r="F11" s="141">
        <v>2.4745652173913042</v>
      </c>
    </row>
    <row r="12" spans="1:6" x14ac:dyDescent="0.25">
      <c r="A12" s="140">
        <v>0.1875</v>
      </c>
      <c r="B12" s="141">
        <v>421.84195652173912</v>
      </c>
      <c r="C12" s="141">
        <v>27.085543478260885</v>
      </c>
      <c r="D12" s="141">
        <v>54.524021739130426</v>
      </c>
      <c r="E12" s="141">
        <v>548.66228260869559</v>
      </c>
      <c r="F12" s="141">
        <v>2.3511956521739132</v>
      </c>
    </row>
    <row r="13" spans="1:6" x14ac:dyDescent="0.25">
      <c r="A13" s="140">
        <v>0.20833333333333301</v>
      </c>
      <c r="B13" s="141">
        <v>434.9980434782608</v>
      </c>
      <c r="C13" s="141">
        <v>27.298478260869565</v>
      </c>
      <c r="D13" s="141">
        <v>56.231195652173916</v>
      </c>
      <c r="E13" s="141">
        <v>549.17228260869558</v>
      </c>
      <c r="F13" s="141">
        <v>2.5592391304347832</v>
      </c>
    </row>
    <row r="14" spans="1:6" x14ac:dyDescent="0.25">
      <c r="A14" s="140">
        <v>0.22916666666666599</v>
      </c>
      <c r="B14" s="141">
        <v>480.75847826086988</v>
      </c>
      <c r="C14" s="141">
        <v>30.360652173913056</v>
      </c>
      <c r="D14" s="141">
        <v>61.414999999999992</v>
      </c>
      <c r="E14" s="141">
        <v>583.60021739130434</v>
      </c>
      <c r="F14" s="141">
        <v>3.7555434782608699</v>
      </c>
    </row>
    <row r="15" spans="1:6" x14ac:dyDescent="0.25">
      <c r="A15" s="140">
        <v>0.25</v>
      </c>
      <c r="B15" s="141">
        <v>514.9958695652175</v>
      </c>
      <c r="C15" s="141">
        <v>33.378695652173931</v>
      </c>
      <c r="D15" s="141">
        <v>68.66141304347822</v>
      </c>
      <c r="E15" s="141">
        <v>612.60304347826093</v>
      </c>
      <c r="F15" s="141">
        <v>6.368043478260871</v>
      </c>
    </row>
    <row r="16" spans="1:6" x14ac:dyDescent="0.25">
      <c r="A16" s="140">
        <v>0.27083333333333298</v>
      </c>
      <c r="B16" s="141">
        <v>567.00086956521761</v>
      </c>
      <c r="C16" s="141">
        <v>43.628260869565224</v>
      </c>
      <c r="D16" s="141">
        <v>86.644673913043476</v>
      </c>
      <c r="E16" s="141">
        <v>698.7903260869565</v>
      </c>
      <c r="F16" s="141">
        <v>14.095760869565217</v>
      </c>
    </row>
    <row r="17" spans="1:6" x14ac:dyDescent="0.25">
      <c r="A17" s="140">
        <v>0.29166666666666602</v>
      </c>
      <c r="B17" s="141">
        <v>626.36543478260865</v>
      </c>
      <c r="C17" s="141">
        <v>54.845978260869565</v>
      </c>
      <c r="D17" s="141">
        <v>124.14652173913031</v>
      </c>
      <c r="E17" s="141">
        <v>810.78750000000002</v>
      </c>
      <c r="F17" s="141">
        <v>24.564565217391305</v>
      </c>
    </row>
    <row r="18" spans="1:6" x14ac:dyDescent="0.25">
      <c r="A18" s="140">
        <v>0.3125</v>
      </c>
      <c r="B18" s="141">
        <v>646.10934782608706</v>
      </c>
      <c r="C18" s="141">
        <v>64.109456521739119</v>
      </c>
      <c r="D18" s="141">
        <v>159.92141304347814</v>
      </c>
      <c r="E18" s="141">
        <v>856.98054347826121</v>
      </c>
      <c r="F18" s="141">
        <v>29.963260869565225</v>
      </c>
    </row>
    <row r="19" spans="1:6" x14ac:dyDescent="0.25">
      <c r="A19" s="140">
        <v>0.33333333333333298</v>
      </c>
      <c r="B19" s="141">
        <v>612.53282608695656</v>
      </c>
      <c r="C19" s="141">
        <v>78.616847826086939</v>
      </c>
      <c r="D19" s="141">
        <v>204.08358695652171</v>
      </c>
      <c r="E19" s="141">
        <v>920.18097826086921</v>
      </c>
      <c r="F19" s="141">
        <v>33.642173913043486</v>
      </c>
    </row>
    <row r="20" spans="1:6" x14ac:dyDescent="0.25">
      <c r="A20" s="140">
        <v>0.35416666666666602</v>
      </c>
      <c r="B20" s="141">
        <v>534.92673913043473</v>
      </c>
      <c r="C20" s="141">
        <v>82.8732608695652</v>
      </c>
      <c r="D20" s="141">
        <v>239.68445652173909</v>
      </c>
      <c r="E20" s="141">
        <v>966.84282608695628</v>
      </c>
      <c r="F20" s="141">
        <v>34.568152173913042</v>
      </c>
    </row>
    <row r="21" spans="1:6" x14ac:dyDescent="0.25">
      <c r="A21" s="140">
        <v>0.375</v>
      </c>
      <c r="B21" s="141">
        <v>445.83065217391305</v>
      </c>
      <c r="C21" s="141">
        <v>72.438152173913053</v>
      </c>
      <c r="D21" s="141">
        <v>241.40978260869571</v>
      </c>
      <c r="E21" s="141">
        <v>929.07793478260862</v>
      </c>
      <c r="F21" s="141">
        <v>32.629673913043483</v>
      </c>
    </row>
    <row r="22" spans="1:6" x14ac:dyDescent="0.25">
      <c r="A22" s="140">
        <v>0.39583333333333298</v>
      </c>
      <c r="B22" s="141">
        <v>394.82521739130419</v>
      </c>
      <c r="C22" s="141">
        <v>61.418695652173916</v>
      </c>
      <c r="D22" s="141">
        <v>223.68326086956523</v>
      </c>
      <c r="E22" s="141">
        <v>862.46195652173913</v>
      </c>
      <c r="F22" s="141">
        <v>29.599021739130436</v>
      </c>
    </row>
    <row r="23" spans="1:6" x14ac:dyDescent="0.25">
      <c r="A23" s="140">
        <v>0.41666666666666602</v>
      </c>
      <c r="B23" s="141">
        <v>359.09097826086958</v>
      </c>
      <c r="C23" s="141">
        <v>59.869130434782591</v>
      </c>
      <c r="D23" s="141">
        <v>201.86543478260873</v>
      </c>
      <c r="E23" s="141">
        <v>787.27304347826077</v>
      </c>
      <c r="F23" s="141">
        <v>25.845326086956522</v>
      </c>
    </row>
    <row r="24" spans="1:6" x14ac:dyDescent="0.25">
      <c r="A24" s="140">
        <v>0.4375</v>
      </c>
      <c r="B24" s="141">
        <v>328.58130434782601</v>
      </c>
      <c r="C24" s="141">
        <v>55.009673913043422</v>
      </c>
      <c r="D24" s="141">
        <v>179.18673913043472</v>
      </c>
      <c r="E24" s="141">
        <v>717.66456521739133</v>
      </c>
      <c r="F24" s="141">
        <v>23.050760869565217</v>
      </c>
    </row>
    <row r="25" spans="1:6" x14ac:dyDescent="0.25">
      <c r="A25" s="140">
        <v>0.45833333333333298</v>
      </c>
      <c r="B25" s="141">
        <v>310.36554347826086</v>
      </c>
      <c r="C25" s="141">
        <v>50.730978260869584</v>
      </c>
      <c r="D25" s="141">
        <v>162.83543478260862</v>
      </c>
      <c r="E25" s="141">
        <v>658.40847826087008</v>
      </c>
      <c r="F25" s="141">
        <v>22.580869565217398</v>
      </c>
    </row>
    <row r="26" spans="1:6" x14ac:dyDescent="0.25">
      <c r="A26" s="140">
        <v>0.47916666666666602</v>
      </c>
      <c r="B26" s="141">
        <v>307.33086956521731</v>
      </c>
      <c r="C26" s="141">
        <v>46.600326086956535</v>
      </c>
      <c r="D26" s="141">
        <v>151.82717391304334</v>
      </c>
      <c r="E26" s="141">
        <v>601.48695652173888</v>
      </c>
      <c r="F26" s="141">
        <v>22.473478260869573</v>
      </c>
    </row>
    <row r="27" spans="1:6" x14ac:dyDescent="0.25">
      <c r="A27" s="140">
        <v>0.5</v>
      </c>
      <c r="B27" s="141">
        <v>305.35010869565201</v>
      </c>
      <c r="C27" s="141">
        <v>43.88000000000001</v>
      </c>
      <c r="D27" s="141">
        <v>145.8045652173912</v>
      </c>
      <c r="E27" s="141">
        <v>579.9095652173911</v>
      </c>
      <c r="F27" s="141">
        <v>20.291195652173915</v>
      </c>
    </row>
    <row r="28" spans="1:6" x14ac:dyDescent="0.25">
      <c r="A28" s="140">
        <v>0.52083333333333304</v>
      </c>
      <c r="B28" s="141">
        <v>302.72706521739121</v>
      </c>
      <c r="C28" s="141">
        <v>43.503043478260885</v>
      </c>
      <c r="D28" s="141">
        <v>144.76902173913035</v>
      </c>
      <c r="E28" s="141">
        <v>569.89532608695663</v>
      </c>
      <c r="F28" s="141">
        <v>19.443152173913042</v>
      </c>
    </row>
    <row r="29" spans="1:6" x14ac:dyDescent="0.25">
      <c r="A29" s="140">
        <v>0.54166666666666596</v>
      </c>
      <c r="B29" s="141">
        <v>302.85228260869565</v>
      </c>
      <c r="C29" s="141">
        <v>41.958478260869576</v>
      </c>
      <c r="D29" s="141">
        <v>136.7682608695651</v>
      </c>
      <c r="E29" s="141">
        <v>568.33967391304327</v>
      </c>
      <c r="F29" s="141">
        <v>19.02760869565217</v>
      </c>
    </row>
    <row r="30" spans="1:6" x14ac:dyDescent="0.25">
      <c r="A30" s="140">
        <v>0.5625</v>
      </c>
      <c r="B30" s="141">
        <v>309.99010869565205</v>
      </c>
      <c r="C30" s="141">
        <v>40.2504347826087</v>
      </c>
      <c r="D30" s="141">
        <v>138.33641304347813</v>
      </c>
      <c r="E30" s="141">
        <v>572.11673913043467</v>
      </c>
      <c r="F30" s="141">
        <v>19.421739130434784</v>
      </c>
    </row>
    <row r="31" spans="1:6" x14ac:dyDescent="0.25">
      <c r="A31" s="140">
        <v>0.58333333333333304</v>
      </c>
      <c r="B31" s="141">
        <v>318.81293478260875</v>
      </c>
      <c r="C31" s="141">
        <v>41.436521739130448</v>
      </c>
      <c r="D31" s="141">
        <v>139.03663043478247</v>
      </c>
      <c r="E31" s="141">
        <v>570.22423913043474</v>
      </c>
      <c r="F31" s="141">
        <v>18.968260869565221</v>
      </c>
    </row>
    <row r="32" spans="1:6" x14ac:dyDescent="0.25">
      <c r="A32" s="140">
        <v>0.60416666666666596</v>
      </c>
      <c r="B32" s="141">
        <v>334.26608695652169</v>
      </c>
      <c r="C32" s="141">
        <v>44.839782608695671</v>
      </c>
      <c r="D32" s="141">
        <v>138.53902173913025</v>
      </c>
      <c r="E32" s="141">
        <v>577.92999999999961</v>
      </c>
      <c r="F32" s="141">
        <v>18.916956521739131</v>
      </c>
    </row>
    <row r="33" spans="1:6" x14ac:dyDescent="0.25">
      <c r="A33" s="140">
        <v>0.625</v>
      </c>
      <c r="B33" s="141">
        <v>359.92021739130445</v>
      </c>
      <c r="C33" s="141">
        <v>51.850652173913019</v>
      </c>
      <c r="D33" s="141">
        <v>147.04956521739118</v>
      </c>
      <c r="E33" s="141">
        <v>591.53347826086963</v>
      </c>
      <c r="F33" s="141">
        <v>18.953043478260874</v>
      </c>
    </row>
    <row r="34" spans="1:6" x14ac:dyDescent="0.25">
      <c r="A34" s="140">
        <v>0.64583333333333304</v>
      </c>
      <c r="B34" s="141">
        <v>419.4693478260873</v>
      </c>
      <c r="C34" s="141">
        <v>74.204782608695666</v>
      </c>
      <c r="D34" s="141">
        <v>172.93260869565205</v>
      </c>
      <c r="E34" s="141">
        <v>613.95282608695675</v>
      </c>
      <c r="F34" s="141">
        <v>19.463695652173911</v>
      </c>
    </row>
    <row r="35" spans="1:6" x14ac:dyDescent="0.25">
      <c r="A35" s="140">
        <v>0.66666666666666596</v>
      </c>
      <c r="B35" s="141">
        <v>506.52054347826112</v>
      </c>
      <c r="C35" s="141">
        <v>109.72032608695659</v>
      </c>
      <c r="D35" s="141">
        <v>209.01434782608692</v>
      </c>
      <c r="E35" s="141">
        <v>658.1574999999998</v>
      </c>
      <c r="F35" s="141">
        <v>20.540760869565219</v>
      </c>
    </row>
    <row r="36" spans="1:6" x14ac:dyDescent="0.25">
      <c r="A36" s="140">
        <v>0.6875</v>
      </c>
      <c r="B36" s="141">
        <v>639.34521739130457</v>
      </c>
      <c r="C36" s="141">
        <v>153.46173913043489</v>
      </c>
      <c r="D36" s="141">
        <v>263.22336956521747</v>
      </c>
      <c r="E36" s="141">
        <v>760.14260869565226</v>
      </c>
      <c r="F36" s="141">
        <v>23.403478260869573</v>
      </c>
    </row>
    <row r="37" spans="1:6" x14ac:dyDescent="0.25">
      <c r="A37" s="140">
        <v>0.70833333333333304</v>
      </c>
      <c r="B37" s="141">
        <v>839.41021739130406</v>
      </c>
      <c r="C37" s="141">
        <v>205.68826086956523</v>
      </c>
      <c r="D37" s="141">
        <v>336.35869565217399</v>
      </c>
      <c r="E37" s="141">
        <v>911.76467391304391</v>
      </c>
      <c r="F37" s="141">
        <v>27.897934782608701</v>
      </c>
    </row>
    <row r="38" spans="1:6" x14ac:dyDescent="0.25">
      <c r="A38" s="140">
        <v>0.72916666666666596</v>
      </c>
      <c r="B38" s="141">
        <v>1111.1497826086954</v>
      </c>
      <c r="C38" s="141">
        <v>262.46760869565225</v>
      </c>
      <c r="D38" s="141">
        <v>450.12652173913057</v>
      </c>
      <c r="E38" s="141">
        <v>1106.7109782608688</v>
      </c>
      <c r="F38" s="141">
        <v>34.634347826086959</v>
      </c>
    </row>
    <row r="39" spans="1:6" x14ac:dyDescent="0.25">
      <c r="A39" s="140">
        <v>0.75</v>
      </c>
      <c r="B39" s="141">
        <v>1313.9377173913044</v>
      </c>
      <c r="C39" s="141">
        <v>308.92739130434785</v>
      </c>
      <c r="D39" s="141">
        <v>585.71532608695679</v>
      </c>
      <c r="E39" s="141">
        <v>1299.1779347826086</v>
      </c>
      <c r="F39" s="141">
        <v>45.286521739130428</v>
      </c>
    </row>
    <row r="40" spans="1:6" x14ac:dyDescent="0.25">
      <c r="A40" s="140">
        <v>0.77083333333333304</v>
      </c>
      <c r="B40" s="141">
        <v>1396.6801086956525</v>
      </c>
      <c r="C40" s="141">
        <v>332.1593478260869</v>
      </c>
      <c r="D40" s="141">
        <v>679.4827173913045</v>
      </c>
      <c r="E40" s="141">
        <v>1416.3115217391301</v>
      </c>
      <c r="F40" s="141">
        <v>48.716413043478248</v>
      </c>
    </row>
    <row r="41" spans="1:6" x14ac:dyDescent="0.25">
      <c r="A41" s="140">
        <v>0.79166666666666596</v>
      </c>
      <c r="B41" s="141">
        <v>1426.0849999999998</v>
      </c>
      <c r="C41" s="141">
        <v>329.03108695652179</v>
      </c>
      <c r="D41" s="141">
        <v>691.33597826086952</v>
      </c>
      <c r="E41" s="141">
        <v>1439.7290217391303</v>
      </c>
      <c r="F41" s="141">
        <v>48.421739130434787</v>
      </c>
    </row>
    <row r="42" spans="1:6" x14ac:dyDescent="0.25">
      <c r="A42" s="140">
        <v>0.8125</v>
      </c>
      <c r="B42" s="141">
        <v>1424.7457608695654</v>
      </c>
      <c r="C42" s="141">
        <v>317.02152173913043</v>
      </c>
      <c r="D42" s="141">
        <v>636.46239130434788</v>
      </c>
      <c r="E42" s="141">
        <v>1377.50652173913</v>
      </c>
      <c r="F42" s="141">
        <v>47.226304347826087</v>
      </c>
    </row>
    <row r="43" spans="1:6" x14ac:dyDescent="0.25">
      <c r="A43" s="140">
        <v>0.83333333333333304</v>
      </c>
      <c r="B43" s="141">
        <v>1391.9396739130441</v>
      </c>
      <c r="C43" s="141">
        <v>292.82489130434777</v>
      </c>
      <c r="D43" s="141">
        <v>569.53217391304395</v>
      </c>
      <c r="E43" s="141">
        <v>1306.9886956521739</v>
      </c>
      <c r="F43" s="141">
        <v>40.612826086956517</v>
      </c>
    </row>
    <row r="44" spans="1:6" x14ac:dyDescent="0.25">
      <c r="A44" s="140">
        <v>0.85416666666666596</v>
      </c>
      <c r="B44" s="141">
        <v>1322.14402173913</v>
      </c>
      <c r="C44" s="141">
        <v>269.54771739130445</v>
      </c>
      <c r="D44" s="141">
        <v>509.7781521739131</v>
      </c>
      <c r="E44" s="141">
        <v>1241.818804347826</v>
      </c>
      <c r="F44" s="141">
        <v>37.882934782608693</v>
      </c>
    </row>
    <row r="45" spans="1:6" x14ac:dyDescent="0.25">
      <c r="A45" s="140">
        <v>0.875</v>
      </c>
      <c r="B45" s="141">
        <v>1212.931304347826</v>
      </c>
      <c r="C45" s="141">
        <v>253.52</v>
      </c>
      <c r="D45" s="141">
        <v>432.98380434782626</v>
      </c>
      <c r="E45" s="141">
        <v>1171.355108695652</v>
      </c>
      <c r="F45" s="141">
        <v>37.604130434782611</v>
      </c>
    </row>
    <row r="46" spans="1:6" x14ac:dyDescent="0.25">
      <c r="A46" s="140">
        <v>0.89583333333333304</v>
      </c>
      <c r="B46" s="141">
        <v>1091.5541304347828</v>
      </c>
      <c r="C46" s="141">
        <v>231.76749999999993</v>
      </c>
      <c r="D46" s="141">
        <v>347.91152173913054</v>
      </c>
      <c r="E46" s="141">
        <v>1104.346086956522</v>
      </c>
      <c r="F46" s="141">
        <v>37.091630434782608</v>
      </c>
    </row>
    <row r="47" spans="1:6" x14ac:dyDescent="0.25">
      <c r="A47" s="140">
        <v>0.91666666666666596</v>
      </c>
      <c r="B47" s="141">
        <v>971.48010869565314</v>
      </c>
      <c r="C47" s="141">
        <v>198.18391304347813</v>
      </c>
      <c r="D47" s="141">
        <v>269.41804347826087</v>
      </c>
      <c r="E47" s="141">
        <v>1014.9441304347827</v>
      </c>
      <c r="F47" s="141">
        <v>34.497717391304342</v>
      </c>
    </row>
    <row r="48" spans="1:6" x14ac:dyDescent="0.25">
      <c r="A48" s="140">
        <v>0.9375</v>
      </c>
      <c r="B48" s="141">
        <v>896.31771739130488</v>
      </c>
      <c r="C48" s="141">
        <v>167.4320652173912</v>
      </c>
      <c r="D48" s="141">
        <v>206.68184782608691</v>
      </c>
      <c r="E48" s="141">
        <v>959.2731521739131</v>
      </c>
      <c r="F48" s="141">
        <v>31.319782608695654</v>
      </c>
    </row>
    <row r="49" spans="1:6" x14ac:dyDescent="0.25">
      <c r="A49" s="140">
        <v>0.95833333333333304</v>
      </c>
      <c r="B49" s="141">
        <v>817.60141304347871</v>
      </c>
      <c r="C49" s="141">
        <v>123.74554347826079</v>
      </c>
      <c r="D49" s="141">
        <v>161.49826086956509</v>
      </c>
      <c r="E49" s="141">
        <v>882.53847826086962</v>
      </c>
      <c r="F49" s="141">
        <v>28.702065217391304</v>
      </c>
    </row>
    <row r="50" spans="1:6" x14ac:dyDescent="0.25">
      <c r="A50" s="140">
        <v>0.97916666666666596</v>
      </c>
      <c r="B50" s="141">
        <v>731.61163043478246</v>
      </c>
      <c r="C50" s="141">
        <v>81.781086956521818</v>
      </c>
      <c r="D50" s="141">
        <v>144.98239130434769</v>
      </c>
      <c r="E50" s="141">
        <v>858.1583695652173</v>
      </c>
      <c r="F50" s="141">
        <v>27.288152173913041</v>
      </c>
    </row>
    <row r="51" spans="1:6" x14ac:dyDescent="0.25">
      <c r="A51" s="140">
        <v>1</v>
      </c>
      <c r="B51" s="141">
        <v>633.11097826086962</v>
      </c>
      <c r="C51" s="141">
        <v>67.970543478260879</v>
      </c>
      <c r="D51" s="141">
        <v>140.42771739130424</v>
      </c>
      <c r="E51" s="141">
        <v>914.80380434782592</v>
      </c>
      <c r="F51" s="141">
        <v>25.88673913043479</v>
      </c>
    </row>
    <row r="53" spans="1:6" x14ac:dyDescent="0.25">
      <c r="A53" s="142" t="s">
        <v>27</v>
      </c>
    </row>
    <row r="54" spans="1:6" x14ac:dyDescent="0.25">
      <c r="A54" s="142" t="s">
        <v>242</v>
      </c>
      <c r="B54" s="142"/>
      <c r="C54" s="142"/>
      <c r="D54" s="142"/>
      <c r="E54" s="142"/>
      <c r="F54" s="142"/>
    </row>
    <row r="55" spans="1:6" x14ac:dyDescent="0.25">
      <c r="A55" s="142"/>
      <c r="B55" s="142"/>
      <c r="C55" s="142"/>
      <c r="D55" s="142"/>
      <c r="E55" s="142"/>
      <c r="F55" s="142"/>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J69"/>
  <sheetViews>
    <sheetView zoomScaleNormal="100" workbookViewId="0"/>
  </sheetViews>
  <sheetFormatPr defaultColWidth="9.140625" defaultRowHeight="15" x14ac:dyDescent="0.25"/>
  <cols>
    <col min="1" max="1" width="16.140625" style="2" customWidth="1"/>
    <col min="2" max="2" width="8.7109375" style="24" customWidth="1"/>
    <col min="3" max="3" width="13.7109375" style="2" customWidth="1"/>
    <col min="4" max="4" width="19.28515625" style="2" customWidth="1"/>
    <col min="5" max="5" width="13.7109375" style="2" customWidth="1"/>
    <col min="6" max="6" width="14.7109375" style="2" customWidth="1"/>
    <col min="7" max="7" width="13.7109375" style="2" customWidth="1"/>
    <col min="8" max="8" width="14.42578125" style="2" customWidth="1"/>
    <col min="9" max="9" width="11.7109375" style="1" customWidth="1"/>
    <col min="10" max="10" width="13" style="1" customWidth="1"/>
    <col min="11" max="11" width="14.42578125" style="1" customWidth="1"/>
    <col min="12" max="12" width="14" style="1" customWidth="1"/>
    <col min="13" max="16384" width="9.140625" style="1"/>
  </cols>
  <sheetData>
    <row r="1" spans="1:8" s="19" customFormat="1" ht="18.75" x14ac:dyDescent="0.3">
      <c r="A1" s="18" t="s">
        <v>140</v>
      </c>
      <c r="B1" s="33"/>
      <c r="C1" s="18"/>
      <c r="D1" s="18"/>
      <c r="E1" s="18"/>
      <c r="F1" s="18"/>
      <c r="G1" s="18"/>
      <c r="H1" s="18"/>
    </row>
    <row r="3" spans="1:8" s="56" customFormat="1" x14ac:dyDescent="0.25">
      <c r="A3" s="40" t="s">
        <v>10</v>
      </c>
      <c r="B3" s="40"/>
      <c r="C3" s="90" t="s">
        <v>7</v>
      </c>
      <c r="D3" s="90" t="s">
        <v>132</v>
      </c>
      <c r="E3" s="90" t="s">
        <v>4</v>
      </c>
      <c r="F3" s="90" t="s">
        <v>6</v>
      </c>
      <c r="G3" s="90" t="s">
        <v>9</v>
      </c>
    </row>
    <row r="4" spans="1:8" s="56" customFormat="1" x14ac:dyDescent="0.25">
      <c r="A4" s="186">
        <v>2015</v>
      </c>
      <c r="B4" s="30" t="s">
        <v>0</v>
      </c>
      <c r="C4" s="68">
        <v>107</v>
      </c>
      <c r="D4" s="68">
        <v>35</v>
      </c>
      <c r="E4" s="68">
        <v>28</v>
      </c>
      <c r="F4" s="68">
        <v>40</v>
      </c>
      <c r="G4" s="68">
        <v>39</v>
      </c>
    </row>
    <row r="5" spans="1:8" s="56" customFormat="1" x14ac:dyDescent="0.25">
      <c r="A5" s="187"/>
      <c r="B5" s="30" t="s">
        <v>1</v>
      </c>
      <c r="C5" s="68">
        <v>32</v>
      </c>
      <c r="D5" s="68">
        <v>37</v>
      </c>
      <c r="E5" s="68">
        <v>32</v>
      </c>
      <c r="F5" s="68">
        <v>48</v>
      </c>
      <c r="G5" s="68">
        <v>34</v>
      </c>
    </row>
    <row r="6" spans="1:8" x14ac:dyDescent="0.25">
      <c r="A6" s="187">
        <v>2015</v>
      </c>
      <c r="B6" s="36" t="s">
        <v>2</v>
      </c>
      <c r="C6" s="69">
        <v>45.43</v>
      </c>
      <c r="D6" s="69">
        <v>46.13</v>
      </c>
      <c r="E6" s="69">
        <v>39.200000000000003</v>
      </c>
      <c r="F6" s="69">
        <v>68.95</v>
      </c>
      <c r="G6" s="69">
        <v>38.03</v>
      </c>
      <c r="H6" s="1"/>
    </row>
    <row r="7" spans="1:8" x14ac:dyDescent="0.25">
      <c r="A7" s="188"/>
      <c r="B7" s="30" t="s">
        <v>3</v>
      </c>
      <c r="C7" s="68">
        <v>43.16</v>
      </c>
      <c r="D7" s="68">
        <v>45.05</v>
      </c>
      <c r="E7" s="68">
        <v>42.74</v>
      </c>
      <c r="F7" s="68">
        <v>58.7</v>
      </c>
      <c r="G7" s="68">
        <v>79.59</v>
      </c>
      <c r="H7" s="1"/>
    </row>
    <row r="8" spans="1:8" x14ac:dyDescent="0.25">
      <c r="A8" s="186">
        <v>2016</v>
      </c>
      <c r="B8" s="30" t="s">
        <v>0</v>
      </c>
      <c r="C8" s="68">
        <v>88.72</v>
      </c>
      <c r="D8" s="68">
        <v>45.62</v>
      </c>
      <c r="E8" s="68">
        <v>49.63</v>
      </c>
      <c r="F8" s="68">
        <v>54.41</v>
      </c>
      <c r="G8" s="68">
        <v>174.38</v>
      </c>
      <c r="H8" s="1"/>
    </row>
    <row r="9" spans="1:8" x14ac:dyDescent="0.25">
      <c r="A9" s="187"/>
      <c r="B9" s="30" t="s">
        <v>1</v>
      </c>
      <c r="C9" s="68">
        <v>76.64</v>
      </c>
      <c r="D9" s="68">
        <v>81.2</v>
      </c>
      <c r="E9" s="68">
        <v>69.44</v>
      </c>
      <c r="F9" s="68">
        <v>87.16</v>
      </c>
      <c r="G9" s="68">
        <v>113.63</v>
      </c>
      <c r="H9" s="1"/>
    </row>
    <row r="10" spans="1:8" s="23" customFormat="1" x14ac:dyDescent="0.25">
      <c r="A10" s="187"/>
      <c r="B10" s="36" t="s">
        <v>2</v>
      </c>
      <c r="C10" s="69">
        <v>53.67</v>
      </c>
      <c r="D10" s="69">
        <v>56.13</v>
      </c>
      <c r="E10" s="69">
        <v>52.54</v>
      </c>
      <c r="F10" s="69">
        <v>133.34</v>
      </c>
      <c r="G10" s="69">
        <v>55.19</v>
      </c>
    </row>
    <row r="11" spans="1:8" s="23" customFormat="1" x14ac:dyDescent="0.25">
      <c r="A11" s="188"/>
      <c r="B11" s="30" t="s">
        <v>3</v>
      </c>
      <c r="C11" s="68">
        <v>65.95</v>
      </c>
      <c r="D11" s="68">
        <v>66.37</v>
      </c>
      <c r="E11" s="68">
        <v>34.81</v>
      </c>
      <c r="F11" s="68">
        <v>74.83</v>
      </c>
      <c r="G11" s="68">
        <v>37.909999999999997</v>
      </c>
    </row>
    <row r="12" spans="1:8" s="23" customFormat="1" x14ac:dyDescent="0.25">
      <c r="A12" s="186">
        <v>2017</v>
      </c>
      <c r="B12" s="30" t="s">
        <v>0</v>
      </c>
      <c r="C12" s="68">
        <v>194.04</v>
      </c>
      <c r="D12" s="68">
        <v>135.04</v>
      </c>
      <c r="E12" s="68">
        <v>85.32</v>
      </c>
      <c r="F12" s="68">
        <v>160.41</v>
      </c>
      <c r="G12" s="68">
        <v>98.73</v>
      </c>
    </row>
    <row r="13" spans="1:8" s="23" customFormat="1" x14ac:dyDescent="0.25">
      <c r="A13" s="187"/>
      <c r="B13" s="30" t="s">
        <v>1</v>
      </c>
      <c r="C13" s="68">
        <v>86.98</v>
      </c>
      <c r="D13" s="68">
        <v>94.15</v>
      </c>
      <c r="E13" s="68">
        <v>106.83</v>
      </c>
      <c r="F13" s="68">
        <v>118.23</v>
      </c>
      <c r="G13" s="68">
        <v>113.86</v>
      </c>
    </row>
    <row r="14" spans="1:8" s="23" customFormat="1" x14ac:dyDescent="0.25">
      <c r="A14" s="187"/>
      <c r="B14" s="36" t="s">
        <v>2</v>
      </c>
      <c r="C14" s="69">
        <v>81.7</v>
      </c>
      <c r="D14" s="69">
        <v>95.46</v>
      </c>
      <c r="E14" s="69">
        <v>103.34</v>
      </c>
      <c r="F14" s="69">
        <v>102.38</v>
      </c>
      <c r="G14" s="69">
        <v>97.22</v>
      </c>
    </row>
    <row r="15" spans="1:8" s="23" customFormat="1" x14ac:dyDescent="0.25">
      <c r="A15" s="188"/>
      <c r="B15" s="30" t="s">
        <v>3</v>
      </c>
      <c r="C15" s="68">
        <v>73.260000000000005</v>
      </c>
      <c r="D15" s="68">
        <v>80.73</v>
      </c>
      <c r="E15" s="68">
        <v>87.97</v>
      </c>
      <c r="F15" s="68">
        <v>85.2</v>
      </c>
      <c r="G15" s="68">
        <v>84.56</v>
      </c>
    </row>
    <row r="16" spans="1:8" s="23" customFormat="1" x14ac:dyDescent="0.25">
      <c r="A16" s="186">
        <v>2018</v>
      </c>
      <c r="B16" s="30" t="s">
        <v>0</v>
      </c>
      <c r="C16" s="68">
        <v>72.12</v>
      </c>
      <c r="D16" s="68">
        <v>73.62</v>
      </c>
      <c r="E16" s="68">
        <v>119.74</v>
      </c>
      <c r="F16" s="68">
        <v>143.6</v>
      </c>
      <c r="G16" s="68">
        <v>90.86</v>
      </c>
    </row>
    <row r="17" spans="1:8" s="23" customFormat="1" x14ac:dyDescent="0.25">
      <c r="A17" s="187"/>
      <c r="B17" s="30" t="s">
        <v>1</v>
      </c>
      <c r="C17" s="68">
        <v>71.73</v>
      </c>
      <c r="D17" s="68">
        <v>87.96</v>
      </c>
      <c r="E17" s="68">
        <v>85.92</v>
      </c>
      <c r="F17" s="68">
        <v>101.34</v>
      </c>
      <c r="G17" s="68">
        <v>77.05</v>
      </c>
    </row>
    <row r="18" spans="1:8" s="23" customFormat="1" x14ac:dyDescent="0.25">
      <c r="A18" s="187"/>
      <c r="B18" s="36" t="s">
        <v>2</v>
      </c>
      <c r="C18" s="69">
        <v>80.03</v>
      </c>
      <c r="D18" s="69">
        <v>90.15</v>
      </c>
      <c r="E18" s="69">
        <v>84.33</v>
      </c>
      <c r="F18" s="69">
        <v>94.81</v>
      </c>
      <c r="G18" s="69">
        <v>43.44</v>
      </c>
    </row>
    <row r="19" spans="1:8" s="23" customFormat="1" x14ac:dyDescent="0.25">
      <c r="A19" s="188"/>
      <c r="B19" s="30" t="s">
        <v>3</v>
      </c>
      <c r="C19" s="68">
        <v>84.89</v>
      </c>
      <c r="D19" s="68">
        <v>88.19</v>
      </c>
      <c r="E19" s="68">
        <v>99.98</v>
      </c>
      <c r="F19" s="68">
        <v>100.12</v>
      </c>
      <c r="G19" s="68">
        <v>84.97</v>
      </c>
    </row>
    <row r="20" spans="1:8" s="23" customFormat="1" x14ac:dyDescent="0.25">
      <c r="A20" s="186">
        <v>2019</v>
      </c>
      <c r="B20" s="30" t="s">
        <v>0</v>
      </c>
      <c r="C20" s="68">
        <v>88.76</v>
      </c>
      <c r="D20" s="68">
        <v>104.77</v>
      </c>
      <c r="E20" s="68">
        <v>212.96</v>
      </c>
      <c r="F20" s="68">
        <v>220.04</v>
      </c>
      <c r="G20" s="68">
        <v>136.16999999999999</v>
      </c>
    </row>
    <row r="21" spans="1:8" s="23" customFormat="1" x14ac:dyDescent="0.25">
      <c r="A21" s="187"/>
      <c r="B21" s="30" t="s">
        <v>1</v>
      </c>
      <c r="C21" s="68">
        <v>77.86</v>
      </c>
      <c r="D21" s="68">
        <v>85.85</v>
      </c>
      <c r="E21" s="68">
        <v>100.5</v>
      </c>
      <c r="F21" s="68">
        <v>94.64</v>
      </c>
      <c r="G21" s="68">
        <v>99.01</v>
      </c>
    </row>
    <row r="22" spans="1:8" s="23" customFormat="1" x14ac:dyDescent="0.25">
      <c r="A22" s="187"/>
      <c r="B22" s="36" t="s">
        <v>2</v>
      </c>
      <c r="C22" s="69">
        <v>65.52</v>
      </c>
      <c r="D22" s="69">
        <v>86.32</v>
      </c>
      <c r="E22" s="69">
        <v>102.77</v>
      </c>
      <c r="F22" s="69">
        <v>82.01</v>
      </c>
      <c r="G22" s="69">
        <v>69.67</v>
      </c>
    </row>
    <row r="23" spans="1:8" s="23" customFormat="1" x14ac:dyDescent="0.25">
      <c r="A23" s="188"/>
      <c r="B23" s="30" t="s">
        <v>3</v>
      </c>
      <c r="C23" s="68">
        <v>65.14</v>
      </c>
      <c r="D23" s="68">
        <v>75.61</v>
      </c>
      <c r="E23" s="68">
        <v>81.97</v>
      </c>
      <c r="F23" s="68">
        <v>87.12</v>
      </c>
      <c r="G23" s="68">
        <v>76.03</v>
      </c>
    </row>
    <row r="24" spans="1:8" s="23" customFormat="1" x14ac:dyDescent="0.25">
      <c r="A24" s="186">
        <v>2020</v>
      </c>
      <c r="B24" s="30" t="s">
        <v>0</v>
      </c>
      <c r="C24" s="68">
        <v>56.92</v>
      </c>
      <c r="D24" s="68">
        <v>107.95</v>
      </c>
      <c r="E24" s="68">
        <v>109.16</v>
      </c>
      <c r="F24" s="68">
        <v>80.97</v>
      </c>
      <c r="G24" s="68">
        <v>44.4</v>
      </c>
    </row>
    <row r="25" spans="1:8" x14ac:dyDescent="0.25">
      <c r="A25" s="187"/>
      <c r="B25" s="30" t="s">
        <v>1</v>
      </c>
      <c r="C25" s="68">
        <v>35.49</v>
      </c>
      <c r="D25" s="68">
        <v>45.4</v>
      </c>
      <c r="E25" s="68">
        <v>43.4</v>
      </c>
      <c r="F25" s="68">
        <v>43.96</v>
      </c>
      <c r="G25" s="68">
        <v>32.1</v>
      </c>
      <c r="H25" s="1"/>
    </row>
    <row r="26" spans="1:8" x14ac:dyDescent="0.25">
      <c r="A26" s="188"/>
      <c r="B26" s="36" t="s">
        <v>2</v>
      </c>
      <c r="C26" s="69">
        <v>34.29</v>
      </c>
      <c r="D26" s="69">
        <v>48.57</v>
      </c>
      <c r="E26" s="69">
        <v>54.37</v>
      </c>
      <c r="F26" s="69">
        <v>46.08</v>
      </c>
      <c r="G26" s="69">
        <v>50.67</v>
      </c>
      <c r="H26" s="1"/>
    </row>
    <row r="27" spans="1:8" x14ac:dyDescent="0.25">
      <c r="A27" s="23"/>
      <c r="B27" s="23"/>
      <c r="C27" s="23"/>
      <c r="D27" s="23"/>
      <c r="E27" s="23"/>
      <c r="F27" s="23"/>
      <c r="G27" s="23"/>
      <c r="H27" s="1"/>
    </row>
    <row r="28" spans="1:8" x14ac:dyDescent="0.25">
      <c r="A28" s="55" t="s">
        <v>27</v>
      </c>
      <c r="B28" s="55"/>
      <c r="C28" s="23"/>
      <c r="D28" s="23"/>
      <c r="E28" s="23"/>
      <c r="F28" s="23"/>
      <c r="G28" s="23"/>
      <c r="H28" s="1"/>
    </row>
    <row r="29" spans="1:8" x14ac:dyDescent="0.25">
      <c r="A29" s="55" t="s">
        <v>243</v>
      </c>
      <c r="B29" s="55"/>
      <c r="C29" s="23"/>
      <c r="D29" s="23"/>
      <c r="E29" s="23"/>
      <c r="F29" s="23"/>
      <c r="G29" s="23"/>
      <c r="H29" s="1"/>
    </row>
    <row r="30" spans="1:8" x14ac:dyDescent="0.25">
      <c r="A30" s="23"/>
      <c r="B30" s="23"/>
      <c r="C30" s="23"/>
      <c r="D30" s="23"/>
      <c r="E30" s="23"/>
      <c r="F30" s="23"/>
      <c r="G30" s="23"/>
      <c r="H30" s="1"/>
    </row>
    <row r="31" spans="1:8" x14ac:dyDescent="0.25">
      <c r="A31" s="23"/>
      <c r="B31" s="23"/>
      <c r="C31" s="23"/>
      <c r="D31" s="23"/>
      <c r="E31" s="23"/>
      <c r="F31" s="23"/>
      <c r="G31" s="23"/>
      <c r="H31" s="1"/>
    </row>
    <row r="32" spans="1:8" x14ac:dyDescent="0.25">
      <c r="A32" s="23"/>
      <c r="B32" s="23"/>
      <c r="C32" s="23"/>
      <c r="D32" s="23"/>
      <c r="E32" s="23"/>
      <c r="F32" s="23"/>
      <c r="G32" s="23"/>
      <c r="H32" s="1"/>
    </row>
    <row r="33" spans="1:10" x14ac:dyDescent="0.25">
      <c r="A33" s="23"/>
      <c r="B33" s="23"/>
      <c r="C33" s="23"/>
      <c r="D33" s="23"/>
      <c r="E33" s="23"/>
      <c r="F33" s="23"/>
      <c r="G33" s="23"/>
      <c r="H33" s="1"/>
    </row>
    <row r="34" spans="1:10" x14ac:dyDescent="0.25">
      <c r="A34" s="23"/>
      <c r="B34" s="23"/>
      <c r="C34" s="23"/>
      <c r="D34" s="23"/>
      <c r="E34" s="23"/>
      <c r="F34" s="23"/>
      <c r="G34" s="23"/>
      <c r="H34" s="1"/>
    </row>
    <row r="35" spans="1:10" x14ac:dyDescent="0.25">
      <c r="A35" s="23"/>
      <c r="B35" s="23"/>
      <c r="C35" s="23"/>
      <c r="D35" s="23"/>
      <c r="E35" s="23"/>
      <c r="F35" s="23"/>
      <c r="G35" s="23"/>
      <c r="H35" s="1"/>
    </row>
    <row r="36" spans="1:10" x14ac:dyDescent="0.25">
      <c r="A36" s="23"/>
      <c r="B36" s="23"/>
      <c r="C36" s="23"/>
      <c r="D36" s="23"/>
      <c r="E36" s="23"/>
      <c r="F36" s="23"/>
      <c r="G36" s="23"/>
      <c r="H36" s="1"/>
    </row>
    <row r="37" spans="1:10" x14ac:dyDescent="0.25">
      <c r="A37" s="23"/>
      <c r="B37" s="23"/>
      <c r="C37" s="23"/>
      <c r="D37" s="23"/>
      <c r="E37" s="23"/>
      <c r="F37" s="23"/>
      <c r="G37" s="23"/>
      <c r="H37" s="1"/>
    </row>
    <row r="38" spans="1:10" x14ac:dyDescent="0.25">
      <c r="A38" s="23"/>
      <c r="B38" s="23"/>
      <c r="C38" s="23"/>
      <c r="D38" s="23"/>
      <c r="E38" s="23"/>
      <c r="F38" s="23"/>
      <c r="G38" s="23"/>
      <c r="H38" s="23"/>
    </row>
    <row r="39" spans="1:10" x14ac:dyDescent="0.25">
      <c r="C39" s="23"/>
      <c r="D39" s="23"/>
      <c r="E39" s="23"/>
      <c r="F39" s="23"/>
      <c r="G39" s="23"/>
      <c r="H39" s="23"/>
    </row>
    <row r="40" spans="1:10" x14ac:dyDescent="0.25">
      <c r="A40" s="23"/>
      <c r="B40" s="23"/>
      <c r="C40" s="23"/>
      <c r="D40" s="23"/>
      <c r="E40" s="23"/>
      <c r="F40" s="23"/>
      <c r="G40" s="23"/>
      <c r="H40" s="23"/>
    </row>
    <row r="41" spans="1:10" x14ac:dyDescent="0.25">
      <c r="A41" s="5"/>
      <c r="B41" s="27"/>
      <c r="C41" s="17"/>
      <c r="D41" s="17"/>
      <c r="E41" s="17"/>
      <c r="F41" s="17"/>
      <c r="G41" s="17"/>
      <c r="H41" s="17"/>
      <c r="I41" s="17"/>
      <c r="J41" s="17"/>
    </row>
    <row r="42" spans="1:10" x14ac:dyDescent="0.25">
      <c r="C42" s="6"/>
      <c r="D42" s="16"/>
      <c r="E42" s="16"/>
      <c r="F42" s="16"/>
      <c r="G42" s="16"/>
      <c r="H42" s="6"/>
    </row>
    <row r="48" spans="1:10" x14ac:dyDescent="0.25">
      <c r="F48" s="24"/>
    </row>
    <row r="68" spans="1:8" x14ac:dyDescent="0.25">
      <c r="A68" s="3"/>
      <c r="B68" s="25"/>
      <c r="C68" s="3"/>
      <c r="D68" s="3"/>
      <c r="E68" s="3"/>
      <c r="F68" s="3"/>
      <c r="G68" s="3"/>
      <c r="H68" s="3"/>
    </row>
    <row r="69" spans="1:8" x14ac:dyDescent="0.25">
      <c r="A69" s="4"/>
      <c r="B69" s="26"/>
    </row>
  </sheetData>
  <mergeCells count="6">
    <mergeCell ref="A24:A26"/>
    <mergeCell ref="A4:A7"/>
    <mergeCell ref="A8:A11"/>
    <mergeCell ref="A12:A15"/>
    <mergeCell ref="A16:A19"/>
    <mergeCell ref="A20:A23"/>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49992370372631"/>
  </sheetPr>
  <dimension ref="A1:F147"/>
  <sheetViews>
    <sheetView workbookViewId="0">
      <selection activeCell="B3" sqref="B3"/>
    </sheetView>
  </sheetViews>
  <sheetFormatPr defaultColWidth="9.140625" defaultRowHeight="15" x14ac:dyDescent="0.25"/>
  <cols>
    <col min="1" max="1" width="9.140625" style="144"/>
    <col min="2" max="2" width="11" style="143" customWidth="1"/>
    <col min="3" max="3" width="15" style="139" bestFit="1" customWidth="1"/>
    <col min="4" max="4" width="26.140625" style="139" bestFit="1" customWidth="1"/>
    <col min="5" max="16384" width="9.140625" style="139"/>
  </cols>
  <sheetData>
    <row r="1" spans="1:4" ht="18.75" x14ac:dyDescent="0.3">
      <c r="A1" s="138" t="s">
        <v>217</v>
      </c>
    </row>
    <row r="3" spans="1:4" x14ac:dyDescent="0.25">
      <c r="A3" s="87" t="s">
        <v>168</v>
      </c>
      <c r="B3" s="64" t="s">
        <v>223</v>
      </c>
      <c r="C3" s="87" t="s">
        <v>224</v>
      </c>
      <c r="D3" s="87" t="s">
        <v>225</v>
      </c>
    </row>
    <row r="4" spans="1:4" x14ac:dyDescent="0.25">
      <c r="A4" s="211">
        <v>44067</v>
      </c>
      <c r="B4" s="154">
        <v>44067.020833333336</v>
      </c>
      <c r="C4" s="145">
        <v>227.53</v>
      </c>
      <c r="D4" s="145">
        <v>120</v>
      </c>
    </row>
    <row r="5" spans="1:4" x14ac:dyDescent="0.25">
      <c r="A5" s="211"/>
      <c r="B5" s="154">
        <v>44067.041666666664</v>
      </c>
      <c r="C5" s="145">
        <v>227.28</v>
      </c>
      <c r="D5" s="145">
        <v>120</v>
      </c>
    </row>
    <row r="6" spans="1:4" x14ac:dyDescent="0.25">
      <c r="A6" s="211"/>
      <c r="B6" s="154">
        <v>44067.0625</v>
      </c>
      <c r="C6" s="145">
        <v>226.69</v>
      </c>
      <c r="D6" s="145">
        <v>0</v>
      </c>
    </row>
    <row r="7" spans="1:4" x14ac:dyDescent="0.25">
      <c r="A7" s="211"/>
      <c r="B7" s="154">
        <v>44067.083333333336</v>
      </c>
      <c r="C7" s="145">
        <v>227.72</v>
      </c>
      <c r="D7" s="145">
        <v>0</v>
      </c>
    </row>
    <row r="8" spans="1:4" x14ac:dyDescent="0.25">
      <c r="A8" s="211"/>
      <c r="B8" s="154">
        <v>44067.104166666664</v>
      </c>
      <c r="C8" s="145">
        <v>227.13</v>
      </c>
      <c r="D8" s="145">
        <v>0</v>
      </c>
    </row>
    <row r="9" spans="1:4" x14ac:dyDescent="0.25">
      <c r="A9" s="211"/>
      <c r="B9" s="154">
        <v>44067.125</v>
      </c>
      <c r="C9" s="145">
        <v>227.69</v>
      </c>
      <c r="D9" s="145">
        <v>0</v>
      </c>
    </row>
    <row r="10" spans="1:4" x14ac:dyDescent="0.25">
      <c r="A10" s="211"/>
      <c r="B10" s="154">
        <v>44067.145833333336</v>
      </c>
      <c r="C10" s="145">
        <v>230.07</v>
      </c>
      <c r="D10" s="145">
        <v>0</v>
      </c>
    </row>
    <row r="11" spans="1:4" x14ac:dyDescent="0.25">
      <c r="A11" s="211"/>
      <c r="B11" s="154">
        <v>44067.166666666664</v>
      </c>
      <c r="C11" s="145">
        <v>227.94</v>
      </c>
      <c r="D11" s="145">
        <v>0</v>
      </c>
    </row>
    <row r="12" spans="1:4" x14ac:dyDescent="0.25">
      <c r="A12" s="211"/>
      <c r="B12" s="154">
        <v>44067.1875</v>
      </c>
      <c r="C12" s="145">
        <v>231.28</v>
      </c>
      <c r="D12" s="145">
        <v>0</v>
      </c>
    </row>
    <row r="13" spans="1:4" x14ac:dyDescent="0.25">
      <c r="A13" s="211"/>
      <c r="B13" s="154">
        <v>44067.208333333336</v>
      </c>
      <c r="C13" s="145">
        <v>238.6</v>
      </c>
      <c r="D13" s="145">
        <v>0</v>
      </c>
    </row>
    <row r="14" spans="1:4" x14ac:dyDescent="0.25">
      <c r="A14" s="211"/>
      <c r="B14" s="154">
        <v>44067.229166666664</v>
      </c>
      <c r="C14" s="145">
        <v>233.49</v>
      </c>
      <c r="D14" s="145">
        <v>0</v>
      </c>
    </row>
    <row r="15" spans="1:4" x14ac:dyDescent="0.25">
      <c r="A15" s="211"/>
      <c r="B15" s="154">
        <v>44067.25</v>
      </c>
      <c r="C15" s="145">
        <v>372.66</v>
      </c>
      <c r="D15" s="145">
        <v>0</v>
      </c>
    </row>
    <row r="16" spans="1:4" x14ac:dyDescent="0.25">
      <c r="A16" s="211"/>
      <c r="B16" s="154">
        <v>44067.270833333336</v>
      </c>
      <c r="C16" s="145">
        <v>428.55</v>
      </c>
      <c r="D16" s="145">
        <v>0</v>
      </c>
    </row>
    <row r="17" spans="1:6" x14ac:dyDescent="0.25">
      <c r="A17" s="211"/>
      <c r="B17" s="154">
        <v>44067.291666666664</v>
      </c>
      <c r="C17" s="145">
        <v>611.84</v>
      </c>
      <c r="D17" s="145">
        <v>0</v>
      </c>
    </row>
    <row r="18" spans="1:6" x14ac:dyDescent="0.25">
      <c r="A18" s="211"/>
      <c r="B18" s="154">
        <v>44067.3125</v>
      </c>
      <c r="C18" s="145">
        <v>815.93</v>
      </c>
      <c r="D18" s="145">
        <v>0</v>
      </c>
    </row>
    <row r="19" spans="1:6" x14ac:dyDescent="0.25">
      <c r="A19" s="211"/>
      <c r="B19" s="154">
        <v>44067.333333333336</v>
      </c>
      <c r="C19" s="145">
        <v>972.44</v>
      </c>
      <c r="D19" s="145">
        <v>0</v>
      </c>
    </row>
    <row r="20" spans="1:6" x14ac:dyDescent="0.25">
      <c r="A20" s="211"/>
      <c r="B20" s="154">
        <v>44067.354166666664</v>
      </c>
      <c r="C20" s="145">
        <v>1047.26</v>
      </c>
      <c r="D20" s="145">
        <v>0</v>
      </c>
    </row>
    <row r="21" spans="1:6" x14ac:dyDescent="0.25">
      <c r="A21" s="211"/>
      <c r="B21" s="154">
        <v>44067.375</v>
      </c>
      <c r="C21" s="145">
        <v>1106.18</v>
      </c>
      <c r="D21" s="145">
        <v>0</v>
      </c>
    </row>
    <row r="22" spans="1:6" x14ac:dyDescent="0.25">
      <c r="A22" s="211"/>
      <c r="B22" s="154">
        <v>44067.395833333336</v>
      </c>
      <c r="C22" s="145">
        <v>1194.8599999999999</v>
      </c>
      <c r="D22" s="145">
        <v>0</v>
      </c>
    </row>
    <row r="23" spans="1:6" x14ac:dyDescent="0.25">
      <c r="A23" s="211"/>
      <c r="B23" s="154">
        <v>44067.416666666664</v>
      </c>
      <c r="C23" s="145">
        <v>1119.1400000000001</v>
      </c>
      <c r="D23" s="145">
        <v>0</v>
      </c>
    </row>
    <row r="24" spans="1:6" x14ac:dyDescent="0.25">
      <c r="A24" s="211"/>
      <c r="B24" s="154">
        <v>44067.4375</v>
      </c>
      <c r="C24" s="145">
        <v>940.67</v>
      </c>
      <c r="D24" s="145">
        <v>0</v>
      </c>
      <c r="F24" s="139" t="s">
        <v>27</v>
      </c>
    </row>
    <row r="25" spans="1:6" x14ac:dyDescent="0.25">
      <c r="A25" s="211"/>
      <c r="B25" s="154">
        <v>44067.458333333336</v>
      </c>
      <c r="C25" s="145">
        <v>682.49</v>
      </c>
      <c r="D25" s="145">
        <v>0</v>
      </c>
    </row>
    <row r="26" spans="1:6" x14ac:dyDescent="0.25">
      <c r="A26" s="211"/>
      <c r="B26" s="154">
        <v>44067.479166666664</v>
      </c>
      <c r="C26" s="145">
        <v>621.01</v>
      </c>
      <c r="D26" s="145">
        <v>0</v>
      </c>
    </row>
    <row r="27" spans="1:6" x14ac:dyDescent="0.25">
      <c r="A27" s="211"/>
      <c r="B27" s="154">
        <v>44067.5</v>
      </c>
      <c r="C27" s="145">
        <v>690.53</v>
      </c>
      <c r="D27" s="145">
        <v>0</v>
      </c>
    </row>
    <row r="28" spans="1:6" x14ac:dyDescent="0.25">
      <c r="A28" s="211"/>
      <c r="B28" s="154">
        <v>44067.520833333336</v>
      </c>
      <c r="C28" s="145">
        <v>628.34</v>
      </c>
      <c r="D28" s="145">
        <v>0</v>
      </c>
    </row>
    <row r="29" spans="1:6" x14ac:dyDescent="0.25">
      <c r="A29" s="211"/>
      <c r="B29" s="154">
        <v>44067.541666666664</v>
      </c>
      <c r="C29" s="145">
        <v>605.75</v>
      </c>
      <c r="D29" s="145">
        <v>0</v>
      </c>
    </row>
    <row r="30" spans="1:6" x14ac:dyDescent="0.25">
      <c r="A30" s="211"/>
      <c r="B30" s="154">
        <v>44067.5625</v>
      </c>
      <c r="C30" s="145">
        <v>590.92999999999995</v>
      </c>
      <c r="D30" s="145">
        <v>0</v>
      </c>
    </row>
    <row r="31" spans="1:6" x14ac:dyDescent="0.25">
      <c r="A31" s="211"/>
      <c r="B31" s="154">
        <v>44067.583333333336</v>
      </c>
      <c r="C31" s="145">
        <v>611.35</v>
      </c>
      <c r="D31" s="145">
        <v>0</v>
      </c>
    </row>
    <row r="32" spans="1:6" x14ac:dyDescent="0.25">
      <c r="A32" s="211"/>
      <c r="B32" s="154">
        <v>44067.604166666664</v>
      </c>
      <c r="C32" s="145">
        <v>635.25</v>
      </c>
      <c r="D32" s="145">
        <v>210.59</v>
      </c>
    </row>
    <row r="33" spans="1:4" x14ac:dyDescent="0.25">
      <c r="A33" s="211"/>
      <c r="B33" s="154">
        <v>44067.625</v>
      </c>
      <c r="C33" s="145">
        <v>648.17999999999995</v>
      </c>
      <c r="D33" s="145">
        <v>492</v>
      </c>
    </row>
    <row r="34" spans="1:4" x14ac:dyDescent="0.25">
      <c r="A34" s="211"/>
      <c r="B34" s="154">
        <v>44067.645833333336</v>
      </c>
      <c r="C34" s="145">
        <v>719.53</v>
      </c>
      <c r="D34" s="145">
        <v>642</v>
      </c>
    </row>
    <row r="35" spans="1:4" x14ac:dyDescent="0.25">
      <c r="A35" s="211"/>
      <c r="B35" s="154">
        <v>44067.666666666664</v>
      </c>
      <c r="C35" s="145">
        <v>799.62</v>
      </c>
      <c r="D35" s="145">
        <v>689.52</v>
      </c>
    </row>
    <row r="36" spans="1:4" x14ac:dyDescent="0.25">
      <c r="A36" s="211"/>
      <c r="B36" s="154">
        <v>44067.6875</v>
      </c>
      <c r="C36" s="145">
        <v>908.28</v>
      </c>
      <c r="D36" s="145">
        <v>1060</v>
      </c>
    </row>
    <row r="37" spans="1:4" x14ac:dyDescent="0.25">
      <c r="A37" s="211"/>
      <c r="B37" s="154">
        <v>44067.708333333336</v>
      </c>
      <c r="C37" s="145">
        <v>1276.6400000000001</v>
      </c>
      <c r="D37" s="145">
        <v>1228</v>
      </c>
    </row>
    <row r="38" spans="1:4" x14ac:dyDescent="0.25">
      <c r="A38" s="211"/>
      <c r="B38" s="154">
        <v>44067.729166666664</v>
      </c>
      <c r="C38" s="145">
        <v>1658.08</v>
      </c>
      <c r="D38" s="145">
        <v>1420</v>
      </c>
    </row>
    <row r="39" spans="1:4" x14ac:dyDescent="0.25">
      <c r="A39" s="211"/>
      <c r="B39" s="154">
        <v>44067.75</v>
      </c>
      <c r="C39" s="145">
        <v>1812.42</v>
      </c>
      <c r="D39" s="145">
        <v>1522</v>
      </c>
    </row>
    <row r="40" spans="1:4" x14ac:dyDescent="0.25">
      <c r="A40" s="211"/>
      <c r="B40" s="154">
        <v>44067.770833333336</v>
      </c>
      <c r="C40" s="145">
        <v>1836.64</v>
      </c>
      <c r="D40" s="145">
        <v>1521</v>
      </c>
    </row>
    <row r="41" spans="1:4" x14ac:dyDescent="0.25">
      <c r="A41" s="211"/>
      <c r="B41" s="154">
        <v>44067.791666666664</v>
      </c>
      <c r="C41" s="145">
        <v>1856.62</v>
      </c>
      <c r="D41" s="145">
        <v>1521</v>
      </c>
    </row>
    <row r="42" spans="1:4" x14ac:dyDescent="0.25">
      <c r="A42" s="211"/>
      <c r="B42" s="154">
        <v>44067.8125</v>
      </c>
      <c r="C42" s="145">
        <v>1845.22</v>
      </c>
      <c r="D42" s="145">
        <v>1520</v>
      </c>
    </row>
    <row r="43" spans="1:4" x14ac:dyDescent="0.25">
      <c r="A43" s="211"/>
      <c r="B43" s="154">
        <v>44067.833333333336</v>
      </c>
      <c r="C43" s="145">
        <v>1800.86</v>
      </c>
      <c r="D43" s="145">
        <v>1520</v>
      </c>
    </row>
    <row r="44" spans="1:4" x14ac:dyDescent="0.25">
      <c r="A44" s="211"/>
      <c r="B44" s="154">
        <v>44067.854166666664</v>
      </c>
      <c r="C44" s="145">
        <v>1714.24</v>
      </c>
      <c r="D44" s="145">
        <v>1470</v>
      </c>
    </row>
    <row r="45" spans="1:4" x14ac:dyDescent="0.25">
      <c r="A45" s="211"/>
      <c r="B45" s="154">
        <v>44067.875</v>
      </c>
      <c r="C45" s="145">
        <v>1483.35</v>
      </c>
      <c r="D45" s="145">
        <v>1470</v>
      </c>
    </row>
    <row r="46" spans="1:4" x14ac:dyDescent="0.25">
      <c r="A46" s="211"/>
      <c r="B46" s="154">
        <v>44067.895833333336</v>
      </c>
      <c r="C46" s="145">
        <v>1189.72</v>
      </c>
      <c r="D46" s="145">
        <v>1309</v>
      </c>
    </row>
    <row r="47" spans="1:4" x14ac:dyDescent="0.25">
      <c r="A47" s="211"/>
      <c r="B47" s="154">
        <v>44067.916666666664</v>
      </c>
      <c r="C47" s="145">
        <v>1022.29</v>
      </c>
      <c r="D47" s="145">
        <v>1057</v>
      </c>
    </row>
    <row r="48" spans="1:4" x14ac:dyDescent="0.25">
      <c r="A48" s="211"/>
      <c r="B48" s="154">
        <v>44067.9375</v>
      </c>
      <c r="C48" s="145">
        <v>944.02</v>
      </c>
      <c r="D48" s="145">
        <v>415</v>
      </c>
    </row>
    <row r="49" spans="1:4" x14ac:dyDescent="0.25">
      <c r="A49" s="211"/>
      <c r="B49" s="154">
        <v>44067.958333333336</v>
      </c>
      <c r="C49" s="145">
        <v>769.17</v>
      </c>
      <c r="D49" s="145">
        <v>85</v>
      </c>
    </row>
    <row r="50" spans="1:4" x14ac:dyDescent="0.25">
      <c r="A50" s="211"/>
      <c r="B50" s="154">
        <v>44067.979166666664</v>
      </c>
      <c r="C50" s="145">
        <v>679.57</v>
      </c>
      <c r="D50" s="145">
        <v>85</v>
      </c>
    </row>
    <row r="51" spans="1:4" x14ac:dyDescent="0.25">
      <c r="A51" s="146"/>
      <c r="B51" s="154">
        <v>44068</v>
      </c>
      <c r="C51" s="145">
        <v>595.38</v>
      </c>
      <c r="D51" s="145">
        <v>85</v>
      </c>
    </row>
    <row r="52" spans="1:4" x14ac:dyDescent="0.25">
      <c r="A52" s="211">
        <v>44068</v>
      </c>
      <c r="B52" s="154">
        <v>44068.020833333336</v>
      </c>
      <c r="C52" s="145">
        <v>568.12</v>
      </c>
      <c r="D52" s="145">
        <v>0</v>
      </c>
    </row>
    <row r="53" spans="1:4" x14ac:dyDescent="0.25">
      <c r="A53" s="211"/>
      <c r="B53" s="154">
        <v>44068.041666666664</v>
      </c>
      <c r="C53" s="145">
        <v>514.25</v>
      </c>
      <c r="D53" s="145">
        <v>85</v>
      </c>
    </row>
    <row r="54" spans="1:4" x14ac:dyDescent="0.25">
      <c r="A54" s="211"/>
      <c r="B54" s="154">
        <v>44068.0625</v>
      </c>
      <c r="C54" s="145">
        <v>403.06</v>
      </c>
      <c r="D54" s="145">
        <v>85</v>
      </c>
    </row>
    <row r="55" spans="1:4" x14ac:dyDescent="0.25">
      <c r="A55" s="211"/>
      <c r="B55" s="154">
        <v>44068.083333333336</v>
      </c>
      <c r="C55" s="145">
        <v>304.02</v>
      </c>
      <c r="D55" s="145">
        <v>0</v>
      </c>
    </row>
    <row r="56" spans="1:4" x14ac:dyDescent="0.25">
      <c r="A56" s="211"/>
      <c r="B56" s="154">
        <v>44068.104166666664</v>
      </c>
      <c r="C56" s="145">
        <v>251.54</v>
      </c>
      <c r="D56" s="145">
        <v>0</v>
      </c>
    </row>
    <row r="57" spans="1:4" x14ac:dyDescent="0.25">
      <c r="A57" s="211"/>
      <c r="B57" s="154">
        <v>44068.125</v>
      </c>
      <c r="C57" s="145">
        <v>226.79</v>
      </c>
      <c r="D57" s="145">
        <v>0</v>
      </c>
    </row>
    <row r="58" spans="1:4" x14ac:dyDescent="0.25">
      <c r="A58" s="211"/>
      <c r="B58" s="154">
        <v>44068.145833333336</v>
      </c>
      <c r="C58" s="145">
        <v>226.17</v>
      </c>
      <c r="D58" s="145">
        <v>0</v>
      </c>
    </row>
    <row r="59" spans="1:4" x14ac:dyDescent="0.25">
      <c r="A59" s="211"/>
      <c r="B59" s="154">
        <v>44068.166666666664</v>
      </c>
      <c r="C59" s="145">
        <v>226.78</v>
      </c>
      <c r="D59" s="145">
        <v>0</v>
      </c>
    </row>
    <row r="60" spans="1:4" x14ac:dyDescent="0.25">
      <c r="A60" s="211"/>
      <c r="B60" s="154">
        <v>44068.1875</v>
      </c>
      <c r="C60" s="145">
        <v>227.29</v>
      </c>
      <c r="D60" s="145">
        <v>0</v>
      </c>
    </row>
    <row r="61" spans="1:4" x14ac:dyDescent="0.25">
      <c r="A61" s="211"/>
      <c r="B61" s="154">
        <v>44068.208333333336</v>
      </c>
      <c r="C61" s="145">
        <v>226.82</v>
      </c>
      <c r="D61" s="145">
        <v>0</v>
      </c>
    </row>
    <row r="62" spans="1:4" x14ac:dyDescent="0.25">
      <c r="A62" s="211"/>
      <c r="B62" s="154">
        <v>44068.229166666664</v>
      </c>
      <c r="C62" s="145">
        <v>226.86</v>
      </c>
      <c r="D62" s="145">
        <v>0</v>
      </c>
    </row>
    <row r="63" spans="1:4" x14ac:dyDescent="0.25">
      <c r="A63" s="211"/>
      <c r="B63" s="154">
        <v>44068.25</v>
      </c>
      <c r="C63" s="145">
        <v>269.79000000000002</v>
      </c>
      <c r="D63" s="145">
        <v>0</v>
      </c>
    </row>
    <row r="64" spans="1:4" x14ac:dyDescent="0.25">
      <c r="A64" s="211"/>
      <c r="B64" s="154">
        <v>44068.270833333336</v>
      </c>
      <c r="C64" s="145">
        <v>405.84</v>
      </c>
      <c r="D64" s="145">
        <v>0</v>
      </c>
    </row>
    <row r="65" spans="1:4" x14ac:dyDescent="0.25">
      <c r="A65" s="211"/>
      <c r="B65" s="154">
        <v>44068.291666666664</v>
      </c>
      <c r="C65" s="145">
        <v>521.48</v>
      </c>
      <c r="D65" s="145">
        <v>0</v>
      </c>
    </row>
    <row r="66" spans="1:4" x14ac:dyDescent="0.25">
      <c r="A66" s="211"/>
      <c r="B66" s="154">
        <v>44068.3125</v>
      </c>
      <c r="C66" s="145">
        <v>648.34</v>
      </c>
      <c r="D66" s="145">
        <v>0</v>
      </c>
    </row>
    <row r="67" spans="1:4" x14ac:dyDescent="0.25">
      <c r="A67" s="211"/>
      <c r="B67" s="154">
        <v>44068.333333333336</v>
      </c>
      <c r="C67" s="145">
        <v>891.67</v>
      </c>
      <c r="D67" s="145">
        <v>0</v>
      </c>
    </row>
    <row r="68" spans="1:4" x14ac:dyDescent="0.25">
      <c r="A68" s="211"/>
      <c r="B68" s="154">
        <v>44068.354166666664</v>
      </c>
      <c r="C68" s="145">
        <v>990.03</v>
      </c>
      <c r="D68" s="145">
        <v>0</v>
      </c>
    </row>
    <row r="69" spans="1:4" x14ac:dyDescent="0.25">
      <c r="A69" s="211"/>
      <c r="B69" s="154">
        <v>44068.375</v>
      </c>
      <c r="C69" s="145">
        <v>1052.42</v>
      </c>
      <c r="D69" s="145">
        <v>0</v>
      </c>
    </row>
    <row r="70" spans="1:4" x14ac:dyDescent="0.25">
      <c r="A70" s="211"/>
      <c r="B70" s="154">
        <v>44068.395833333336</v>
      </c>
      <c r="C70" s="145">
        <v>1062.3599999999999</v>
      </c>
      <c r="D70" s="145">
        <v>0</v>
      </c>
    </row>
    <row r="71" spans="1:4" x14ac:dyDescent="0.25">
      <c r="A71" s="211"/>
      <c r="B71" s="154">
        <v>44068.416666666664</v>
      </c>
      <c r="C71" s="145">
        <v>973.89</v>
      </c>
      <c r="D71" s="145">
        <v>0</v>
      </c>
    </row>
    <row r="72" spans="1:4" x14ac:dyDescent="0.25">
      <c r="A72" s="211"/>
      <c r="B72" s="154">
        <v>44068.4375</v>
      </c>
      <c r="C72" s="145">
        <v>905.07</v>
      </c>
      <c r="D72" s="145">
        <v>0</v>
      </c>
    </row>
    <row r="73" spans="1:4" x14ac:dyDescent="0.25">
      <c r="A73" s="211"/>
      <c r="B73" s="154">
        <v>44068.458333333336</v>
      </c>
      <c r="C73" s="145">
        <v>819.77</v>
      </c>
      <c r="D73" s="145">
        <v>0</v>
      </c>
    </row>
    <row r="74" spans="1:4" x14ac:dyDescent="0.25">
      <c r="A74" s="211"/>
      <c r="B74" s="154">
        <v>44068.479166666664</v>
      </c>
      <c r="C74" s="145">
        <v>728.67</v>
      </c>
      <c r="D74" s="145">
        <v>0</v>
      </c>
    </row>
    <row r="75" spans="1:4" x14ac:dyDescent="0.25">
      <c r="A75" s="211"/>
      <c r="B75" s="154">
        <v>44068.5</v>
      </c>
      <c r="C75" s="145">
        <v>642.83000000000004</v>
      </c>
      <c r="D75" s="145">
        <v>0</v>
      </c>
    </row>
    <row r="76" spans="1:4" x14ac:dyDescent="0.25">
      <c r="A76" s="211"/>
      <c r="B76" s="154">
        <v>44068.520833333336</v>
      </c>
      <c r="C76" s="145">
        <v>558.80999999999995</v>
      </c>
      <c r="D76" s="145">
        <v>0</v>
      </c>
    </row>
    <row r="77" spans="1:4" x14ac:dyDescent="0.25">
      <c r="A77" s="211"/>
      <c r="B77" s="154">
        <v>44068.541666666664</v>
      </c>
      <c r="C77" s="145">
        <v>478.35</v>
      </c>
      <c r="D77" s="145">
        <v>171</v>
      </c>
    </row>
    <row r="78" spans="1:4" x14ac:dyDescent="0.25">
      <c r="A78" s="211"/>
      <c r="B78" s="154">
        <v>44068.5625</v>
      </c>
      <c r="C78" s="145">
        <v>457.98</v>
      </c>
      <c r="D78" s="145">
        <v>171</v>
      </c>
    </row>
    <row r="79" spans="1:4" x14ac:dyDescent="0.25">
      <c r="A79" s="211"/>
      <c r="B79" s="154">
        <v>44068.583333333336</v>
      </c>
      <c r="C79" s="145">
        <v>458.47</v>
      </c>
      <c r="D79" s="145">
        <v>256</v>
      </c>
    </row>
    <row r="80" spans="1:4" x14ac:dyDescent="0.25">
      <c r="A80" s="211"/>
      <c r="B80" s="154">
        <v>44068.604166666664</v>
      </c>
      <c r="C80" s="145">
        <v>458.71</v>
      </c>
      <c r="D80" s="145">
        <v>380</v>
      </c>
    </row>
    <row r="81" spans="1:4" x14ac:dyDescent="0.25">
      <c r="A81" s="211"/>
      <c r="B81" s="154">
        <v>44068.625</v>
      </c>
      <c r="C81" s="145">
        <v>456.67</v>
      </c>
      <c r="D81" s="145">
        <v>380</v>
      </c>
    </row>
    <row r="82" spans="1:4" x14ac:dyDescent="0.25">
      <c r="A82" s="211"/>
      <c r="B82" s="154">
        <v>44068.645833333336</v>
      </c>
      <c r="C82" s="145">
        <v>524.41999999999996</v>
      </c>
      <c r="D82" s="145">
        <v>540</v>
      </c>
    </row>
    <row r="83" spans="1:4" x14ac:dyDescent="0.25">
      <c r="A83" s="211"/>
      <c r="B83" s="154">
        <v>44068.666666666664</v>
      </c>
      <c r="C83" s="145">
        <v>555.9</v>
      </c>
      <c r="D83" s="145">
        <v>541</v>
      </c>
    </row>
    <row r="84" spans="1:4" x14ac:dyDescent="0.25">
      <c r="A84" s="211"/>
      <c r="B84" s="154">
        <v>44068.6875</v>
      </c>
      <c r="C84" s="145">
        <v>565.05999999999995</v>
      </c>
      <c r="D84" s="145">
        <v>695</v>
      </c>
    </row>
    <row r="85" spans="1:4" x14ac:dyDescent="0.25">
      <c r="A85" s="211"/>
      <c r="B85" s="154">
        <v>44068.708333333336</v>
      </c>
      <c r="C85" s="145">
        <v>842.72</v>
      </c>
      <c r="D85" s="145">
        <v>553</v>
      </c>
    </row>
    <row r="86" spans="1:4" x14ac:dyDescent="0.25">
      <c r="A86" s="211"/>
      <c r="B86" s="154">
        <v>44068.729166666664</v>
      </c>
      <c r="C86" s="145">
        <v>1266.56</v>
      </c>
      <c r="D86" s="145">
        <v>892</v>
      </c>
    </row>
    <row r="87" spans="1:4" x14ac:dyDescent="0.25">
      <c r="A87" s="211"/>
      <c r="B87" s="154">
        <v>44068.75</v>
      </c>
      <c r="C87" s="145">
        <v>1534.08</v>
      </c>
      <c r="D87" s="145">
        <v>892</v>
      </c>
    </row>
    <row r="88" spans="1:4" x14ac:dyDescent="0.25">
      <c r="A88" s="211"/>
      <c r="B88" s="154">
        <v>44068.770833333336</v>
      </c>
      <c r="C88" s="145">
        <v>1612.22</v>
      </c>
      <c r="D88" s="145">
        <v>993.36400000000003</v>
      </c>
    </row>
    <row r="89" spans="1:4" x14ac:dyDescent="0.25">
      <c r="A89" s="211"/>
      <c r="B89" s="154">
        <v>44068.791666666664</v>
      </c>
      <c r="C89" s="145">
        <v>1685.62</v>
      </c>
      <c r="D89" s="145">
        <v>1129.2739999999999</v>
      </c>
    </row>
    <row r="90" spans="1:4" x14ac:dyDescent="0.25">
      <c r="A90" s="211"/>
      <c r="B90" s="154">
        <v>44068.8125</v>
      </c>
      <c r="C90" s="145">
        <v>1759.42</v>
      </c>
      <c r="D90" s="145">
        <v>1014.899</v>
      </c>
    </row>
    <row r="91" spans="1:4" x14ac:dyDescent="0.25">
      <c r="A91" s="211"/>
      <c r="B91" s="154">
        <v>44068.833333333336</v>
      </c>
      <c r="C91" s="145">
        <v>1753.27</v>
      </c>
      <c r="D91" s="145">
        <v>890</v>
      </c>
    </row>
    <row r="92" spans="1:4" x14ac:dyDescent="0.25">
      <c r="A92" s="211"/>
      <c r="B92" s="154">
        <v>44068.854166666664</v>
      </c>
      <c r="C92" s="145">
        <v>1752.72</v>
      </c>
      <c r="D92" s="145">
        <v>890</v>
      </c>
    </row>
    <row r="93" spans="1:4" x14ac:dyDescent="0.25">
      <c r="A93" s="211"/>
      <c r="B93" s="154">
        <v>44068.875</v>
      </c>
      <c r="C93" s="145">
        <v>1591.44</v>
      </c>
      <c r="D93" s="145">
        <v>1144</v>
      </c>
    </row>
    <row r="94" spans="1:4" x14ac:dyDescent="0.25">
      <c r="A94" s="211"/>
      <c r="B94" s="154">
        <v>44068.895833333336</v>
      </c>
      <c r="C94" s="145">
        <v>1268.49</v>
      </c>
      <c r="D94" s="145">
        <v>676</v>
      </c>
    </row>
    <row r="95" spans="1:4" x14ac:dyDescent="0.25">
      <c r="A95" s="211"/>
      <c r="B95" s="154">
        <v>44068.916666666664</v>
      </c>
      <c r="C95" s="145">
        <v>1119.55</v>
      </c>
      <c r="D95" s="145">
        <v>416</v>
      </c>
    </row>
    <row r="96" spans="1:4" x14ac:dyDescent="0.25">
      <c r="A96" s="211"/>
      <c r="B96" s="154">
        <v>44068.9375</v>
      </c>
      <c r="C96" s="145">
        <v>1172.75</v>
      </c>
      <c r="D96" s="145">
        <v>244</v>
      </c>
    </row>
    <row r="97" spans="1:4" x14ac:dyDescent="0.25">
      <c r="A97" s="211"/>
      <c r="B97" s="154">
        <v>44068.958333333336</v>
      </c>
      <c r="C97" s="145">
        <v>841.12</v>
      </c>
      <c r="D97" s="145">
        <v>162</v>
      </c>
    </row>
    <row r="98" spans="1:4" x14ac:dyDescent="0.25">
      <c r="A98" s="211"/>
      <c r="B98" s="154">
        <v>44068.979166666664</v>
      </c>
      <c r="C98" s="145">
        <v>596.39</v>
      </c>
      <c r="D98" s="145">
        <v>82</v>
      </c>
    </row>
    <row r="99" spans="1:4" x14ac:dyDescent="0.25">
      <c r="A99" s="213"/>
      <c r="B99" s="154">
        <v>44069</v>
      </c>
      <c r="C99" s="145">
        <v>473.02</v>
      </c>
      <c r="D99" s="145">
        <v>82</v>
      </c>
    </row>
    <row r="100" spans="1:4" x14ac:dyDescent="0.25">
      <c r="A100" s="212">
        <v>44069</v>
      </c>
      <c r="B100" s="154">
        <v>44069.020833333336</v>
      </c>
      <c r="C100" s="145">
        <v>328.95</v>
      </c>
      <c r="D100" s="145">
        <v>83</v>
      </c>
    </row>
    <row r="101" spans="1:4" x14ac:dyDescent="0.25">
      <c r="A101" s="212"/>
      <c r="B101" s="154">
        <v>44069.041666666664</v>
      </c>
      <c r="C101" s="145">
        <v>277.77999999999997</v>
      </c>
      <c r="D101" s="145">
        <v>0</v>
      </c>
    </row>
    <row r="102" spans="1:4" x14ac:dyDescent="0.25">
      <c r="A102" s="212"/>
      <c r="B102" s="154">
        <v>44069.0625</v>
      </c>
      <c r="C102" s="145">
        <v>278.05</v>
      </c>
      <c r="D102" s="145">
        <v>0</v>
      </c>
    </row>
    <row r="103" spans="1:4" x14ac:dyDescent="0.25">
      <c r="A103" s="212"/>
      <c r="B103" s="154">
        <v>44069.083333333336</v>
      </c>
      <c r="C103" s="145">
        <v>277.89999999999998</v>
      </c>
      <c r="D103" s="145">
        <v>0</v>
      </c>
    </row>
    <row r="104" spans="1:4" x14ac:dyDescent="0.25">
      <c r="A104" s="212"/>
      <c r="B104" s="154">
        <v>44069.104166666664</v>
      </c>
      <c r="C104" s="145">
        <v>272.89999999999998</v>
      </c>
      <c r="D104" s="145">
        <v>0</v>
      </c>
    </row>
    <row r="105" spans="1:4" x14ac:dyDescent="0.25">
      <c r="A105" s="212"/>
      <c r="B105" s="154">
        <v>44069.125</v>
      </c>
      <c r="C105" s="145">
        <v>245.9</v>
      </c>
      <c r="D105" s="145">
        <v>0</v>
      </c>
    </row>
    <row r="106" spans="1:4" x14ac:dyDescent="0.25">
      <c r="A106" s="212"/>
      <c r="B106" s="154">
        <v>44069.145833333336</v>
      </c>
      <c r="C106" s="145">
        <v>210.57</v>
      </c>
      <c r="D106" s="145">
        <v>0</v>
      </c>
    </row>
    <row r="107" spans="1:4" x14ac:dyDescent="0.25">
      <c r="A107" s="212"/>
      <c r="B107" s="154">
        <v>44069.166666666664</v>
      </c>
      <c r="C107" s="145">
        <v>199.57</v>
      </c>
      <c r="D107" s="145">
        <v>0</v>
      </c>
    </row>
    <row r="108" spans="1:4" x14ac:dyDescent="0.25">
      <c r="A108" s="212"/>
      <c r="B108" s="154">
        <v>44069.1875</v>
      </c>
      <c r="C108" s="145">
        <v>200.23</v>
      </c>
      <c r="D108" s="145">
        <v>0</v>
      </c>
    </row>
    <row r="109" spans="1:4" x14ac:dyDescent="0.25">
      <c r="A109" s="212"/>
      <c r="B109" s="154">
        <v>44069.208333333336</v>
      </c>
      <c r="C109" s="145">
        <v>200.07</v>
      </c>
      <c r="D109" s="145">
        <v>0</v>
      </c>
    </row>
    <row r="110" spans="1:4" x14ac:dyDescent="0.25">
      <c r="A110" s="212"/>
      <c r="B110" s="154">
        <v>44069.229166666664</v>
      </c>
      <c r="C110" s="145">
        <v>199.73</v>
      </c>
      <c r="D110" s="145">
        <v>0</v>
      </c>
    </row>
    <row r="111" spans="1:4" x14ac:dyDescent="0.25">
      <c r="A111" s="212"/>
      <c r="B111" s="154">
        <v>44069.25</v>
      </c>
      <c r="C111" s="145">
        <v>209.73</v>
      </c>
      <c r="D111" s="145">
        <v>0</v>
      </c>
    </row>
    <row r="112" spans="1:4" x14ac:dyDescent="0.25">
      <c r="A112" s="212"/>
      <c r="B112" s="154">
        <v>44069.270833333336</v>
      </c>
      <c r="C112" s="145">
        <v>289.08</v>
      </c>
      <c r="D112" s="145">
        <v>0</v>
      </c>
    </row>
    <row r="113" spans="1:4" x14ac:dyDescent="0.25">
      <c r="A113" s="212"/>
      <c r="B113" s="154">
        <v>44069.291666666664</v>
      </c>
      <c r="C113" s="145">
        <v>437.3</v>
      </c>
      <c r="D113" s="145">
        <v>0</v>
      </c>
    </row>
    <row r="114" spans="1:4" x14ac:dyDescent="0.25">
      <c r="A114" s="212"/>
      <c r="B114" s="154">
        <v>44069.3125</v>
      </c>
      <c r="C114" s="145">
        <v>505.96</v>
      </c>
      <c r="D114" s="145">
        <v>0</v>
      </c>
    </row>
    <row r="115" spans="1:4" x14ac:dyDescent="0.25">
      <c r="A115" s="212"/>
      <c r="B115" s="154">
        <v>44069.333333333336</v>
      </c>
      <c r="C115" s="145">
        <v>767.13</v>
      </c>
      <c r="D115" s="145">
        <v>0</v>
      </c>
    </row>
    <row r="116" spans="1:4" x14ac:dyDescent="0.25">
      <c r="A116" s="212"/>
      <c r="B116" s="154">
        <v>44069.354166666664</v>
      </c>
      <c r="C116" s="145">
        <v>789.26</v>
      </c>
      <c r="D116" s="145">
        <v>0</v>
      </c>
    </row>
    <row r="117" spans="1:4" x14ac:dyDescent="0.25">
      <c r="A117" s="212"/>
      <c r="B117" s="154">
        <v>44069.375</v>
      </c>
      <c r="C117" s="145">
        <v>572.52</v>
      </c>
      <c r="D117" s="145">
        <v>0</v>
      </c>
    </row>
    <row r="118" spans="1:4" x14ac:dyDescent="0.25">
      <c r="A118" s="212"/>
      <c r="B118" s="154">
        <v>44069.395833333336</v>
      </c>
      <c r="C118" s="145">
        <v>381.3</v>
      </c>
      <c r="D118" s="145">
        <v>0</v>
      </c>
    </row>
    <row r="119" spans="1:4" x14ac:dyDescent="0.25">
      <c r="A119" s="212"/>
      <c r="B119" s="154">
        <v>44069.416666666664</v>
      </c>
      <c r="C119" s="145">
        <v>274.02999999999997</v>
      </c>
      <c r="D119" s="145">
        <v>0</v>
      </c>
    </row>
    <row r="120" spans="1:4" x14ac:dyDescent="0.25">
      <c r="A120" s="212"/>
      <c r="B120" s="154">
        <v>44069.4375</v>
      </c>
      <c r="C120" s="145">
        <v>369.36</v>
      </c>
      <c r="D120" s="145">
        <v>0</v>
      </c>
    </row>
    <row r="121" spans="1:4" x14ac:dyDescent="0.25">
      <c r="A121" s="212"/>
      <c r="B121" s="154">
        <v>44069.458333333336</v>
      </c>
      <c r="C121" s="145">
        <v>373.52</v>
      </c>
      <c r="D121" s="145">
        <v>0</v>
      </c>
    </row>
    <row r="122" spans="1:4" x14ac:dyDescent="0.25">
      <c r="A122" s="212"/>
      <c r="B122" s="154">
        <v>44069.479166666664</v>
      </c>
      <c r="C122" s="145">
        <v>349.88</v>
      </c>
      <c r="D122" s="145">
        <v>0</v>
      </c>
    </row>
    <row r="123" spans="1:4" x14ac:dyDescent="0.25">
      <c r="A123" s="212"/>
      <c r="B123" s="154">
        <v>44069.5</v>
      </c>
      <c r="C123" s="145">
        <v>302.83</v>
      </c>
      <c r="D123" s="145">
        <v>0</v>
      </c>
    </row>
    <row r="124" spans="1:4" x14ac:dyDescent="0.25">
      <c r="A124" s="212"/>
      <c r="B124" s="154">
        <v>44069.520833333336</v>
      </c>
      <c r="C124" s="145">
        <v>331.2</v>
      </c>
      <c r="D124" s="145">
        <v>0</v>
      </c>
    </row>
    <row r="125" spans="1:4" x14ac:dyDescent="0.25">
      <c r="A125" s="212"/>
      <c r="B125" s="154">
        <v>44069.541666666664</v>
      </c>
      <c r="C125" s="145">
        <v>300.49</v>
      </c>
      <c r="D125" s="145">
        <v>125</v>
      </c>
    </row>
    <row r="126" spans="1:4" x14ac:dyDescent="0.25">
      <c r="A126" s="212"/>
      <c r="B126" s="154">
        <v>44069.5625</v>
      </c>
      <c r="C126" s="145">
        <v>299.85000000000002</v>
      </c>
      <c r="D126" s="145">
        <v>125</v>
      </c>
    </row>
    <row r="127" spans="1:4" x14ac:dyDescent="0.25">
      <c r="A127" s="212"/>
      <c r="B127" s="154">
        <v>44069.583333333336</v>
      </c>
      <c r="C127" s="145">
        <v>300.49</v>
      </c>
      <c r="D127" s="145">
        <v>125</v>
      </c>
    </row>
    <row r="128" spans="1:4" x14ac:dyDescent="0.25">
      <c r="A128" s="212"/>
      <c r="B128" s="154">
        <v>44069.604166666664</v>
      </c>
      <c r="C128" s="145">
        <v>300.47000000000003</v>
      </c>
      <c r="D128" s="145">
        <v>200</v>
      </c>
    </row>
    <row r="129" spans="1:4" x14ac:dyDescent="0.25">
      <c r="A129" s="212"/>
      <c r="B129" s="154">
        <v>44069.625</v>
      </c>
      <c r="C129" s="145">
        <v>310.16000000000003</v>
      </c>
      <c r="D129" s="145">
        <v>200</v>
      </c>
    </row>
    <row r="130" spans="1:4" x14ac:dyDescent="0.25">
      <c r="A130" s="212"/>
      <c r="B130" s="154">
        <v>44069.645833333336</v>
      </c>
      <c r="C130" s="145">
        <v>324.76</v>
      </c>
      <c r="D130" s="145">
        <v>200</v>
      </c>
    </row>
    <row r="131" spans="1:4" x14ac:dyDescent="0.25">
      <c r="A131" s="212"/>
      <c r="B131" s="154">
        <v>44069.666666666664</v>
      </c>
      <c r="C131" s="145">
        <v>351.55</v>
      </c>
      <c r="D131" s="145">
        <v>200</v>
      </c>
    </row>
    <row r="132" spans="1:4" x14ac:dyDescent="0.25">
      <c r="A132" s="212"/>
      <c r="B132" s="154">
        <v>44069.6875</v>
      </c>
      <c r="C132" s="145">
        <v>382.32</v>
      </c>
      <c r="D132" s="145">
        <v>320</v>
      </c>
    </row>
    <row r="133" spans="1:4" x14ac:dyDescent="0.25">
      <c r="A133" s="212"/>
      <c r="B133" s="154">
        <v>44069.708333333336</v>
      </c>
      <c r="C133" s="145">
        <v>503.14</v>
      </c>
      <c r="D133" s="145">
        <v>448</v>
      </c>
    </row>
    <row r="134" spans="1:4" x14ac:dyDescent="0.25">
      <c r="A134" s="212"/>
      <c r="B134" s="154">
        <v>44069.729166666664</v>
      </c>
      <c r="C134" s="145">
        <v>649.04999999999995</v>
      </c>
      <c r="D134" s="145">
        <v>785</v>
      </c>
    </row>
    <row r="135" spans="1:4" x14ac:dyDescent="0.25">
      <c r="A135" s="212"/>
      <c r="B135" s="154">
        <v>44069.75</v>
      </c>
      <c r="C135" s="145">
        <v>946.51</v>
      </c>
      <c r="D135" s="145">
        <v>790</v>
      </c>
    </row>
    <row r="136" spans="1:4" x14ac:dyDescent="0.25">
      <c r="A136" s="212"/>
      <c r="B136" s="154">
        <v>44069.770833333336</v>
      </c>
      <c r="C136" s="145">
        <v>1363.4</v>
      </c>
      <c r="D136" s="145">
        <v>790</v>
      </c>
    </row>
    <row r="137" spans="1:4" x14ac:dyDescent="0.25">
      <c r="A137" s="212"/>
      <c r="B137" s="154">
        <v>44069.791666666664</v>
      </c>
      <c r="C137" s="145">
        <v>1709.31</v>
      </c>
      <c r="D137" s="145">
        <v>788</v>
      </c>
    </row>
    <row r="138" spans="1:4" x14ac:dyDescent="0.25">
      <c r="A138" s="212"/>
      <c r="B138" s="154">
        <v>44069.8125</v>
      </c>
      <c r="C138" s="145">
        <v>1752.65</v>
      </c>
      <c r="D138" s="145">
        <v>787</v>
      </c>
    </row>
    <row r="139" spans="1:4" x14ac:dyDescent="0.25">
      <c r="A139" s="212"/>
      <c r="B139" s="154">
        <v>44069.833333333336</v>
      </c>
      <c r="C139" s="145">
        <v>1753.63</v>
      </c>
      <c r="D139" s="145">
        <v>787</v>
      </c>
    </row>
    <row r="140" spans="1:4" x14ac:dyDescent="0.25">
      <c r="A140" s="212"/>
      <c r="B140" s="154">
        <v>44069.854166666664</v>
      </c>
      <c r="C140" s="145">
        <v>1589.7</v>
      </c>
      <c r="D140" s="145">
        <v>787</v>
      </c>
    </row>
    <row r="141" spans="1:4" x14ac:dyDescent="0.25">
      <c r="A141" s="212"/>
      <c r="B141" s="154">
        <v>44069.875</v>
      </c>
      <c r="C141" s="145">
        <v>1111.5</v>
      </c>
      <c r="D141" s="145">
        <v>461.96899999999999</v>
      </c>
    </row>
    <row r="142" spans="1:4" x14ac:dyDescent="0.25">
      <c r="A142" s="212"/>
      <c r="B142" s="154">
        <v>44069.895833333336</v>
      </c>
      <c r="C142" s="145">
        <v>820.33</v>
      </c>
      <c r="D142" s="145">
        <v>444</v>
      </c>
    </row>
    <row r="143" spans="1:4" x14ac:dyDescent="0.25">
      <c r="A143" s="212"/>
      <c r="B143" s="154">
        <v>44069.916666666664</v>
      </c>
      <c r="C143" s="145">
        <v>622.69000000000005</v>
      </c>
      <c r="D143" s="145">
        <v>360</v>
      </c>
    </row>
    <row r="144" spans="1:4" x14ac:dyDescent="0.25">
      <c r="A144" s="212"/>
      <c r="B144" s="154">
        <v>44069.9375</v>
      </c>
      <c r="C144" s="145">
        <v>287.35000000000002</v>
      </c>
      <c r="D144" s="145">
        <v>0</v>
      </c>
    </row>
    <row r="145" spans="1:4" x14ac:dyDescent="0.25">
      <c r="A145" s="212"/>
      <c r="B145" s="154">
        <v>44069.958333333336</v>
      </c>
      <c r="C145" s="145">
        <v>243.28</v>
      </c>
      <c r="D145" s="145">
        <v>0</v>
      </c>
    </row>
    <row r="146" spans="1:4" x14ac:dyDescent="0.25">
      <c r="A146" s="212"/>
      <c r="B146" s="154">
        <v>44069.979166666664</v>
      </c>
      <c r="C146" s="145">
        <v>235.93</v>
      </c>
      <c r="D146" s="145">
        <v>0</v>
      </c>
    </row>
    <row r="147" spans="1:4" x14ac:dyDescent="0.25">
      <c r="A147" s="213"/>
      <c r="B147" s="154">
        <v>44070</v>
      </c>
      <c r="C147" s="145">
        <v>258.27999999999997</v>
      </c>
      <c r="D147" s="145">
        <v>0</v>
      </c>
    </row>
  </sheetData>
  <mergeCells count="3">
    <mergeCell ref="A4:A50"/>
    <mergeCell ref="A100:A147"/>
    <mergeCell ref="A52:A99"/>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M23"/>
  <sheetViews>
    <sheetView workbookViewId="0"/>
  </sheetViews>
  <sheetFormatPr defaultColWidth="9.140625" defaultRowHeight="15" x14ac:dyDescent="0.25"/>
  <cols>
    <col min="1" max="1" width="11.85546875" style="139" customWidth="1"/>
    <col min="2" max="2" width="48.28515625" style="139" bestFit="1" customWidth="1"/>
    <col min="3" max="16384" width="9.140625" style="139"/>
  </cols>
  <sheetData>
    <row r="1" spans="1:10" ht="18.75" x14ac:dyDescent="0.3">
      <c r="A1" s="138" t="s">
        <v>218</v>
      </c>
    </row>
    <row r="3" spans="1:10" x14ac:dyDescent="0.25">
      <c r="A3" s="150"/>
      <c r="B3" s="147" t="s">
        <v>226</v>
      </c>
    </row>
    <row r="4" spans="1:10" x14ac:dyDescent="0.25">
      <c r="A4" s="151">
        <v>44065</v>
      </c>
      <c r="B4" s="148">
        <v>4</v>
      </c>
    </row>
    <row r="5" spans="1:10" x14ac:dyDescent="0.25">
      <c r="A5" s="152">
        <v>44066</v>
      </c>
      <c r="B5" s="149">
        <v>4</v>
      </c>
    </row>
    <row r="6" spans="1:10" x14ac:dyDescent="0.25">
      <c r="A6" s="152">
        <v>44067</v>
      </c>
      <c r="B6" s="149">
        <v>12.991</v>
      </c>
    </row>
    <row r="7" spans="1:10" x14ac:dyDescent="0.25">
      <c r="A7" s="152">
        <v>44068</v>
      </c>
      <c r="B7" s="149">
        <v>67.7</v>
      </c>
    </row>
    <row r="8" spans="1:10" x14ac:dyDescent="0.25">
      <c r="A8" s="152">
        <v>44069</v>
      </c>
      <c r="B8" s="149">
        <v>67.849999999999994</v>
      </c>
    </row>
    <row r="9" spans="1:10" x14ac:dyDescent="0.25">
      <c r="A9" s="152">
        <v>44070</v>
      </c>
      <c r="B9" s="149">
        <v>16.824999999999999</v>
      </c>
    </row>
    <row r="11" spans="1:10" x14ac:dyDescent="0.25">
      <c r="A11" s="179" t="s">
        <v>228</v>
      </c>
      <c r="B11" s="179"/>
      <c r="C11" s="180"/>
      <c r="D11" s="180"/>
      <c r="E11" s="180"/>
      <c r="F11" s="180"/>
      <c r="G11" s="180"/>
      <c r="H11" s="180"/>
      <c r="I11" s="180"/>
      <c r="J11" s="180"/>
    </row>
    <row r="12" spans="1:10" ht="15" customHeight="1" x14ac:dyDescent="0.25">
      <c r="A12" s="215" t="s">
        <v>227</v>
      </c>
      <c r="B12" s="215"/>
      <c r="C12" s="181"/>
      <c r="D12" s="181"/>
      <c r="E12" s="181"/>
      <c r="F12" s="181"/>
      <c r="G12" s="181"/>
      <c r="H12" s="181"/>
      <c r="I12" s="181"/>
      <c r="J12" s="181"/>
    </row>
    <row r="13" spans="1:10" x14ac:dyDescent="0.25">
      <c r="A13" s="215"/>
      <c r="B13" s="215"/>
      <c r="C13" s="182"/>
      <c r="D13" s="182"/>
      <c r="E13" s="182"/>
      <c r="F13" s="182"/>
      <c r="G13" s="182"/>
      <c r="H13" s="182"/>
      <c r="I13" s="182"/>
      <c r="J13" s="182"/>
    </row>
    <row r="14" spans="1:10" x14ac:dyDescent="0.25">
      <c r="A14" s="215"/>
      <c r="B14" s="215"/>
    </row>
    <row r="22" spans="4:13" x14ac:dyDescent="0.25">
      <c r="D22" s="153"/>
      <c r="E22" s="153"/>
    </row>
    <row r="23" spans="4:13" ht="33" customHeight="1" x14ac:dyDescent="0.25">
      <c r="D23" s="214"/>
      <c r="E23" s="214"/>
      <c r="F23" s="214"/>
      <c r="G23" s="214"/>
      <c r="H23" s="214"/>
      <c r="I23" s="214"/>
      <c r="J23" s="214"/>
      <c r="K23" s="214"/>
      <c r="L23" s="214"/>
      <c r="M23" s="214"/>
    </row>
  </sheetData>
  <mergeCells count="2">
    <mergeCell ref="D23:M23"/>
    <mergeCell ref="A12:B1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49992370372631"/>
  </sheetPr>
  <dimension ref="A1:F291"/>
  <sheetViews>
    <sheetView workbookViewId="0"/>
  </sheetViews>
  <sheetFormatPr defaultColWidth="9.140625" defaultRowHeight="15" x14ac:dyDescent="0.25"/>
  <cols>
    <col min="1" max="1" width="12.42578125" style="144" customWidth="1"/>
    <col min="2" max="2" width="15" style="139" bestFit="1" customWidth="1"/>
    <col min="3" max="3" width="11.140625" style="139" bestFit="1" customWidth="1"/>
    <col min="4" max="4" width="21.42578125" style="139" bestFit="1" customWidth="1"/>
    <col min="5" max="16384" width="9.140625" style="139"/>
  </cols>
  <sheetData>
    <row r="1" spans="1:4" ht="18.75" x14ac:dyDescent="0.3">
      <c r="A1" s="138" t="s">
        <v>219</v>
      </c>
    </row>
    <row r="3" spans="1:4" x14ac:dyDescent="0.25">
      <c r="A3" s="64" t="s">
        <v>229</v>
      </c>
      <c r="B3" s="87" t="s">
        <v>230</v>
      </c>
      <c r="C3" s="87" t="s">
        <v>231</v>
      </c>
      <c r="D3" s="87" t="s">
        <v>232</v>
      </c>
    </row>
    <row r="4" spans="1:4" x14ac:dyDescent="0.25">
      <c r="A4" s="154">
        <v>0</v>
      </c>
      <c r="B4" s="145">
        <v>0</v>
      </c>
      <c r="C4" s="145">
        <v>7.336195652173914</v>
      </c>
      <c r="D4" s="145">
        <v>33.151086956521752</v>
      </c>
    </row>
    <row r="5" spans="1:4" x14ac:dyDescent="0.25">
      <c r="A5" s="154">
        <v>3.472222222222222E-3</v>
      </c>
      <c r="B5" s="145">
        <v>0</v>
      </c>
      <c r="C5" s="145">
        <v>7.3515217391304351</v>
      </c>
      <c r="D5" s="145">
        <v>37.424239130434799</v>
      </c>
    </row>
    <row r="6" spans="1:4" x14ac:dyDescent="0.25">
      <c r="A6" s="154">
        <v>6.9444444444444397E-3</v>
      </c>
      <c r="B6" s="145">
        <v>0</v>
      </c>
      <c r="C6" s="145">
        <v>3.5048913043478267</v>
      </c>
      <c r="D6" s="145">
        <v>37.644673913043484</v>
      </c>
    </row>
    <row r="7" spans="1:4" x14ac:dyDescent="0.25">
      <c r="A7" s="154">
        <v>1.0416666666666701E-2</v>
      </c>
      <c r="B7" s="145">
        <v>0</v>
      </c>
      <c r="C7" s="145">
        <v>1.753804347826087</v>
      </c>
      <c r="D7" s="145">
        <v>36.841195652173894</v>
      </c>
    </row>
    <row r="8" spans="1:4" x14ac:dyDescent="0.25">
      <c r="A8" s="154">
        <v>1.38888888888889E-2</v>
      </c>
      <c r="B8" s="145">
        <v>0</v>
      </c>
      <c r="C8" s="145">
        <v>0</v>
      </c>
      <c r="D8" s="145">
        <v>36.286086956521729</v>
      </c>
    </row>
    <row r="9" spans="1:4" x14ac:dyDescent="0.25">
      <c r="A9" s="154">
        <v>1.7361111111111101E-2</v>
      </c>
      <c r="B9" s="145">
        <v>0</v>
      </c>
      <c r="C9" s="145">
        <v>0</v>
      </c>
      <c r="D9" s="145">
        <v>35.151413043478264</v>
      </c>
    </row>
    <row r="10" spans="1:4" x14ac:dyDescent="0.25">
      <c r="A10" s="154">
        <v>2.0833333333333301E-2</v>
      </c>
      <c r="B10" s="145">
        <v>0</v>
      </c>
      <c r="C10" s="145">
        <v>0</v>
      </c>
      <c r="D10" s="145">
        <v>34.451086956521728</v>
      </c>
    </row>
    <row r="11" spans="1:4" x14ac:dyDescent="0.25">
      <c r="A11" s="154">
        <v>2.4305555555555601E-2</v>
      </c>
      <c r="B11" s="145">
        <v>0</v>
      </c>
      <c r="C11" s="145">
        <v>0</v>
      </c>
      <c r="D11" s="145">
        <v>35.587826086956504</v>
      </c>
    </row>
    <row r="12" spans="1:4" x14ac:dyDescent="0.25">
      <c r="A12" s="154">
        <v>2.7777777777777801E-2</v>
      </c>
      <c r="B12" s="145">
        <v>0</v>
      </c>
      <c r="C12" s="145">
        <v>0</v>
      </c>
      <c r="D12" s="145">
        <v>35.917065217391297</v>
      </c>
    </row>
    <row r="13" spans="1:4" x14ac:dyDescent="0.25">
      <c r="A13" s="154">
        <v>3.125E-2</v>
      </c>
      <c r="B13" s="145">
        <v>0</v>
      </c>
      <c r="C13" s="145">
        <v>0</v>
      </c>
      <c r="D13" s="145">
        <v>35.054673913043466</v>
      </c>
    </row>
    <row r="14" spans="1:4" x14ac:dyDescent="0.25">
      <c r="A14" s="154">
        <v>3.4722222222222203E-2</v>
      </c>
      <c r="B14" s="145">
        <v>0</v>
      </c>
      <c r="C14" s="145">
        <v>0</v>
      </c>
      <c r="D14" s="145">
        <v>34.35141304347826</v>
      </c>
    </row>
    <row r="15" spans="1:4" x14ac:dyDescent="0.25">
      <c r="A15" s="154">
        <v>3.8194444444444399E-2</v>
      </c>
      <c r="B15" s="145">
        <v>0</v>
      </c>
      <c r="C15" s="145">
        <v>0</v>
      </c>
      <c r="D15" s="145">
        <v>33.601413043478253</v>
      </c>
    </row>
    <row r="16" spans="1:4" x14ac:dyDescent="0.25">
      <c r="A16" s="154">
        <v>4.1666666666666699E-2</v>
      </c>
      <c r="B16" s="145">
        <v>0</v>
      </c>
      <c r="C16" s="145">
        <v>0</v>
      </c>
      <c r="D16" s="145">
        <v>33.276630434782618</v>
      </c>
    </row>
    <row r="17" spans="1:6" x14ac:dyDescent="0.25">
      <c r="A17" s="154">
        <v>4.5138888888888902E-2</v>
      </c>
      <c r="B17" s="145">
        <v>0</v>
      </c>
      <c r="C17" s="145">
        <v>0</v>
      </c>
      <c r="D17" s="145">
        <v>34.565760869565231</v>
      </c>
    </row>
    <row r="18" spans="1:6" x14ac:dyDescent="0.25">
      <c r="A18" s="154">
        <v>4.8611111111111098E-2</v>
      </c>
      <c r="B18" s="145">
        <v>0</v>
      </c>
      <c r="C18" s="145">
        <v>0</v>
      </c>
      <c r="D18" s="145">
        <v>34.126630434782612</v>
      </c>
    </row>
    <row r="19" spans="1:6" x14ac:dyDescent="0.25">
      <c r="A19" s="154">
        <v>5.2083333333333301E-2</v>
      </c>
      <c r="B19" s="145">
        <v>0</v>
      </c>
      <c r="C19" s="145">
        <v>0</v>
      </c>
      <c r="D19" s="145">
        <v>33.396739130434774</v>
      </c>
    </row>
    <row r="20" spans="1:6" x14ac:dyDescent="0.25">
      <c r="A20" s="154">
        <v>5.5555555555555601E-2</v>
      </c>
      <c r="B20" s="145">
        <v>0</v>
      </c>
      <c r="C20" s="145">
        <v>0</v>
      </c>
      <c r="D20" s="145">
        <v>32.662934782608716</v>
      </c>
    </row>
    <row r="21" spans="1:6" x14ac:dyDescent="0.25">
      <c r="A21" s="154">
        <v>5.9027777777777797E-2</v>
      </c>
      <c r="B21" s="145">
        <v>0</v>
      </c>
      <c r="C21" s="145">
        <v>0</v>
      </c>
      <c r="D21" s="145">
        <v>32.086630434782613</v>
      </c>
    </row>
    <row r="22" spans="1:6" x14ac:dyDescent="0.25">
      <c r="A22" s="154">
        <v>6.25E-2</v>
      </c>
      <c r="B22" s="145">
        <v>0</v>
      </c>
      <c r="C22" s="145">
        <v>0</v>
      </c>
      <c r="D22" s="145">
        <v>31.597608695652188</v>
      </c>
    </row>
    <row r="23" spans="1:6" x14ac:dyDescent="0.25">
      <c r="A23" s="154">
        <v>6.5972222222222196E-2</v>
      </c>
      <c r="B23" s="145">
        <v>0</v>
      </c>
      <c r="C23" s="145">
        <v>0</v>
      </c>
      <c r="D23" s="145">
        <v>33.448586956521737</v>
      </c>
    </row>
    <row r="24" spans="1:6" x14ac:dyDescent="0.25">
      <c r="A24" s="154">
        <v>6.9444444444444406E-2</v>
      </c>
      <c r="B24" s="145">
        <v>0</v>
      </c>
      <c r="C24" s="145">
        <v>0</v>
      </c>
      <c r="D24" s="145">
        <v>34.036521739130443</v>
      </c>
    </row>
    <row r="25" spans="1:6" x14ac:dyDescent="0.25">
      <c r="A25" s="154">
        <v>7.2916666666666699E-2</v>
      </c>
      <c r="B25" s="145">
        <v>0</v>
      </c>
      <c r="C25" s="145">
        <v>0</v>
      </c>
      <c r="D25" s="145">
        <v>33.032173913043493</v>
      </c>
    </row>
    <row r="26" spans="1:6" x14ac:dyDescent="0.25">
      <c r="A26" s="154">
        <v>7.6388888888888895E-2</v>
      </c>
      <c r="B26" s="145">
        <v>0</v>
      </c>
      <c r="C26" s="145">
        <v>0</v>
      </c>
      <c r="D26" s="145">
        <v>32.038913043478253</v>
      </c>
    </row>
    <row r="27" spans="1:6" x14ac:dyDescent="0.25">
      <c r="A27" s="154">
        <v>7.9861111111111105E-2</v>
      </c>
      <c r="B27" s="145">
        <v>0</v>
      </c>
      <c r="C27" s="145">
        <v>0</v>
      </c>
      <c r="D27" s="145">
        <v>31.292934782608693</v>
      </c>
    </row>
    <row r="28" spans="1:6" x14ac:dyDescent="0.25">
      <c r="A28" s="154">
        <v>8.3333333333333301E-2</v>
      </c>
      <c r="B28" s="145">
        <v>0</v>
      </c>
      <c r="C28" s="145">
        <v>0</v>
      </c>
      <c r="D28" s="145">
        <v>30.848586956521757</v>
      </c>
    </row>
    <row r="29" spans="1:6" x14ac:dyDescent="0.25">
      <c r="A29" s="154">
        <v>8.6805555555555594E-2</v>
      </c>
      <c r="B29" s="145">
        <v>0</v>
      </c>
      <c r="C29" s="145">
        <v>0</v>
      </c>
      <c r="D29" s="145">
        <v>32.442282608695663</v>
      </c>
    </row>
    <row r="30" spans="1:6" x14ac:dyDescent="0.25">
      <c r="A30" s="154">
        <v>9.0277777777777804E-2</v>
      </c>
      <c r="B30" s="145">
        <v>0</v>
      </c>
      <c r="C30" s="145">
        <v>0</v>
      </c>
      <c r="D30" s="145">
        <v>31.966630434782616</v>
      </c>
    </row>
    <row r="31" spans="1:6" x14ac:dyDescent="0.25">
      <c r="A31" s="154">
        <v>9.375E-2</v>
      </c>
      <c r="B31" s="145">
        <v>0</v>
      </c>
      <c r="C31" s="145">
        <v>0</v>
      </c>
      <c r="D31" s="145">
        <v>31.445217391304347</v>
      </c>
      <c r="F31" s="153" t="s">
        <v>234</v>
      </c>
    </row>
    <row r="32" spans="1:6" x14ac:dyDescent="0.25">
      <c r="A32" s="154">
        <v>9.7222222222222196E-2</v>
      </c>
      <c r="B32" s="145">
        <v>0</v>
      </c>
      <c r="C32" s="145">
        <v>0</v>
      </c>
      <c r="D32" s="145">
        <v>30.662934782608708</v>
      </c>
      <c r="F32" s="153" t="s">
        <v>233</v>
      </c>
    </row>
    <row r="33" spans="1:4" x14ac:dyDescent="0.25">
      <c r="A33" s="154">
        <v>0.100694444444444</v>
      </c>
      <c r="B33" s="145">
        <v>0</v>
      </c>
      <c r="C33" s="145">
        <v>0</v>
      </c>
      <c r="D33" s="145">
        <v>30.186195652173918</v>
      </c>
    </row>
    <row r="34" spans="1:4" x14ac:dyDescent="0.25">
      <c r="A34" s="154">
        <v>0.104166666666667</v>
      </c>
      <c r="B34" s="145">
        <v>0</v>
      </c>
      <c r="C34" s="145">
        <v>0</v>
      </c>
      <c r="D34" s="145">
        <v>30.367717391304346</v>
      </c>
    </row>
    <row r="35" spans="1:4" x14ac:dyDescent="0.25">
      <c r="A35" s="154">
        <v>0.10763888888888901</v>
      </c>
      <c r="B35" s="145">
        <v>0</v>
      </c>
      <c r="C35" s="145">
        <v>0</v>
      </c>
      <c r="D35" s="145">
        <v>31.04804347826088</v>
      </c>
    </row>
    <row r="36" spans="1:4" x14ac:dyDescent="0.25">
      <c r="A36" s="154">
        <v>0.11111111111111099</v>
      </c>
      <c r="B36" s="145">
        <v>0</v>
      </c>
      <c r="C36" s="145">
        <v>0</v>
      </c>
      <c r="D36" s="145">
        <v>30.803804347826091</v>
      </c>
    </row>
    <row r="37" spans="1:4" x14ac:dyDescent="0.25">
      <c r="A37" s="154">
        <v>0.114583333333333</v>
      </c>
      <c r="B37" s="145">
        <v>0</v>
      </c>
      <c r="C37" s="145">
        <v>0</v>
      </c>
      <c r="D37" s="145">
        <v>29.813152173913053</v>
      </c>
    </row>
    <row r="38" spans="1:4" x14ac:dyDescent="0.25">
      <c r="A38" s="154">
        <v>0.118055555555556</v>
      </c>
      <c r="B38" s="145">
        <v>0</v>
      </c>
      <c r="C38" s="145">
        <v>0</v>
      </c>
      <c r="D38" s="145">
        <v>29.568586956521738</v>
      </c>
    </row>
    <row r="39" spans="1:4" x14ac:dyDescent="0.25">
      <c r="A39" s="154">
        <v>0.121527777777778</v>
      </c>
      <c r="B39" s="145">
        <v>0</v>
      </c>
      <c r="C39" s="145">
        <v>0</v>
      </c>
      <c r="D39" s="145">
        <v>29.430543478260862</v>
      </c>
    </row>
    <row r="40" spans="1:4" x14ac:dyDescent="0.25">
      <c r="A40" s="154">
        <v>0.125</v>
      </c>
      <c r="B40" s="145">
        <v>0</v>
      </c>
      <c r="C40" s="145">
        <v>0</v>
      </c>
      <c r="D40" s="145">
        <v>29.9304347826087</v>
      </c>
    </row>
    <row r="41" spans="1:4" x14ac:dyDescent="0.25">
      <c r="A41" s="154">
        <v>0.12847222222222199</v>
      </c>
      <c r="B41" s="145">
        <v>0</v>
      </c>
      <c r="C41" s="145">
        <v>0</v>
      </c>
      <c r="D41" s="145">
        <v>30.044347826086966</v>
      </c>
    </row>
    <row r="42" spans="1:4" x14ac:dyDescent="0.25">
      <c r="A42" s="154">
        <v>0.131944444444444</v>
      </c>
      <c r="B42" s="145">
        <v>0</v>
      </c>
      <c r="C42" s="145">
        <v>0</v>
      </c>
      <c r="D42" s="145">
        <v>30.240434782608691</v>
      </c>
    </row>
    <row r="43" spans="1:4" x14ac:dyDescent="0.25">
      <c r="A43" s="154">
        <v>0.13541666666666699</v>
      </c>
      <c r="B43" s="145">
        <v>0</v>
      </c>
      <c r="C43" s="145">
        <v>0</v>
      </c>
      <c r="D43" s="145">
        <v>29.833369565217382</v>
      </c>
    </row>
    <row r="44" spans="1:4" x14ac:dyDescent="0.25">
      <c r="A44" s="154">
        <v>0.13888888888888901</v>
      </c>
      <c r="B44" s="145">
        <v>0</v>
      </c>
      <c r="C44" s="145">
        <v>0</v>
      </c>
      <c r="D44" s="145">
        <v>29.313695652173919</v>
      </c>
    </row>
    <row r="45" spans="1:4" x14ac:dyDescent="0.25">
      <c r="A45" s="154">
        <v>0.14236111111111099</v>
      </c>
      <c r="B45" s="145">
        <v>0</v>
      </c>
      <c r="C45" s="145">
        <v>0</v>
      </c>
      <c r="D45" s="145">
        <v>28.790869565217395</v>
      </c>
    </row>
    <row r="46" spans="1:4" x14ac:dyDescent="0.25">
      <c r="A46" s="154">
        <v>0.14583333333333301</v>
      </c>
      <c r="B46" s="145">
        <v>0</v>
      </c>
      <c r="C46" s="145">
        <v>0</v>
      </c>
      <c r="D46" s="145">
        <v>28.465326086956516</v>
      </c>
    </row>
    <row r="47" spans="1:4" x14ac:dyDescent="0.25">
      <c r="A47" s="154">
        <v>0.149305555555556</v>
      </c>
      <c r="B47" s="145">
        <v>0</v>
      </c>
      <c r="C47" s="145">
        <v>0</v>
      </c>
      <c r="D47" s="145">
        <v>29.310217391304342</v>
      </c>
    </row>
    <row r="48" spans="1:4" x14ac:dyDescent="0.25">
      <c r="A48" s="154">
        <v>0.15277777777777801</v>
      </c>
      <c r="B48" s="145">
        <v>0</v>
      </c>
      <c r="C48" s="145">
        <v>0</v>
      </c>
      <c r="D48" s="145">
        <v>28.680326086956523</v>
      </c>
    </row>
    <row r="49" spans="1:4" x14ac:dyDescent="0.25">
      <c r="A49" s="154">
        <v>0.15625</v>
      </c>
      <c r="B49" s="145">
        <v>0</v>
      </c>
      <c r="C49" s="145">
        <v>0</v>
      </c>
      <c r="D49" s="145">
        <v>29.442173913043487</v>
      </c>
    </row>
    <row r="50" spans="1:4" x14ac:dyDescent="0.25">
      <c r="A50" s="154">
        <v>0.15972222222222199</v>
      </c>
      <c r="B50" s="145">
        <v>0</v>
      </c>
      <c r="C50" s="145">
        <v>0</v>
      </c>
      <c r="D50" s="145">
        <v>29.093695652173896</v>
      </c>
    </row>
    <row r="51" spans="1:4" x14ac:dyDescent="0.25">
      <c r="A51" s="154">
        <v>0.163194444444444</v>
      </c>
      <c r="B51" s="145">
        <v>0</v>
      </c>
      <c r="C51" s="145">
        <v>0</v>
      </c>
      <c r="D51" s="145">
        <v>29.48065217391304</v>
      </c>
    </row>
    <row r="52" spans="1:4" x14ac:dyDescent="0.25">
      <c r="A52" s="154">
        <v>0.16666666666666699</v>
      </c>
      <c r="B52" s="145">
        <v>0</v>
      </c>
      <c r="C52" s="145">
        <v>0</v>
      </c>
      <c r="D52" s="145">
        <v>29.424347826086962</v>
      </c>
    </row>
    <row r="53" spans="1:4" x14ac:dyDescent="0.25">
      <c r="A53" s="154">
        <v>0.17013888888888901</v>
      </c>
      <c r="B53" s="145">
        <v>0</v>
      </c>
      <c r="C53" s="145">
        <v>0</v>
      </c>
      <c r="D53" s="145">
        <v>29.049347826086965</v>
      </c>
    </row>
    <row r="54" spans="1:4" x14ac:dyDescent="0.25">
      <c r="A54" s="154">
        <v>0.17361111111111099</v>
      </c>
      <c r="B54" s="145">
        <v>0</v>
      </c>
      <c r="C54" s="145">
        <v>0</v>
      </c>
      <c r="D54" s="145">
        <v>30.475108695652178</v>
      </c>
    </row>
    <row r="55" spans="1:4" x14ac:dyDescent="0.25">
      <c r="A55" s="154">
        <v>0.17708333333333301</v>
      </c>
      <c r="B55" s="145">
        <v>0</v>
      </c>
      <c r="C55" s="145">
        <v>0</v>
      </c>
      <c r="D55" s="145">
        <v>30.283478260869561</v>
      </c>
    </row>
    <row r="56" spans="1:4" x14ac:dyDescent="0.25">
      <c r="A56" s="154">
        <v>0.180555555555556</v>
      </c>
      <c r="B56" s="145">
        <v>0</v>
      </c>
      <c r="C56" s="145">
        <v>0</v>
      </c>
      <c r="D56" s="145">
        <v>30.582826086956526</v>
      </c>
    </row>
    <row r="57" spans="1:4" x14ac:dyDescent="0.25">
      <c r="A57" s="154">
        <v>0.18402777777777801</v>
      </c>
      <c r="B57" s="145">
        <v>0</v>
      </c>
      <c r="C57" s="145">
        <v>0</v>
      </c>
      <c r="D57" s="145">
        <v>30.594673913043483</v>
      </c>
    </row>
    <row r="58" spans="1:4" x14ac:dyDescent="0.25">
      <c r="A58" s="154">
        <v>0.1875</v>
      </c>
      <c r="B58" s="145">
        <v>0</v>
      </c>
      <c r="C58" s="145">
        <v>0</v>
      </c>
      <c r="D58" s="145">
        <v>30.8679347826087</v>
      </c>
    </row>
    <row r="59" spans="1:4" x14ac:dyDescent="0.25">
      <c r="A59" s="154">
        <v>0.19097222222222199</v>
      </c>
      <c r="B59" s="145">
        <v>0</v>
      </c>
      <c r="C59" s="145">
        <v>0</v>
      </c>
      <c r="D59" s="145">
        <v>30.802065217391313</v>
      </c>
    </row>
    <row r="60" spans="1:4" x14ac:dyDescent="0.25">
      <c r="A60" s="154">
        <v>0.194444444444444</v>
      </c>
      <c r="B60" s="145">
        <v>0</v>
      </c>
      <c r="C60" s="145">
        <v>0</v>
      </c>
      <c r="D60" s="145">
        <v>31.187391304347834</v>
      </c>
    </row>
    <row r="61" spans="1:4" x14ac:dyDescent="0.25">
      <c r="A61" s="154">
        <v>0.19791666666666699</v>
      </c>
      <c r="B61" s="145">
        <v>0</v>
      </c>
      <c r="C61" s="145">
        <v>0</v>
      </c>
      <c r="D61" s="145">
        <v>31.225326086956521</v>
      </c>
    </row>
    <row r="62" spans="1:4" x14ac:dyDescent="0.25">
      <c r="A62" s="154">
        <v>0.20138888888888901</v>
      </c>
      <c r="B62" s="145">
        <v>0</v>
      </c>
      <c r="C62" s="145">
        <v>0</v>
      </c>
      <c r="D62" s="145">
        <v>32.314130434782612</v>
      </c>
    </row>
    <row r="63" spans="1:4" x14ac:dyDescent="0.25">
      <c r="A63" s="154">
        <v>0.20486111111111099</v>
      </c>
      <c r="B63" s="145">
        <v>0</v>
      </c>
      <c r="C63" s="145">
        <v>0</v>
      </c>
      <c r="D63" s="145">
        <v>32.873478260869561</v>
      </c>
    </row>
    <row r="64" spans="1:4" x14ac:dyDescent="0.25">
      <c r="A64" s="154">
        <v>0.20833333333333301</v>
      </c>
      <c r="B64" s="145">
        <v>0</v>
      </c>
      <c r="C64" s="145">
        <v>0</v>
      </c>
      <c r="D64" s="145">
        <v>33.538152173913048</v>
      </c>
    </row>
    <row r="65" spans="1:4" x14ac:dyDescent="0.25">
      <c r="A65" s="154">
        <v>0.211805555555556</v>
      </c>
      <c r="B65" s="145">
        <v>0</v>
      </c>
      <c r="C65" s="145">
        <v>0</v>
      </c>
      <c r="D65" s="145">
        <v>32.541847826086958</v>
      </c>
    </row>
    <row r="66" spans="1:4" x14ac:dyDescent="0.25">
      <c r="A66" s="154">
        <v>0.21527777777777801</v>
      </c>
      <c r="B66" s="145">
        <v>0</v>
      </c>
      <c r="C66" s="145">
        <v>0</v>
      </c>
      <c r="D66" s="145">
        <v>34.613586956521736</v>
      </c>
    </row>
    <row r="67" spans="1:4" x14ac:dyDescent="0.25">
      <c r="A67" s="154">
        <v>0.21875</v>
      </c>
      <c r="B67" s="145">
        <v>0</v>
      </c>
      <c r="C67" s="145">
        <v>0</v>
      </c>
      <c r="D67" s="145">
        <v>34.84739130434783</v>
      </c>
    </row>
    <row r="68" spans="1:4" x14ac:dyDescent="0.25">
      <c r="A68" s="154">
        <v>0.22222222222222199</v>
      </c>
      <c r="B68" s="145">
        <v>0</v>
      </c>
      <c r="C68" s="145">
        <v>0</v>
      </c>
      <c r="D68" s="145">
        <v>34.963152173913045</v>
      </c>
    </row>
    <row r="69" spans="1:4" x14ac:dyDescent="0.25">
      <c r="A69" s="154">
        <v>0.225694444444444</v>
      </c>
      <c r="B69" s="145">
        <v>0</v>
      </c>
      <c r="C69" s="145">
        <v>0</v>
      </c>
      <c r="D69" s="145">
        <v>35.124239130434788</v>
      </c>
    </row>
    <row r="70" spans="1:4" x14ac:dyDescent="0.25">
      <c r="A70" s="154">
        <v>0.22916666666666699</v>
      </c>
      <c r="B70" s="145">
        <v>0</v>
      </c>
      <c r="C70" s="145">
        <v>0</v>
      </c>
      <c r="D70" s="145">
        <v>36.6875</v>
      </c>
    </row>
    <row r="71" spans="1:4" x14ac:dyDescent="0.25">
      <c r="A71" s="154">
        <v>0.23263888888888901</v>
      </c>
      <c r="B71" s="145">
        <v>0</v>
      </c>
      <c r="C71" s="145">
        <v>0</v>
      </c>
      <c r="D71" s="145">
        <v>32.443586956521742</v>
      </c>
    </row>
    <row r="72" spans="1:4" x14ac:dyDescent="0.25">
      <c r="A72" s="154">
        <v>0.23611111111111099</v>
      </c>
      <c r="B72" s="145">
        <v>0</v>
      </c>
      <c r="C72" s="145">
        <v>0.20249999999999999</v>
      </c>
      <c r="D72" s="145">
        <v>33.810217391304342</v>
      </c>
    </row>
    <row r="73" spans="1:4" x14ac:dyDescent="0.25">
      <c r="A73" s="154">
        <v>0.23958333333333301</v>
      </c>
      <c r="B73" s="145">
        <v>0</v>
      </c>
      <c r="C73" s="145">
        <v>1.867282608695652</v>
      </c>
      <c r="D73" s="145">
        <v>34.002608695652178</v>
      </c>
    </row>
    <row r="74" spans="1:4" x14ac:dyDescent="0.25">
      <c r="A74" s="154">
        <v>0.243055555555556</v>
      </c>
      <c r="B74" s="145">
        <v>0</v>
      </c>
      <c r="C74" s="145">
        <v>2.2259782608695651</v>
      </c>
      <c r="D74" s="145">
        <v>35.131413043478254</v>
      </c>
    </row>
    <row r="75" spans="1:4" x14ac:dyDescent="0.25">
      <c r="A75" s="154">
        <v>0.24652777777777801</v>
      </c>
      <c r="B75" s="145">
        <v>0</v>
      </c>
      <c r="C75" s="145">
        <v>2.3105434782608696</v>
      </c>
      <c r="D75" s="145">
        <v>36.996956521739143</v>
      </c>
    </row>
    <row r="76" spans="1:4" x14ac:dyDescent="0.25">
      <c r="A76" s="154">
        <v>0.25</v>
      </c>
      <c r="B76" s="145">
        <v>0</v>
      </c>
      <c r="C76" s="145">
        <v>3.7203260869565216</v>
      </c>
      <c r="D76" s="145">
        <v>39.616086956521748</v>
      </c>
    </row>
    <row r="77" spans="1:4" x14ac:dyDescent="0.25">
      <c r="A77" s="154">
        <v>0.25347222222222199</v>
      </c>
      <c r="B77" s="145">
        <v>0</v>
      </c>
      <c r="C77" s="145">
        <v>3.7309782608695654</v>
      </c>
      <c r="D77" s="145">
        <v>32.470108695652172</v>
      </c>
    </row>
    <row r="78" spans="1:4" x14ac:dyDescent="0.25">
      <c r="A78" s="154">
        <v>0.25694444444444398</v>
      </c>
      <c r="B78" s="145">
        <v>0</v>
      </c>
      <c r="C78" s="145">
        <v>14.286086956521741</v>
      </c>
      <c r="D78" s="145">
        <v>36.507826086956527</v>
      </c>
    </row>
    <row r="79" spans="1:4" x14ac:dyDescent="0.25">
      <c r="A79" s="154">
        <v>0.26041666666666702</v>
      </c>
      <c r="B79" s="145">
        <v>0</v>
      </c>
      <c r="C79" s="145">
        <v>18.464673913043477</v>
      </c>
      <c r="D79" s="145">
        <v>37.551630434782602</v>
      </c>
    </row>
    <row r="80" spans="1:4" x14ac:dyDescent="0.25">
      <c r="A80" s="154">
        <v>0.26388888888888901</v>
      </c>
      <c r="B80" s="145">
        <v>0</v>
      </c>
      <c r="C80" s="145">
        <v>18.431413043478265</v>
      </c>
      <c r="D80" s="145">
        <v>39.493586956521725</v>
      </c>
    </row>
    <row r="81" spans="1:4" x14ac:dyDescent="0.25">
      <c r="A81" s="154">
        <v>0.26736111111111099</v>
      </c>
      <c r="B81" s="145">
        <v>0</v>
      </c>
      <c r="C81" s="145">
        <v>18.422934782608696</v>
      </c>
      <c r="D81" s="145">
        <v>42.029999999999994</v>
      </c>
    </row>
    <row r="82" spans="1:4" x14ac:dyDescent="0.25">
      <c r="A82" s="154">
        <v>0.27083333333333298</v>
      </c>
      <c r="B82" s="145">
        <v>0</v>
      </c>
      <c r="C82" s="145">
        <v>17.063369565217393</v>
      </c>
      <c r="D82" s="145">
        <v>42.756304347826067</v>
      </c>
    </row>
    <row r="83" spans="1:4" x14ac:dyDescent="0.25">
      <c r="A83" s="154">
        <v>0.27430555555555602</v>
      </c>
      <c r="B83" s="145">
        <v>0</v>
      </c>
      <c r="C83" s="145">
        <v>17.087065217391302</v>
      </c>
      <c r="D83" s="145">
        <v>33.677826086956514</v>
      </c>
    </row>
    <row r="84" spans="1:4" x14ac:dyDescent="0.25">
      <c r="A84" s="154">
        <v>0.27777777777777801</v>
      </c>
      <c r="B84" s="145">
        <v>0</v>
      </c>
      <c r="C84" s="145">
        <v>23.954565217391306</v>
      </c>
      <c r="D84" s="145">
        <v>29.122500000000009</v>
      </c>
    </row>
    <row r="85" spans="1:4" x14ac:dyDescent="0.25">
      <c r="A85" s="154">
        <v>0.28125</v>
      </c>
      <c r="B85" s="145">
        <v>0</v>
      </c>
      <c r="C85" s="145">
        <v>26.511086956521734</v>
      </c>
      <c r="D85" s="145">
        <v>42.460108695652174</v>
      </c>
    </row>
    <row r="86" spans="1:4" x14ac:dyDescent="0.25">
      <c r="A86" s="154">
        <v>0.28472222222222199</v>
      </c>
      <c r="B86" s="145">
        <v>0</v>
      </c>
      <c r="C86" s="145">
        <v>26.840000000000003</v>
      </c>
      <c r="D86" s="145">
        <v>48.239999999999988</v>
      </c>
    </row>
    <row r="87" spans="1:4" x14ac:dyDescent="0.25">
      <c r="A87" s="154">
        <v>0.28819444444444398</v>
      </c>
      <c r="B87" s="145">
        <v>0</v>
      </c>
      <c r="C87" s="145">
        <v>25.568260869565215</v>
      </c>
      <c r="D87" s="145">
        <v>50.624456521739091</v>
      </c>
    </row>
    <row r="88" spans="1:4" x14ac:dyDescent="0.25">
      <c r="A88" s="154">
        <v>0.29166666666666702</v>
      </c>
      <c r="B88" s="145">
        <v>0</v>
      </c>
      <c r="C88" s="145">
        <v>27.04304347826087</v>
      </c>
      <c r="D88" s="145">
        <v>55.679673913043437</v>
      </c>
    </row>
    <row r="89" spans="1:4" x14ac:dyDescent="0.25">
      <c r="A89" s="154">
        <v>0.29513888888888901</v>
      </c>
      <c r="B89" s="145">
        <v>0</v>
      </c>
      <c r="C89" s="145">
        <v>25.929239130434784</v>
      </c>
      <c r="D89" s="145">
        <v>65.778586956521707</v>
      </c>
    </row>
    <row r="90" spans="1:4" x14ac:dyDescent="0.25">
      <c r="A90" s="154">
        <v>0.29861111111111099</v>
      </c>
      <c r="B90" s="145">
        <v>0</v>
      </c>
      <c r="C90" s="145">
        <v>29.467391304347824</v>
      </c>
      <c r="D90" s="145">
        <v>38.831521739130437</v>
      </c>
    </row>
    <row r="91" spans="1:4" x14ac:dyDescent="0.25">
      <c r="A91" s="154">
        <v>0.30208333333333298</v>
      </c>
      <c r="B91" s="145">
        <v>2.64</v>
      </c>
      <c r="C91" s="145">
        <v>30.297826086956523</v>
      </c>
      <c r="D91" s="145">
        <v>42.239673913043447</v>
      </c>
    </row>
    <row r="92" spans="1:4" x14ac:dyDescent="0.25">
      <c r="A92" s="154">
        <v>0.30555555555555602</v>
      </c>
      <c r="B92" s="145">
        <v>2.6268478260869563</v>
      </c>
      <c r="C92" s="145">
        <v>30.444891304347824</v>
      </c>
      <c r="D92" s="145">
        <v>41.190869565217398</v>
      </c>
    </row>
    <row r="93" spans="1:4" x14ac:dyDescent="0.25">
      <c r="A93" s="154">
        <v>0.30902777777777801</v>
      </c>
      <c r="B93" s="145">
        <v>2.6266304347826086</v>
      </c>
      <c r="C93" s="145">
        <v>33.969456521739133</v>
      </c>
      <c r="D93" s="145">
        <v>40.206413043478257</v>
      </c>
    </row>
    <row r="94" spans="1:4" x14ac:dyDescent="0.25">
      <c r="A94" s="154">
        <v>0.3125</v>
      </c>
      <c r="B94" s="145">
        <v>2.6376086956521738</v>
      </c>
      <c r="C94" s="145">
        <v>32.538804347826087</v>
      </c>
      <c r="D94" s="145">
        <v>37.011304347826069</v>
      </c>
    </row>
    <row r="95" spans="1:4" x14ac:dyDescent="0.25">
      <c r="A95" s="154">
        <v>0.31597222222222199</v>
      </c>
      <c r="B95" s="145">
        <v>2.6281521739130436</v>
      </c>
      <c r="C95" s="145">
        <v>33.993260869565219</v>
      </c>
      <c r="D95" s="145">
        <v>33.446739130434779</v>
      </c>
    </row>
    <row r="96" spans="1:4" x14ac:dyDescent="0.25">
      <c r="A96" s="154">
        <v>0.31944444444444398</v>
      </c>
      <c r="B96" s="145">
        <v>4.7897826086956519</v>
      </c>
      <c r="C96" s="145">
        <v>23.436304347826084</v>
      </c>
      <c r="D96" s="145">
        <v>36.346739130434777</v>
      </c>
    </row>
    <row r="97" spans="1:4" x14ac:dyDescent="0.25">
      <c r="A97" s="154">
        <v>0.32291666666666702</v>
      </c>
      <c r="B97" s="145">
        <v>13.129456521739131</v>
      </c>
      <c r="C97" s="145">
        <v>22.799239130434785</v>
      </c>
      <c r="D97" s="145">
        <v>34.854891304347817</v>
      </c>
    </row>
    <row r="98" spans="1:4" x14ac:dyDescent="0.25">
      <c r="A98" s="154">
        <v>0.32638888888888901</v>
      </c>
      <c r="B98" s="145">
        <v>13.12836956521739</v>
      </c>
      <c r="C98" s="145">
        <v>24.088913043478261</v>
      </c>
      <c r="D98" s="145">
        <v>30.013695652173904</v>
      </c>
    </row>
    <row r="99" spans="1:4" x14ac:dyDescent="0.25">
      <c r="A99" s="154">
        <v>0.32986111111111099</v>
      </c>
      <c r="B99" s="145">
        <v>13.090543478260869</v>
      </c>
      <c r="C99" s="145">
        <v>23.219239130434783</v>
      </c>
      <c r="D99" s="145">
        <v>28.582608695652173</v>
      </c>
    </row>
    <row r="100" spans="1:4" x14ac:dyDescent="0.25">
      <c r="A100" s="154">
        <v>0.33333333333333298</v>
      </c>
      <c r="B100" s="145">
        <v>13.11945652173913</v>
      </c>
      <c r="C100" s="145">
        <v>23.270869565217392</v>
      </c>
      <c r="D100" s="145">
        <v>23.450543478260883</v>
      </c>
    </row>
    <row r="101" spans="1:4" x14ac:dyDescent="0.25">
      <c r="A101" s="154">
        <v>0.33680555555555602</v>
      </c>
      <c r="B101" s="145">
        <v>13.134456521739128</v>
      </c>
      <c r="C101" s="145">
        <v>22.676956521739132</v>
      </c>
      <c r="D101" s="145">
        <v>27.825217391304349</v>
      </c>
    </row>
    <row r="102" spans="1:4" x14ac:dyDescent="0.25">
      <c r="A102" s="154">
        <v>0.34027777777777801</v>
      </c>
      <c r="B102" s="145">
        <v>13.081413043478261</v>
      </c>
      <c r="C102" s="145">
        <v>1.7456521739130435</v>
      </c>
      <c r="D102" s="145">
        <v>26.28141304347826</v>
      </c>
    </row>
    <row r="103" spans="1:4" x14ac:dyDescent="0.25">
      <c r="A103" s="154">
        <v>0.34375</v>
      </c>
      <c r="B103" s="145">
        <v>20.847717391304347</v>
      </c>
      <c r="C103" s="145">
        <v>1.851413043478261</v>
      </c>
      <c r="D103" s="145">
        <v>24.578586956521743</v>
      </c>
    </row>
    <row r="104" spans="1:4" x14ac:dyDescent="0.25">
      <c r="A104" s="154">
        <v>0.34722222222222199</v>
      </c>
      <c r="B104" s="145">
        <v>20.881630434782608</v>
      </c>
      <c r="C104" s="145">
        <v>1.8585869565217392</v>
      </c>
      <c r="D104" s="145">
        <v>21.284130434782622</v>
      </c>
    </row>
    <row r="105" spans="1:4" x14ac:dyDescent="0.25">
      <c r="A105" s="154">
        <v>0.35069444444444398</v>
      </c>
      <c r="B105" s="145">
        <v>20.853369565217392</v>
      </c>
      <c r="C105" s="145">
        <v>1.8490217391304349</v>
      </c>
      <c r="D105" s="145">
        <v>16.502934782608708</v>
      </c>
    </row>
    <row r="106" spans="1:4" x14ac:dyDescent="0.25">
      <c r="A106" s="154">
        <v>0.35416666666666702</v>
      </c>
      <c r="B106" s="145">
        <v>20.922173913043476</v>
      </c>
      <c r="C106" s="145">
        <v>1.8513043478260869</v>
      </c>
      <c r="D106" s="145">
        <v>15.693369565217404</v>
      </c>
    </row>
    <row r="107" spans="1:4" x14ac:dyDescent="0.25">
      <c r="A107" s="154">
        <v>0.35763888888888901</v>
      </c>
      <c r="B107" s="145">
        <v>23.562934782608696</v>
      </c>
      <c r="C107" s="145">
        <v>1.8668478260869565</v>
      </c>
      <c r="D107" s="145">
        <v>5.0054347826087051</v>
      </c>
    </row>
    <row r="108" spans="1:4" x14ac:dyDescent="0.25">
      <c r="A108" s="154">
        <v>0.36111111111111099</v>
      </c>
      <c r="B108" s="145">
        <v>23.481195652173913</v>
      </c>
      <c r="C108" s="145">
        <v>0</v>
      </c>
      <c r="D108" s="145">
        <v>18.9388043478261</v>
      </c>
    </row>
    <row r="109" spans="1:4" x14ac:dyDescent="0.25">
      <c r="A109" s="154">
        <v>0.36458333333333298</v>
      </c>
      <c r="B109" s="145">
        <v>41.149347826086945</v>
      </c>
      <c r="C109" s="145">
        <v>0</v>
      </c>
      <c r="D109" s="145">
        <v>16.622717391304356</v>
      </c>
    </row>
    <row r="110" spans="1:4" x14ac:dyDescent="0.25">
      <c r="A110" s="154">
        <v>0.36805555555555602</v>
      </c>
      <c r="B110" s="145">
        <v>44.42141304347826</v>
      </c>
      <c r="C110" s="145">
        <v>0</v>
      </c>
      <c r="D110" s="145">
        <v>19.20782608695653</v>
      </c>
    </row>
    <row r="111" spans="1:4" x14ac:dyDescent="0.25">
      <c r="A111" s="154">
        <v>0.37152777777777801</v>
      </c>
      <c r="B111" s="145">
        <v>46.976521739130433</v>
      </c>
      <c r="C111" s="145">
        <v>0</v>
      </c>
      <c r="D111" s="145">
        <v>10.947173913043498</v>
      </c>
    </row>
    <row r="112" spans="1:4" x14ac:dyDescent="0.25">
      <c r="A112" s="154">
        <v>0.375</v>
      </c>
      <c r="B112" s="145">
        <v>49.403260869565223</v>
      </c>
      <c r="C112" s="145">
        <v>0</v>
      </c>
      <c r="D112" s="145">
        <v>15.82532608695654</v>
      </c>
    </row>
    <row r="113" spans="1:4" x14ac:dyDescent="0.25">
      <c r="A113" s="154">
        <v>0.37847222222222199</v>
      </c>
      <c r="B113" s="145">
        <v>49.609673913043473</v>
      </c>
      <c r="C113" s="145">
        <v>0</v>
      </c>
      <c r="D113" s="145">
        <v>18.295760869565221</v>
      </c>
    </row>
    <row r="114" spans="1:4" x14ac:dyDescent="0.25">
      <c r="A114" s="154">
        <v>0.38194444444444398</v>
      </c>
      <c r="B114" s="145">
        <v>49.598695652173909</v>
      </c>
      <c r="C114" s="145">
        <v>0</v>
      </c>
      <c r="D114" s="145">
        <v>23.350760869565217</v>
      </c>
    </row>
    <row r="115" spans="1:4" x14ac:dyDescent="0.25">
      <c r="A115" s="154">
        <v>0.38541666666666702</v>
      </c>
      <c r="B115" s="145">
        <v>57.297499999999999</v>
      </c>
      <c r="C115" s="145">
        <v>0</v>
      </c>
      <c r="D115" s="145">
        <v>23.991521739130441</v>
      </c>
    </row>
    <row r="116" spans="1:4" x14ac:dyDescent="0.25">
      <c r="A116" s="154">
        <v>0.38888888888888901</v>
      </c>
      <c r="B116" s="145">
        <v>60.03086956521738</v>
      </c>
      <c r="C116" s="145">
        <v>0</v>
      </c>
      <c r="D116" s="145">
        <v>18.801413043478263</v>
      </c>
    </row>
    <row r="117" spans="1:4" x14ac:dyDescent="0.25">
      <c r="A117" s="154">
        <v>0.39236111111111099</v>
      </c>
      <c r="B117" s="145">
        <v>57.310869565217395</v>
      </c>
      <c r="C117" s="145">
        <v>0</v>
      </c>
      <c r="D117" s="145">
        <v>17.84141304347828</v>
      </c>
    </row>
    <row r="118" spans="1:4" x14ac:dyDescent="0.25">
      <c r="A118" s="154">
        <v>0.39583333333333298</v>
      </c>
      <c r="B118" s="145">
        <v>57.374565217391293</v>
      </c>
      <c r="C118" s="145">
        <v>0</v>
      </c>
      <c r="D118" s="145">
        <v>16.67260869565219</v>
      </c>
    </row>
    <row r="119" spans="1:4" x14ac:dyDescent="0.25">
      <c r="A119" s="154">
        <v>0.39930555555555602</v>
      </c>
      <c r="B119" s="145">
        <v>59.944782608695661</v>
      </c>
      <c r="C119" s="145">
        <v>0</v>
      </c>
      <c r="D119" s="145">
        <v>21.411630434782623</v>
      </c>
    </row>
    <row r="120" spans="1:4" x14ac:dyDescent="0.25">
      <c r="A120" s="154">
        <v>0.40277777777777801</v>
      </c>
      <c r="B120" s="145">
        <v>61.914347826086953</v>
      </c>
      <c r="C120" s="145">
        <v>0</v>
      </c>
      <c r="D120" s="145">
        <v>22.779891304347835</v>
      </c>
    </row>
    <row r="121" spans="1:4" x14ac:dyDescent="0.25">
      <c r="A121" s="154">
        <v>0.40625</v>
      </c>
      <c r="B121" s="145">
        <v>78.230108695652177</v>
      </c>
      <c r="C121" s="145">
        <v>0</v>
      </c>
      <c r="D121" s="145">
        <v>18.900434782608706</v>
      </c>
    </row>
    <row r="122" spans="1:4" x14ac:dyDescent="0.25">
      <c r="A122" s="154">
        <v>0.40972222222222199</v>
      </c>
      <c r="B122" s="145">
        <v>78.046413043478282</v>
      </c>
      <c r="C122" s="145">
        <v>0</v>
      </c>
      <c r="D122" s="145">
        <v>12.450543478260883</v>
      </c>
    </row>
    <row r="123" spans="1:4" x14ac:dyDescent="0.25">
      <c r="A123" s="154">
        <v>0.41319444444444398</v>
      </c>
      <c r="B123" s="145">
        <v>78.07402173913043</v>
      </c>
      <c r="C123" s="145">
        <v>0</v>
      </c>
      <c r="D123" s="145">
        <v>11.50293478260871</v>
      </c>
    </row>
    <row r="124" spans="1:4" x14ac:dyDescent="0.25">
      <c r="A124" s="154">
        <v>0.41666666666666702</v>
      </c>
      <c r="B124" s="145">
        <v>78.08641304347826</v>
      </c>
      <c r="C124" s="145">
        <v>0</v>
      </c>
      <c r="D124" s="145">
        <v>10.39119565217392</v>
      </c>
    </row>
    <row r="125" spans="1:4" x14ac:dyDescent="0.25">
      <c r="A125" s="154">
        <v>0.42013888888888901</v>
      </c>
      <c r="B125" s="145">
        <v>77.999347826086947</v>
      </c>
      <c r="C125" s="145">
        <v>0</v>
      </c>
      <c r="D125" s="145">
        <v>14.379673913043492</v>
      </c>
    </row>
    <row r="126" spans="1:4" x14ac:dyDescent="0.25">
      <c r="A126" s="154">
        <v>0.42361111111111099</v>
      </c>
      <c r="B126" s="145">
        <v>78.41804347826087</v>
      </c>
      <c r="C126" s="145">
        <v>0</v>
      </c>
      <c r="D126" s="145">
        <v>12.236739130434785</v>
      </c>
    </row>
    <row r="127" spans="1:4" x14ac:dyDescent="0.25">
      <c r="A127" s="154">
        <v>0.42708333333333298</v>
      </c>
      <c r="B127" s="145">
        <v>107.0836956521739</v>
      </c>
      <c r="C127" s="145">
        <v>0</v>
      </c>
      <c r="D127" s="145">
        <v>5.8885869565217437</v>
      </c>
    </row>
    <row r="128" spans="1:4" x14ac:dyDescent="0.25">
      <c r="A128" s="154">
        <v>0.43055555555555602</v>
      </c>
      <c r="B128" s="145">
        <v>106.78336956521737</v>
      </c>
      <c r="C128" s="145">
        <v>0</v>
      </c>
      <c r="D128" s="145">
        <v>6.4764130434782654</v>
      </c>
    </row>
    <row r="129" spans="1:4" x14ac:dyDescent="0.25">
      <c r="A129" s="154">
        <v>0.43402777777777801</v>
      </c>
      <c r="B129" s="145">
        <v>112.06076086956521</v>
      </c>
      <c r="C129" s="145">
        <v>0</v>
      </c>
      <c r="D129" s="145">
        <v>5.9127173913043567</v>
      </c>
    </row>
    <row r="130" spans="1:4" x14ac:dyDescent="0.25">
      <c r="A130" s="154">
        <v>0.4375</v>
      </c>
      <c r="B130" s="145">
        <v>114.52358695652173</v>
      </c>
      <c r="C130" s="145">
        <v>0</v>
      </c>
      <c r="D130" s="145">
        <v>2.7306521739130494</v>
      </c>
    </row>
    <row r="131" spans="1:4" x14ac:dyDescent="0.25">
      <c r="A131" s="154">
        <v>0.44097222222222199</v>
      </c>
      <c r="B131" s="145">
        <v>117.08260869565216</v>
      </c>
      <c r="C131" s="145">
        <v>0</v>
      </c>
      <c r="D131" s="145">
        <v>7.7208695652173969</v>
      </c>
    </row>
    <row r="132" spans="1:4" x14ac:dyDescent="0.25">
      <c r="A132" s="154">
        <v>0.44444444444444398</v>
      </c>
      <c r="B132" s="145">
        <v>117.02782608695658</v>
      </c>
      <c r="C132" s="145">
        <v>0</v>
      </c>
      <c r="D132" s="145">
        <v>8.3777173913043548</v>
      </c>
    </row>
    <row r="133" spans="1:4" x14ac:dyDescent="0.25">
      <c r="A133" s="154">
        <v>0.44791666666666702</v>
      </c>
      <c r="B133" s="145">
        <v>127.46728260869565</v>
      </c>
      <c r="C133" s="145">
        <v>0</v>
      </c>
      <c r="D133" s="145">
        <v>3.4702173913043501</v>
      </c>
    </row>
    <row r="134" spans="1:4" x14ac:dyDescent="0.25">
      <c r="A134" s="154">
        <v>0.45138888888888901</v>
      </c>
      <c r="B134" s="145">
        <v>127.52945652173911</v>
      </c>
      <c r="C134" s="145">
        <v>0</v>
      </c>
      <c r="D134" s="145">
        <v>-6.8588043478260827</v>
      </c>
    </row>
    <row r="135" spans="1:4" x14ac:dyDescent="0.25">
      <c r="A135" s="154">
        <v>0.45486111111111099</v>
      </c>
      <c r="B135" s="145">
        <v>127.60489130434789</v>
      </c>
      <c r="C135" s="145">
        <v>0</v>
      </c>
      <c r="D135" s="145">
        <v>1.8990217391304356</v>
      </c>
    </row>
    <row r="136" spans="1:4" x14ac:dyDescent="0.25">
      <c r="A136" s="154">
        <v>0.45833333333333298</v>
      </c>
      <c r="B136" s="145">
        <v>127.34163043478262</v>
      </c>
      <c r="C136" s="145">
        <v>0</v>
      </c>
      <c r="D136" s="145">
        <v>1.9897826086956538</v>
      </c>
    </row>
    <row r="137" spans="1:4" x14ac:dyDescent="0.25">
      <c r="A137" s="154">
        <v>0.46180555555555602</v>
      </c>
      <c r="B137" s="145">
        <v>127.28413043478258</v>
      </c>
      <c r="C137" s="145">
        <v>0</v>
      </c>
      <c r="D137" s="145">
        <v>-1.6867391304347734</v>
      </c>
    </row>
    <row r="138" spans="1:4" x14ac:dyDescent="0.25">
      <c r="A138" s="154">
        <v>0.46527777777777801</v>
      </c>
      <c r="B138" s="145">
        <v>127.42032608695651</v>
      </c>
      <c r="C138" s="145">
        <v>0</v>
      </c>
      <c r="D138" s="145">
        <v>4.7484782608695699</v>
      </c>
    </row>
    <row r="139" spans="1:4" x14ac:dyDescent="0.25">
      <c r="A139" s="154">
        <v>0.46875</v>
      </c>
      <c r="B139" s="145">
        <v>158.87510869565222</v>
      </c>
      <c r="C139" s="145">
        <v>0</v>
      </c>
      <c r="D139" s="145">
        <v>1.7195652173913092</v>
      </c>
    </row>
    <row r="140" spans="1:4" x14ac:dyDescent="0.25">
      <c r="A140" s="154">
        <v>0.47222222222222199</v>
      </c>
      <c r="B140" s="145">
        <v>158.87923913043483</v>
      </c>
      <c r="C140" s="145">
        <v>0</v>
      </c>
      <c r="D140" s="145">
        <v>-1.1721739130434794</v>
      </c>
    </row>
    <row r="141" spans="1:4" x14ac:dyDescent="0.25">
      <c r="A141" s="154">
        <v>0.47569444444444398</v>
      </c>
      <c r="B141" s="145">
        <v>161.22836956521735</v>
      </c>
      <c r="C141" s="145">
        <v>0</v>
      </c>
      <c r="D141" s="145">
        <v>0.70597826086956728</v>
      </c>
    </row>
    <row r="142" spans="1:4" x14ac:dyDescent="0.25">
      <c r="A142" s="154">
        <v>0.47916666666666702</v>
      </c>
      <c r="B142" s="145">
        <v>163.72500000000005</v>
      </c>
      <c r="C142" s="145">
        <v>0</v>
      </c>
      <c r="D142" s="145">
        <v>1.447826086956524</v>
      </c>
    </row>
    <row r="143" spans="1:4" x14ac:dyDescent="0.25">
      <c r="A143" s="154">
        <v>0.48263888888888901</v>
      </c>
      <c r="B143" s="145">
        <v>166.19902173913047</v>
      </c>
      <c r="C143" s="145">
        <v>0</v>
      </c>
      <c r="D143" s="145">
        <v>1.7196739130434835</v>
      </c>
    </row>
    <row r="144" spans="1:4" x14ac:dyDescent="0.25">
      <c r="A144" s="154">
        <v>0.48611111111111099</v>
      </c>
      <c r="B144" s="145">
        <v>166.3283695652174</v>
      </c>
      <c r="C144" s="145">
        <v>0</v>
      </c>
      <c r="D144" s="145">
        <v>0.5523913043478319</v>
      </c>
    </row>
    <row r="145" spans="1:4" x14ac:dyDescent="0.25">
      <c r="A145" s="154">
        <v>0.48958333333333298</v>
      </c>
      <c r="B145" s="145">
        <v>179.26152173913044</v>
      </c>
      <c r="C145" s="145">
        <v>0</v>
      </c>
      <c r="D145" s="145">
        <v>3.7029347826087</v>
      </c>
    </row>
    <row r="146" spans="1:4" x14ac:dyDescent="0.25">
      <c r="A146" s="154">
        <v>0.49305555555555602</v>
      </c>
      <c r="B146" s="145">
        <v>179.31456521739128</v>
      </c>
      <c r="C146" s="145">
        <v>0</v>
      </c>
      <c r="D146" s="145">
        <v>2.4690217391304361</v>
      </c>
    </row>
    <row r="147" spans="1:4" x14ac:dyDescent="0.25">
      <c r="A147" s="154">
        <v>0.49652777777777801</v>
      </c>
      <c r="B147" s="145">
        <v>181.96956521739128</v>
      </c>
      <c r="C147" s="145">
        <v>0</v>
      </c>
      <c r="D147" s="145">
        <v>3.7388043478260897</v>
      </c>
    </row>
    <row r="148" spans="1:4" x14ac:dyDescent="0.25">
      <c r="A148" s="154">
        <v>0.5</v>
      </c>
      <c r="B148" s="145">
        <v>181.87967391304343</v>
      </c>
      <c r="C148" s="145">
        <v>0</v>
      </c>
      <c r="D148" s="145">
        <v>2.867826086956526</v>
      </c>
    </row>
    <row r="149" spans="1:4" x14ac:dyDescent="0.25">
      <c r="A149" s="154">
        <v>0.50347222222222199</v>
      </c>
      <c r="B149" s="145">
        <v>179.12923913043477</v>
      </c>
      <c r="C149" s="145">
        <v>0</v>
      </c>
      <c r="D149" s="145">
        <v>-5.7764130434782581</v>
      </c>
    </row>
    <row r="150" spans="1:4" x14ac:dyDescent="0.25">
      <c r="A150" s="154">
        <v>0.50694444444444398</v>
      </c>
      <c r="B150" s="145">
        <v>176.62184782608696</v>
      </c>
      <c r="C150" s="145">
        <v>0</v>
      </c>
      <c r="D150" s="145">
        <v>5.8510869565217414</v>
      </c>
    </row>
    <row r="151" spans="1:4" x14ac:dyDescent="0.25">
      <c r="A151" s="154">
        <v>0.51041666666666696</v>
      </c>
      <c r="B151" s="145">
        <v>184.20271739130439</v>
      </c>
      <c r="C151" s="145">
        <v>0.13717391304347826</v>
      </c>
      <c r="D151" s="145">
        <v>3.4621739130434843</v>
      </c>
    </row>
    <row r="152" spans="1:4" x14ac:dyDescent="0.25">
      <c r="A152" s="154">
        <v>0.51388888888888895</v>
      </c>
      <c r="B152" s="145">
        <v>181.87206521739134</v>
      </c>
      <c r="C152" s="145">
        <v>0</v>
      </c>
      <c r="D152" s="145">
        <v>6.6809782608695709</v>
      </c>
    </row>
    <row r="153" spans="1:4" x14ac:dyDescent="0.25">
      <c r="A153" s="154">
        <v>0.51736111111111105</v>
      </c>
      <c r="B153" s="145">
        <v>181.70956521739134</v>
      </c>
      <c r="C153" s="145">
        <v>0</v>
      </c>
      <c r="D153" s="145">
        <v>3.5356521739130486</v>
      </c>
    </row>
    <row r="154" spans="1:4" x14ac:dyDescent="0.25">
      <c r="A154" s="154">
        <v>0.52083333333333304</v>
      </c>
      <c r="B154" s="145">
        <v>181.67826086956515</v>
      </c>
      <c r="C154" s="145">
        <v>0</v>
      </c>
      <c r="D154" s="145">
        <v>5.8003260869565256</v>
      </c>
    </row>
    <row r="155" spans="1:4" x14ac:dyDescent="0.25">
      <c r="A155" s="154">
        <v>0.52430555555555602</v>
      </c>
      <c r="B155" s="145">
        <v>181.66173913043477</v>
      </c>
      <c r="C155" s="145">
        <v>0</v>
      </c>
      <c r="D155" s="145">
        <v>-0.81326086956521759</v>
      </c>
    </row>
    <row r="156" spans="1:4" x14ac:dyDescent="0.25">
      <c r="A156" s="154">
        <v>0.52777777777777801</v>
      </c>
      <c r="B156" s="145">
        <v>177.15836956521741</v>
      </c>
      <c r="C156" s="145">
        <v>0</v>
      </c>
      <c r="D156" s="145">
        <v>5.6504347826087011</v>
      </c>
    </row>
    <row r="157" spans="1:4" x14ac:dyDescent="0.25">
      <c r="A157" s="154">
        <v>0.53125</v>
      </c>
      <c r="B157" s="145">
        <v>181.60456521739138</v>
      </c>
      <c r="C157" s="145">
        <v>0</v>
      </c>
      <c r="D157" s="145">
        <v>8.6564130434782687</v>
      </c>
    </row>
    <row r="158" spans="1:4" x14ac:dyDescent="0.25">
      <c r="A158" s="154">
        <v>0.53472222222222199</v>
      </c>
      <c r="B158" s="145">
        <v>181.73869565217393</v>
      </c>
      <c r="C158" s="145">
        <v>0</v>
      </c>
      <c r="D158" s="145">
        <v>5.4745652173913069</v>
      </c>
    </row>
    <row r="159" spans="1:4" x14ac:dyDescent="0.25">
      <c r="A159" s="154">
        <v>0.53819444444444398</v>
      </c>
      <c r="B159" s="145">
        <v>181.81173913043477</v>
      </c>
      <c r="C159" s="145">
        <v>0</v>
      </c>
      <c r="D159" s="145">
        <v>7.5842391304347849</v>
      </c>
    </row>
    <row r="160" spans="1:4" x14ac:dyDescent="0.25">
      <c r="A160" s="154">
        <v>0.54166666666666696</v>
      </c>
      <c r="B160" s="145">
        <v>181.42858695652171</v>
      </c>
      <c r="C160" s="145">
        <v>0</v>
      </c>
      <c r="D160" s="145">
        <v>6.2761956521739179</v>
      </c>
    </row>
    <row r="161" spans="1:4" x14ac:dyDescent="0.25">
      <c r="A161" s="154">
        <v>0.54513888888888895</v>
      </c>
      <c r="B161" s="145">
        <v>176.34315217391304</v>
      </c>
      <c r="C161" s="145">
        <v>0</v>
      </c>
      <c r="D161" s="145">
        <v>4.9216304347826094</v>
      </c>
    </row>
    <row r="162" spans="1:4" x14ac:dyDescent="0.25">
      <c r="A162" s="154">
        <v>0.54861111111111105</v>
      </c>
      <c r="B162" s="145">
        <v>169.01478260869564</v>
      </c>
      <c r="C162" s="145">
        <v>0.23565217391304347</v>
      </c>
      <c r="D162" s="145">
        <v>8.3165217391304385</v>
      </c>
    </row>
    <row r="163" spans="1:4" x14ac:dyDescent="0.25">
      <c r="A163" s="154">
        <v>0.55208333333333304</v>
      </c>
      <c r="B163" s="145">
        <v>176.29891304347822</v>
      </c>
      <c r="C163" s="145">
        <v>0</v>
      </c>
      <c r="D163" s="145">
        <v>4.2978260869565243</v>
      </c>
    </row>
    <row r="164" spans="1:4" x14ac:dyDescent="0.25">
      <c r="A164" s="154">
        <v>0.55555555555555602</v>
      </c>
      <c r="B164" s="145">
        <v>176.21771739130435</v>
      </c>
      <c r="C164" s="145">
        <v>0</v>
      </c>
      <c r="D164" s="145">
        <v>12.177282608695664</v>
      </c>
    </row>
    <row r="165" spans="1:4" x14ac:dyDescent="0.25">
      <c r="A165" s="154">
        <v>0.55902777777777801</v>
      </c>
      <c r="B165" s="145">
        <v>176.37369565217392</v>
      </c>
      <c r="C165" s="145">
        <v>0</v>
      </c>
      <c r="D165" s="145">
        <v>11.293478260869575</v>
      </c>
    </row>
    <row r="166" spans="1:4" x14ac:dyDescent="0.25">
      <c r="A166" s="154">
        <v>0.5625</v>
      </c>
      <c r="B166" s="145">
        <v>176.13749999999999</v>
      </c>
      <c r="C166" s="145">
        <v>0</v>
      </c>
      <c r="D166" s="145">
        <v>12.215869565217394</v>
      </c>
    </row>
    <row r="167" spans="1:4" x14ac:dyDescent="0.25">
      <c r="A167" s="154">
        <v>0.56597222222222199</v>
      </c>
      <c r="B167" s="145">
        <v>176.1009782608696</v>
      </c>
      <c r="C167" s="145">
        <v>0</v>
      </c>
      <c r="D167" s="145">
        <v>10.517608695652177</v>
      </c>
    </row>
    <row r="168" spans="1:4" x14ac:dyDescent="0.25">
      <c r="A168" s="154">
        <v>0.56944444444444398</v>
      </c>
      <c r="B168" s="145">
        <v>169.97619565217391</v>
      </c>
      <c r="C168" s="145">
        <v>0</v>
      </c>
      <c r="D168" s="145">
        <v>10.207065217391305</v>
      </c>
    </row>
    <row r="169" spans="1:4" x14ac:dyDescent="0.25">
      <c r="A169" s="154">
        <v>0.57291666666666696</v>
      </c>
      <c r="B169" s="145">
        <v>168.26706521739123</v>
      </c>
      <c r="C169" s="145">
        <v>0</v>
      </c>
      <c r="D169" s="145">
        <v>13.927173913043477</v>
      </c>
    </row>
    <row r="170" spans="1:4" x14ac:dyDescent="0.25">
      <c r="A170" s="154">
        <v>0.57638888888888895</v>
      </c>
      <c r="B170" s="145">
        <v>168.35326086956519</v>
      </c>
      <c r="C170" s="145">
        <v>0</v>
      </c>
      <c r="D170" s="145">
        <v>13.895760869565226</v>
      </c>
    </row>
    <row r="171" spans="1:4" x14ac:dyDescent="0.25">
      <c r="A171" s="154">
        <v>0.57986111111111105</v>
      </c>
      <c r="B171" s="145">
        <v>163.08489130434779</v>
      </c>
      <c r="C171" s="145">
        <v>0</v>
      </c>
      <c r="D171" s="145">
        <v>13.450652173913054</v>
      </c>
    </row>
    <row r="172" spans="1:4" x14ac:dyDescent="0.25">
      <c r="A172" s="154">
        <v>0.58333333333333304</v>
      </c>
      <c r="B172" s="145">
        <v>165.31467391304344</v>
      </c>
      <c r="C172" s="145">
        <v>0</v>
      </c>
      <c r="D172" s="145">
        <v>19.421413043478271</v>
      </c>
    </row>
    <row r="173" spans="1:4" x14ac:dyDescent="0.25">
      <c r="A173" s="154">
        <v>0.58680555555555503</v>
      </c>
      <c r="B173" s="145">
        <v>165.51608695652178</v>
      </c>
      <c r="C173" s="145">
        <v>0</v>
      </c>
      <c r="D173" s="145">
        <v>7.3339130434782636</v>
      </c>
    </row>
    <row r="174" spans="1:4" x14ac:dyDescent="0.25">
      <c r="A174" s="154">
        <v>0.59027777777777801</v>
      </c>
      <c r="B174" s="145">
        <v>117.20967391304349</v>
      </c>
      <c r="C174" s="145">
        <v>0.22000000000000003</v>
      </c>
      <c r="D174" s="145">
        <v>10.515652173913045</v>
      </c>
    </row>
    <row r="175" spans="1:4" x14ac:dyDescent="0.25">
      <c r="A175" s="154">
        <v>0.59375</v>
      </c>
      <c r="B175" s="145">
        <v>113.71554347826087</v>
      </c>
      <c r="C175" s="145">
        <v>7.847826086956522E-2</v>
      </c>
      <c r="D175" s="145">
        <v>4.6672826086956523</v>
      </c>
    </row>
    <row r="176" spans="1:4" x14ac:dyDescent="0.25">
      <c r="A176" s="154">
        <v>0.59722222222222199</v>
      </c>
      <c r="B176" s="145">
        <v>113.62239130434784</v>
      </c>
      <c r="C176" s="145">
        <v>0</v>
      </c>
      <c r="D176" s="145">
        <v>17.729456521739142</v>
      </c>
    </row>
    <row r="177" spans="1:4" x14ac:dyDescent="0.25">
      <c r="A177" s="154">
        <v>0.60069444444444398</v>
      </c>
      <c r="B177" s="145">
        <v>113.58521739130433</v>
      </c>
      <c r="C177" s="145">
        <v>0</v>
      </c>
      <c r="D177" s="145">
        <v>21.612826086956542</v>
      </c>
    </row>
    <row r="178" spans="1:4" x14ac:dyDescent="0.25">
      <c r="A178" s="154">
        <v>0.60416666666666696</v>
      </c>
      <c r="B178" s="145">
        <v>116.11434782608696</v>
      </c>
      <c r="C178" s="145">
        <v>0</v>
      </c>
      <c r="D178" s="145">
        <v>22.685978260869572</v>
      </c>
    </row>
    <row r="179" spans="1:4" x14ac:dyDescent="0.25">
      <c r="A179" s="154">
        <v>0.60763888888888895</v>
      </c>
      <c r="B179" s="145">
        <v>116.25967391304347</v>
      </c>
      <c r="C179" s="145">
        <v>0</v>
      </c>
      <c r="D179" s="145">
        <v>16.890978260869574</v>
      </c>
    </row>
    <row r="180" spans="1:4" x14ac:dyDescent="0.25">
      <c r="A180" s="154">
        <v>0.61111111111111105</v>
      </c>
      <c r="B180" s="145">
        <v>88.846847826086972</v>
      </c>
      <c r="C180" s="145">
        <v>0</v>
      </c>
      <c r="D180" s="145">
        <v>21.847391304347845</v>
      </c>
    </row>
    <row r="181" spans="1:4" x14ac:dyDescent="0.25">
      <c r="A181" s="154">
        <v>0.61458333333333304</v>
      </c>
      <c r="B181" s="145">
        <v>87.946847826086938</v>
      </c>
      <c r="C181" s="145">
        <v>0</v>
      </c>
      <c r="D181" s="145">
        <v>23.394456521739141</v>
      </c>
    </row>
    <row r="182" spans="1:4" x14ac:dyDescent="0.25">
      <c r="A182" s="154">
        <v>0.61805555555555503</v>
      </c>
      <c r="B182" s="145">
        <v>87.927065217391316</v>
      </c>
      <c r="C182" s="145">
        <v>0</v>
      </c>
      <c r="D182" s="145">
        <v>23.156086956521751</v>
      </c>
    </row>
    <row r="183" spans="1:4" x14ac:dyDescent="0.25">
      <c r="A183" s="154">
        <v>0.62152777777777801</v>
      </c>
      <c r="B183" s="145">
        <v>87.76945652173913</v>
      </c>
      <c r="C183" s="145">
        <v>0</v>
      </c>
      <c r="D183" s="145">
        <v>25.843478260869571</v>
      </c>
    </row>
    <row r="184" spans="1:4" x14ac:dyDescent="0.25">
      <c r="A184" s="154">
        <v>0.625</v>
      </c>
      <c r="B184" s="145">
        <v>87.708478260869555</v>
      </c>
      <c r="C184" s="145">
        <v>0</v>
      </c>
      <c r="D184" s="145">
        <v>27.025000000000013</v>
      </c>
    </row>
    <row r="185" spans="1:4" x14ac:dyDescent="0.25">
      <c r="A185" s="154">
        <v>0.62847222222222199</v>
      </c>
      <c r="B185" s="145">
        <v>87.924673913043478</v>
      </c>
      <c r="C185" s="145">
        <v>0</v>
      </c>
      <c r="D185" s="145">
        <v>19.466630434782616</v>
      </c>
    </row>
    <row r="186" spans="1:4" x14ac:dyDescent="0.25">
      <c r="A186" s="154">
        <v>0.63194444444444398</v>
      </c>
      <c r="B186" s="145">
        <v>56.051847826086949</v>
      </c>
      <c r="C186" s="145">
        <v>0.28815217391304343</v>
      </c>
      <c r="D186" s="145">
        <v>23.71119565217392</v>
      </c>
    </row>
    <row r="187" spans="1:4" x14ac:dyDescent="0.25">
      <c r="A187" s="154">
        <v>0.63541666666666696</v>
      </c>
      <c r="B187" s="145">
        <v>54.117934782608693</v>
      </c>
      <c r="C187" s="145">
        <v>0</v>
      </c>
      <c r="D187" s="145">
        <v>24.615000000000009</v>
      </c>
    </row>
    <row r="188" spans="1:4" x14ac:dyDescent="0.25">
      <c r="A188" s="154">
        <v>0.63888888888888895</v>
      </c>
      <c r="B188" s="145">
        <v>54.009130434782612</v>
      </c>
      <c r="C188" s="145">
        <v>0</v>
      </c>
      <c r="D188" s="145">
        <v>26.241413043478271</v>
      </c>
    </row>
    <row r="189" spans="1:4" x14ac:dyDescent="0.25">
      <c r="A189" s="154">
        <v>0.64236111111111105</v>
      </c>
      <c r="B189" s="145">
        <v>53.975978260869567</v>
      </c>
      <c r="C189" s="145">
        <v>0</v>
      </c>
      <c r="D189" s="145">
        <v>27.684021739130444</v>
      </c>
    </row>
    <row r="190" spans="1:4" x14ac:dyDescent="0.25">
      <c r="A190" s="154">
        <v>0.64583333333333304</v>
      </c>
      <c r="B190" s="145">
        <v>54.02</v>
      </c>
      <c r="C190" s="145">
        <v>0</v>
      </c>
      <c r="D190" s="145">
        <v>29.883586956521729</v>
      </c>
    </row>
    <row r="191" spans="1:4" x14ac:dyDescent="0.25">
      <c r="A191" s="154">
        <v>0.64930555555555503</v>
      </c>
      <c r="B191" s="145">
        <v>54.117391304347827</v>
      </c>
      <c r="C191" s="145">
        <v>0</v>
      </c>
      <c r="D191" s="145">
        <v>24.005652173913059</v>
      </c>
    </row>
    <row r="192" spans="1:4" x14ac:dyDescent="0.25">
      <c r="A192" s="154">
        <v>0.65277777777777801</v>
      </c>
      <c r="B192" s="145">
        <v>34.935652173913041</v>
      </c>
      <c r="C192" s="145">
        <v>0.24010869565217391</v>
      </c>
      <c r="D192" s="145">
        <v>26.197282608695659</v>
      </c>
    </row>
    <row r="193" spans="1:4" x14ac:dyDescent="0.25">
      <c r="A193" s="154">
        <v>0.65625</v>
      </c>
      <c r="B193" s="145">
        <v>33.434021739130436</v>
      </c>
      <c r="C193" s="145">
        <v>0</v>
      </c>
      <c r="D193" s="145">
        <v>27.890434782608686</v>
      </c>
    </row>
    <row r="194" spans="1:4" x14ac:dyDescent="0.25">
      <c r="A194" s="154">
        <v>0.65972222222222199</v>
      </c>
      <c r="B194" s="145">
        <v>33.400869565217384</v>
      </c>
      <c r="C194" s="145">
        <v>0</v>
      </c>
      <c r="D194" s="145">
        <v>30.633152173913054</v>
      </c>
    </row>
    <row r="195" spans="1:4" x14ac:dyDescent="0.25">
      <c r="A195" s="154">
        <v>0.66319444444444398</v>
      </c>
      <c r="B195" s="145">
        <v>33.399565217391306</v>
      </c>
      <c r="C195" s="145">
        <v>0</v>
      </c>
      <c r="D195" s="145">
        <v>32.004456521739137</v>
      </c>
    </row>
    <row r="196" spans="1:4" x14ac:dyDescent="0.25">
      <c r="A196" s="154">
        <v>0.66666666666666696</v>
      </c>
      <c r="B196" s="145">
        <v>31.365108695652172</v>
      </c>
      <c r="C196" s="145">
        <v>0</v>
      </c>
      <c r="D196" s="145">
        <v>34.380652173913063</v>
      </c>
    </row>
    <row r="197" spans="1:4" x14ac:dyDescent="0.25">
      <c r="A197" s="154">
        <v>0.67013888888888895</v>
      </c>
      <c r="B197" s="145">
        <v>28.285108695652173</v>
      </c>
      <c r="C197" s="145">
        <v>0</v>
      </c>
      <c r="D197" s="145">
        <v>24.219130434782628</v>
      </c>
    </row>
    <row r="198" spans="1:4" x14ac:dyDescent="0.25">
      <c r="A198" s="154">
        <v>0.67361111111111105</v>
      </c>
      <c r="B198" s="145">
        <v>10.217391304347826</v>
      </c>
      <c r="C198" s="145">
        <v>0.30021739130434782</v>
      </c>
      <c r="D198" s="145">
        <v>25.925760869565234</v>
      </c>
    </row>
    <row r="199" spans="1:4" x14ac:dyDescent="0.25">
      <c r="A199" s="154">
        <v>0.67708333333333304</v>
      </c>
      <c r="B199" s="145">
        <v>10.320760869565218</v>
      </c>
      <c r="C199" s="145">
        <v>0</v>
      </c>
      <c r="D199" s="145">
        <v>28.388369565217403</v>
      </c>
    </row>
    <row r="200" spans="1:4" x14ac:dyDescent="0.25">
      <c r="A200" s="154">
        <v>0.68055555555555503</v>
      </c>
      <c r="B200" s="145">
        <v>10.267391304347825</v>
      </c>
      <c r="C200" s="145">
        <v>0</v>
      </c>
      <c r="D200" s="145">
        <v>30.322173913043493</v>
      </c>
    </row>
    <row r="201" spans="1:4" x14ac:dyDescent="0.25">
      <c r="A201" s="154">
        <v>0.68402777777777801</v>
      </c>
      <c r="B201" s="145">
        <v>10.310869565217391</v>
      </c>
      <c r="C201" s="145">
        <v>0</v>
      </c>
      <c r="D201" s="145">
        <v>31.761521739130444</v>
      </c>
    </row>
    <row r="202" spans="1:4" x14ac:dyDescent="0.25">
      <c r="A202" s="154">
        <v>0.6875</v>
      </c>
      <c r="B202" s="145">
        <v>10.220434782608697</v>
      </c>
      <c r="C202" s="145">
        <v>0</v>
      </c>
      <c r="D202" s="145">
        <v>36.129347826086963</v>
      </c>
    </row>
    <row r="203" spans="1:4" x14ac:dyDescent="0.25">
      <c r="A203" s="154">
        <v>0.69097222222222199</v>
      </c>
      <c r="B203" s="145">
        <v>10.262717391304349</v>
      </c>
      <c r="C203" s="145">
        <v>0</v>
      </c>
      <c r="D203" s="145">
        <v>32.85978260869566</v>
      </c>
    </row>
    <row r="204" spans="1:4" x14ac:dyDescent="0.25">
      <c r="A204" s="154">
        <v>0.69444444444444398</v>
      </c>
      <c r="B204" s="145">
        <v>2.5905434782608698</v>
      </c>
      <c r="C204" s="145">
        <v>1.4227173913043476</v>
      </c>
      <c r="D204" s="145">
        <v>35.41902173913045</v>
      </c>
    </row>
    <row r="205" spans="1:4" x14ac:dyDescent="0.25">
      <c r="A205" s="154">
        <v>0.69791666666666696</v>
      </c>
      <c r="B205" s="145">
        <v>0</v>
      </c>
      <c r="C205" s="145">
        <v>1.3442391304347825</v>
      </c>
      <c r="D205" s="145">
        <v>37.394021739130437</v>
      </c>
    </row>
    <row r="206" spans="1:4" x14ac:dyDescent="0.25">
      <c r="A206" s="154">
        <v>0.70138888888888895</v>
      </c>
      <c r="B206" s="145">
        <v>0</v>
      </c>
      <c r="C206" s="145">
        <v>1.3410869565217391</v>
      </c>
      <c r="D206" s="145">
        <v>39.50500000000001</v>
      </c>
    </row>
    <row r="207" spans="1:4" x14ac:dyDescent="0.25">
      <c r="A207" s="154">
        <v>0.70486111111111105</v>
      </c>
      <c r="B207" s="145">
        <v>0</v>
      </c>
      <c r="C207" s="145">
        <v>1.3406521739130435</v>
      </c>
      <c r="D207" s="145">
        <v>46.049782608695644</v>
      </c>
    </row>
    <row r="208" spans="1:4" x14ac:dyDescent="0.25">
      <c r="A208" s="154">
        <v>0.70833333333333304</v>
      </c>
      <c r="B208" s="145">
        <v>0</v>
      </c>
      <c r="C208" s="145">
        <v>3.2321739130434786</v>
      </c>
      <c r="D208" s="145">
        <v>60.99</v>
      </c>
    </row>
    <row r="209" spans="1:4" x14ac:dyDescent="0.25">
      <c r="A209" s="154">
        <v>0.71180555555555503</v>
      </c>
      <c r="B209" s="145">
        <v>0</v>
      </c>
      <c r="C209" s="145">
        <v>3.1890217391304345</v>
      </c>
      <c r="D209" s="145">
        <v>39.112826086956531</v>
      </c>
    </row>
    <row r="210" spans="1:4" x14ac:dyDescent="0.25">
      <c r="A210" s="154">
        <v>0.71527777777777801</v>
      </c>
      <c r="B210" s="145">
        <v>0</v>
      </c>
      <c r="C210" s="145">
        <v>75.19</v>
      </c>
      <c r="D210" s="145">
        <v>41.319130434782608</v>
      </c>
    </row>
    <row r="211" spans="1:4" x14ac:dyDescent="0.25">
      <c r="A211" s="154">
        <v>0.71875</v>
      </c>
      <c r="B211" s="145">
        <v>0</v>
      </c>
      <c r="C211" s="145">
        <v>88.884347826086966</v>
      </c>
      <c r="D211" s="145">
        <v>41.433913043478263</v>
      </c>
    </row>
    <row r="212" spans="1:4" x14ac:dyDescent="0.25">
      <c r="A212" s="154">
        <v>0.72222222222222199</v>
      </c>
      <c r="B212" s="145">
        <v>0</v>
      </c>
      <c r="C212" s="145">
        <v>91.566739130434783</v>
      </c>
      <c r="D212" s="145">
        <v>45.442500000000003</v>
      </c>
    </row>
    <row r="213" spans="1:4" x14ac:dyDescent="0.25">
      <c r="A213" s="154">
        <v>0.72569444444444398</v>
      </c>
      <c r="B213" s="145">
        <v>0</v>
      </c>
      <c r="C213" s="145">
        <v>92.91065217391305</v>
      </c>
      <c r="D213" s="145">
        <v>55.121304347826069</v>
      </c>
    </row>
    <row r="214" spans="1:4" x14ac:dyDescent="0.25">
      <c r="A214" s="154">
        <v>0.72916666666666696</v>
      </c>
      <c r="B214" s="145">
        <v>0</v>
      </c>
      <c r="C214" s="145">
        <v>94.824130434782589</v>
      </c>
      <c r="D214" s="145">
        <v>83.129891304347808</v>
      </c>
    </row>
    <row r="215" spans="1:4" x14ac:dyDescent="0.25">
      <c r="A215" s="154">
        <v>0.73263888888888895</v>
      </c>
      <c r="B215" s="145">
        <v>0</v>
      </c>
      <c r="C215" s="145">
        <v>98.122608695652175</v>
      </c>
      <c r="D215" s="145">
        <v>58.595543478260858</v>
      </c>
    </row>
    <row r="216" spans="1:4" x14ac:dyDescent="0.25">
      <c r="A216" s="154">
        <v>0.73611111111111105</v>
      </c>
      <c r="B216" s="145">
        <v>0</v>
      </c>
      <c r="C216" s="145">
        <v>148.0777173913043</v>
      </c>
      <c r="D216" s="145">
        <v>62.632282608695604</v>
      </c>
    </row>
    <row r="217" spans="1:4" x14ac:dyDescent="0.25">
      <c r="A217" s="154">
        <v>0.73958333333333304</v>
      </c>
      <c r="B217" s="145">
        <v>0</v>
      </c>
      <c r="C217" s="145">
        <v>150.84902173913048</v>
      </c>
      <c r="D217" s="145">
        <v>71.120978260869521</v>
      </c>
    </row>
    <row r="218" spans="1:4" x14ac:dyDescent="0.25">
      <c r="A218" s="154">
        <v>0.74305555555555503</v>
      </c>
      <c r="B218" s="145">
        <v>0</v>
      </c>
      <c r="C218" s="145">
        <v>155.56663043478258</v>
      </c>
      <c r="D218" s="145">
        <v>79.280326086956478</v>
      </c>
    </row>
    <row r="219" spans="1:4" x14ac:dyDescent="0.25">
      <c r="A219" s="154">
        <v>0.74652777777777801</v>
      </c>
      <c r="B219" s="145">
        <v>0</v>
      </c>
      <c r="C219" s="145">
        <v>156.77054347826083</v>
      </c>
      <c r="D219" s="145">
        <v>99.062934782608707</v>
      </c>
    </row>
    <row r="220" spans="1:4" x14ac:dyDescent="0.25">
      <c r="A220" s="154">
        <v>0.75</v>
      </c>
      <c r="B220" s="145">
        <v>0</v>
      </c>
      <c r="C220" s="145">
        <v>158.80663043478259</v>
      </c>
      <c r="D220" s="145">
        <v>123.73347826086957</v>
      </c>
    </row>
    <row r="221" spans="1:4" x14ac:dyDescent="0.25">
      <c r="A221" s="154">
        <v>0.75347222222222199</v>
      </c>
      <c r="B221" s="145">
        <v>0</v>
      </c>
      <c r="C221" s="145">
        <v>168.64891304347825</v>
      </c>
      <c r="D221" s="145">
        <v>107.56913043478262</v>
      </c>
    </row>
    <row r="222" spans="1:4" x14ac:dyDescent="0.25">
      <c r="A222" s="154">
        <v>0.75694444444444398</v>
      </c>
      <c r="B222" s="145">
        <v>0</v>
      </c>
      <c r="C222" s="145">
        <v>176.68130434782609</v>
      </c>
      <c r="D222" s="145">
        <v>81.635652173913044</v>
      </c>
    </row>
    <row r="223" spans="1:4" x14ac:dyDescent="0.25">
      <c r="A223" s="154">
        <v>0.76041666666666696</v>
      </c>
      <c r="B223" s="145">
        <v>0</v>
      </c>
      <c r="C223" s="145">
        <v>174.48815217391308</v>
      </c>
      <c r="D223" s="145">
        <v>76.808586956521737</v>
      </c>
    </row>
    <row r="224" spans="1:4" x14ac:dyDescent="0.25">
      <c r="A224" s="154">
        <v>0.76388888888888895</v>
      </c>
      <c r="B224" s="145">
        <v>0</v>
      </c>
      <c r="C224" s="145">
        <v>173.66369565217391</v>
      </c>
      <c r="D224" s="145">
        <v>82.913586956521726</v>
      </c>
    </row>
    <row r="225" spans="1:4" x14ac:dyDescent="0.25">
      <c r="A225" s="154">
        <v>0.76736111111111105</v>
      </c>
      <c r="B225" s="145">
        <v>0</v>
      </c>
      <c r="C225" s="145">
        <v>174.05913043478265</v>
      </c>
      <c r="D225" s="145">
        <v>102.44021739130439</v>
      </c>
    </row>
    <row r="226" spans="1:4" x14ac:dyDescent="0.25">
      <c r="A226" s="154">
        <v>0.77083333333333304</v>
      </c>
      <c r="B226" s="145">
        <v>0</v>
      </c>
      <c r="C226" s="145">
        <v>177.53315217391301</v>
      </c>
      <c r="D226" s="145">
        <v>85.70554347826085</v>
      </c>
    </row>
    <row r="227" spans="1:4" x14ac:dyDescent="0.25">
      <c r="A227" s="154">
        <v>0.77430555555555503</v>
      </c>
      <c r="B227" s="145">
        <v>0</v>
      </c>
      <c r="C227" s="145">
        <v>172.40423913043483</v>
      </c>
      <c r="D227" s="145">
        <v>125.00858695652181</v>
      </c>
    </row>
    <row r="228" spans="1:4" x14ac:dyDescent="0.25">
      <c r="A228" s="154">
        <v>0.77777777777777801</v>
      </c>
      <c r="B228" s="145">
        <v>0</v>
      </c>
      <c r="C228" s="145">
        <v>165.92195652173908</v>
      </c>
      <c r="D228" s="145">
        <v>114.89293478260871</v>
      </c>
    </row>
    <row r="229" spans="1:4" x14ac:dyDescent="0.25">
      <c r="A229" s="154">
        <v>0.78125</v>
      </c>
      <c r="B229" s="145">
        <v>0</v>
      </c>
      <c r="C229" s="145">
        <v>166.12173913043478</v>
      </c>
      <c r="D229" s="145">
        <v>78.903804347826068</v>
      </c>
    </row>
    <row r="230" spans="1:4" x14ac:dyDescent="0.25">
      <c r="A230" s="154">
        <v>0.78472222222222199</v>
      </c>
      <c r="B230" s="145">
        <v>0</v>
      </c>
      <c r="C230" s="145">
        <v>165.69032608695653</v>
      </c>
      <c r="D230" s="145">
        <v>64.732934782608652</v>
      </c>
    </row>
    <row r="231" spans="1:4" x14ac:dyDescent="0.25">
      <c r="A231" s="154">
        <v>0.78819444444444398</v>
      </c>
      <c r="B231" s="145">
        <v>0</v>
      </c>
      <c r="C231" s="145">
        <v>163.99554347826088</v>
      </c>
      <c r="D231" s="145">
        <v>58.687717391304325</v>
      </c>
    </row>
    <row r="232" spans="1:4" x14ac:dyDescent="0.25">
      <c r="A232" s="154">
        <v>0.79166666666666696</v>
      </c>
      <c r="B232" s="145">
        <v>0</v>
      </c>
      <c r="C232" s="145">
        <v>163.41043478260872</v>
      </c>
      <c r="D232" s="145">
        <v>52.866521739130405</v>
      </c>
    </row>
    <row r="233" spans="1:4" x14ac:dyDescent="0.25">
      <c r="A233" s="154">
        <v>0.79513888888888895</v>
      </c>
      <c r="B233" s="145">
        <v>0</v>
      </c>
      <c r="C233" s="145">
        <v>162.9311956521739</v>
      </c>
      <c r="D233" s="145">
        <v>64.415434782608642</v>
      </c>
    </row>
    <row r="234" spans="1:4" x14ac:dyDescent="0.25">
      <c r="A234" s="154">
        <v>0.79861111111111105</v>
      </c>
      <c r="B234" s="145">
        <v>0</v>
      </c>
      <c r="C234" s="145">
        <v>119.40434782608695</v>
      </c>
      <c r="D234" s="145">
        <v>55.070543478260831</v>
      </c>
    </row>
    <row r="235" spans="1:4" x14ac:dyDescent="0.25">
      <c r="A235" s="154">
        <v>0.80208333333333304</v>
      </c>
      <c r="B235" s="145">
        <v>0</v>
      </c>
      <c r="C235" s="145">
        <v>119.01760869565214</v>
      </c>
      <c r="D235" s="145">
        <v>49.509239130434764</v>
      </c>
    </row>
    <row r="236" spans="1:4" x14ac:dyDescent="0.25">
      <c r="A236" s="154">
        <v>0.80555555555555503</v>
      </c>
      <c r="B236" s="145">
        <v>0</v>
      </c>
      <c r="C236" s="145">
        <v>118.55695652173917</v>
      </c>
      <c r="D236" s="145">
        <v>43.97</v>
      </c>
    </row>
    <row r="237" spans="1:4" x14ac:dyDescent="0.25">
      <c r="A237" s="154">
        <v>0.80902777777777801</v>
      </c>
      <c r="B237" s="145">
        <v>0</v>
      </c>
      <c r="C237" s="145">
        <v>118.64934782608695</v>
      </c>
      <c r="D237" s="145">
        <v>42.64315217391303</v>
      </c>
    </row>
    <row r="238" spans="1:4" x14ac:dyDescent="0.25">
      <c r="A238" s="154">
        <v>0.8125</v>
      </c>
      <c r="B238" s="145">
        <v>0</v>
      </c>
      <c r="C238" s="145">
        <v>121.16260869565217</v>
      </c>
      <c r="D238" s="145">
        <v>41.237934782608697</v>
      </c>
    </row>
    <row r="239" spans="1:4" x14ac:dyDescent="0.25">
      <c r="A239" s="154">
        <v>0.81597222222222199</v>
      </c>
      <c r="B239" s="145">
        <v>0</v>
      </c>
      <c r="C239" s="145">
        <v>122.15467391304345</v>
      </c>
      <c r="D239" s="145">
        <v>50.255652173913028</v>
      </c>
    </row>
    <row r="240" spans="1:4" x14ac:dyDescent="0.25">
      <c r="A240" s="154">
        <v>0.81944444444444398</v>
      </c>
      <c r="B240" s="145">
        <v>0</v>
      </c>
      <c r="C240" s="145">
        <v>96.456304347826077</v>
      </c>
      <c r="D240" s="145">
        <v>47.16576086956519</v>
      </c>
    </row>
    <row r="241" spans="1:4" x14ac:dyDescent="0.25">
      <c r="A241" s="154">
        <v>0.82291666666666696</v>
      </c>
      <c r="B241" s="145">
        <v>0</v>
      </c>
      <c r="C241" s="145">
        <v>95.895760869565279</v>
      </c>
      <c r="D241" s="145">
        <v>44.351304347826087</v>
      </c>
    </row>
    <row r="242" spans="1:4" x14ac:dyDescent="0.25">
      <c r="A242" s="154">
        <v>0.82638888888888895</v>
      </c>
      <c r="B242" s="145">
        <v>0</v>
      </c>
      <c r="C242" s="145">
        <v>95.856739130434761</v>
      </c>
      <c r="D242" s="145">
        <v>44.842826086956528</v>
      </c>
    </row>
    <row r="243" spans="1:4" x14ac:dyDescent="0.25">
      <c r="A243" s="154">
        <v>0.82986111111111105</v>
      </c>
      <c r="B243" s="145">
        <v>0</v>
      </c>
      <c r="C243" s="145">
        <v>95.539565217391313</v>
      </c>
      <c r="D243" s="145">
        <v>42.351847826086939</v>
      </c>
    </row>
    <row r="244" spans="1:4" x14ac:dyDescent="0.25">
      <c r="A244" s="154">
        <v>0.83333333333333304</v>
      </c>
      <c r="B244" s="145">
        <v>0</v>
      </c>
      <c r="C244" s="145">
        <v>95.488260869565238</v>
      </c>
      <c r="D244" s="145">
        <v>41.443695652173915</v>
      </c>
    </row>
    <row r="245" spans="1:4" x14ac:dyDescent="0.25">
      <c r="A245" s="154">
        <v>0.83680555555555503</v>
      </c>
      <c r="B245" s="145">
        <v>0</v>
      </c>
      <c r="C245" s="145">
        <v>95.511521739130416</v>
      </c>
      <c r="D245" s="145">
        <v>52.722282608695608</v>
      </c>
    </row>
    <row r="246" spans="1:4" x14ac:dyDescent="0.25">
      <c r="A246" s="154">
        <v>0.84027777777777801</v>
      </c>
      <c r="B246" s="145">
        <v>0</v>
      </c>
      <c r="C246" s="145">
        <v>71.28923913043478</v>
      </c>
      <c r="D246" s="145">
        <v>49.340652173913035</v>
      </c>
    </row>
    <row r="247" spans="1:4" x14ac:dyDescent="0.25">
      <c r="A247" s="154">
        <v>0.84375</v>
      </c>
      <c r="B247" s="145">
        <v>0</v>
      </c>
      <c r="C247" s="145">
        <v>71.139347826086947</v>
      </c>
      <c r="D247" s="145">
        <v>44.162282608695648</v>
      </c>
    </row>
    <row r="248" spans="1:4" x14ac:dyDescent="0.25">
      <c r="A248" s="154">
        <v>0.84722222222222199</v>
      </c>
      <c r="B248" s="145">
        <v>0</v>
      </c>
      <c r="C248" s="145">
        <v>70.790108695652194</v>
      </c>
      <c r="D248" s="145">
        <v>41.12489130434782</v>
      </c>
    </row>
    <row r="249" spans="1:4" x14ac:dyDescent="0.25">
      <c r="A249" s="154">
        <v>0.85069444444444398</v>
      </c>
      <c r="B249" s="145">
        <v>0</v>
      </c>
      <c r="C249" s="145">
        <v>70.831086956521744</v>
      </c>
      <c r="D249" s="145">
        <v>41.302934782608702</v>
      </c>
    </row>
    <row r="250" spans="1:4" x14ac:dyDescent="0.25">
      <c r="A250" s="154">
        <v>0.85416666666666696</v>
      </c>
      <c r="B250" s="145">
        <v>0</v>
      </c>
      <c r="C250" s="145">
        <v>70.81663043478261</v>
      </c>
      <c r="D250" s="145">
        <v>40.105652173913036</v>
      </c>
    </row>
    <row r="251" spans="1:4" x14ac:dyDescent="0.25">
      <c r="A251" s="154">
        <v>0.85763888888888895</v>
      </c>
      <c r="B251" s="145">
        <v>0</v>
      </c>
      <c r="C251" s="145">
        <v>70.769021739130423</v>
      </c>
      <c r="D251" s="145">
        <v>43.568695652173908</v>
      </c>
    </row>
    <row r="252" spans="1:4" x14ac:dyDescent="0.25">
      <c r="A252" s="154">
        <v>0.86111111111111105</v>
      </c>
      <c r="B252" s="145">
        <v>0</v>
      </c>
      <c r="C252" s="145">
        <v>52.312717391304361</v>
      </c>
      <c r="D252" s="145">
        <v>42.907065217391299</v>
      </c>
    </row>
    <row r="253" spans="1:4" x14ac:dyDescent="0.25">
      <c r="A253" s="154">
        <v>0.86458333333333304</v>
      </c>
      <c r="B253" s="145">
        <v>0</v>
      </c>
      <c r="C253" s="145">
        <v>52.386413043478264</v>
      </c>
      <c r="D253" s="145">
        <v>44.125217391304353</v>
      </c>
    </row>
    <row r="254" spans="1:4" x14ac:dyDescent="0.25">
      <c r="A254" s="154">
        <v>0.86805555555555503</v>
      </c>
      <c r="B254" s="145">
        <v>0</v>
      </c>
      <c r="C254" s="145">
        <v>52.425434782608697</v>
      </c>
      <c r="D254" s="145">
        <v>41.495000000000012</v>
      </c>
    </row>
    <row r="255" spans="1:4" x14ac:dyDescent="0.25">
      <c r="A255" s="154">
        <v>0.87152777777777801</v>
      </c>
      <c r="B255" s="145">
        <v>0</v>
      </c>
      <c r="C255" s="145">
        <v>52.385326086956518</v>
      </c>
      <c r="D255" s="145">
        <v>39.667173913043491</v>
      </c>
    </row>
    <row r="256" spans="1:4" x14ac:dyDescent="0.25">
      <c r="A256" s="154">
        <v>0.875</v>
      </c>
      <c r="B256" s="145">
        <v>0</v>
      </c>
      <c r="C256" s="145">
        <v>52.408695652173918</v>
      </c>
      <c r="D256" s="145">
        <v>38.355434782608697</v>
      </c>
    </row>
    <row r="257" spans="1:4" x14ac:dyDescent="0.25">
      <c r="A257" s="154">
        <v>0.87847222222222199</v>
      </c>
      <c r="B257" s="145">
        <v>0</v>
      </c>
      <c r="C257" s="145">
        <v>52.387826086956537</v>
      </c>
      <c r="D257" s="145">
        <v>41.600760869565228</v>
      </c>
    </row>
    <row r="258" spans="1:4" x14ac:dyDescent="0.25">
      <c r="A258" s="154">
        <v>0.88194444444444398</v>
      </c>
      <c r="B258" s="145">
        <v>0</v>
      </c>
      <c r="C258" s="145">
        <v>47.759673913043471</v>
      </c>
      <c r="D258" s="145">
        <v>41.761521739130437</v>
      </c>
    </row>
    <row r="259" spans="1:4" x14ac:dyDescent="0.25">
      <c r="A259" s="154">
        <v>0.88541666666666696</v>
      </c>
      <c r="B259" s="145">
        <v>0</v>
      </c>
      <c r="C259" s="145">
        <v>47.683695652173917</v>
      </c>
      <c r="D259" s="145">
        <v>40.628043478260871</v>
      </c>
    </row>
    <row r="260" spans="1:4" x14ac:dyDescent="0.25">
      <c r="A260" s="154">
        <v>0.88888888888888895</v>
      </c>
      <c r="B260" s="145">
        <v>0</v>
      </c>
      <c r="C260" s="145">
        <v>47.718043478260867</v>
      </c>
      <c r="D260" s="145">
        <v>39.220652173913059</v>
      </c>
    </row>
    <row r="261" spans="1:4" x14ac:dyDescent="0.25">
      <c r="A261" s="154">
        <v>0.89236111111111105</v>
      </c>
      <c r="B261" s="145">
        <v>0</v>
      </c>
      <c r="C261" s="145">
        <v>47.776956521739123</v>
      </c>
      <c r="D261" s="145">
        <v>37.573586956521751</v>
      </c>
    </row>
    <row r="262" spans="1:4" x14ac:dyDescent="0.25">
      <c r="A262" s="154">
        <v>0.89583333333333304</v>
      </c>
      <c r="B262" s="145">
        <v>0</v>
      </c>
      <c r="C262" s="145">
        <v>47.699347826086957</v>
      </c>
      <c r="D262" s="145">
        <v>36.150760869565246</v>
      </c>
    </row>
    <row r="263" spans="1:4" x14ac:dyDescent="0.25">
      <c r="A263" s="154">
        <v>0.89930555555555503</v>
      </c>
      <c r="B263" s="145">
        <v>0</v>
      </c>
      <c r="C263" s="145">
        <v>47.793260869565209</v>
      </c>
      <c r="D263" s="145">
        <v>39.458369565217389</v>
      </c>
    </row>
    <row r="264" spans="1:4" x14ac:dyDescent="0.25">
      <c r="A264" s="154">
        <v>0.90277777777777801</v>
      </c>
      <c r="B264" s="145">
        <v>0</v>
      </c>
      <c r="C264" s="145">
        <v>37.555760869565219</v>
      </c>
      <c r="D264" s="145">
        <v>38.844565217391313</v>
      </c>
    </row>
    <row r="265" spans="1:4" x14ac:dyDescent="0.25">
      <c r="A265" s="154">
        <v>0.90625</v>
      </c>
      <c r="B265" s="145">
        <v>0</v>
      </c>
      <c r="C265" s="145">
        <v>37.533913043478258</v>
      </c>
      <c r="D265" s="145">
        <v>37.542934782608697</v>
      </c>
    </row>
    <row r="266" spans="1:4" x14ac:dyDescent="0.25">
      <c r="A266" s="154">
        <v>0.90972222222222199</v>
      </c>
      <c r="B266" s="145">
        <v>0</v>
      </c>
      <c r="C266" s="145">
        <v>37.524782608695652</v>
      </c>
      <c r="D266" s="145">
        <v>36.239239130434768</v>
      </c>
    </row>
    <row r="267" spans="1:4" x14ac:dyDescent="0.25">
      <c r="A267" s="154">
        <v>0.91319444444444398</v>
      </c>
      <c r="B267" s="145">
        <v>0</v>
      </c>
      <c r="C267" s="145">
        <v>37.549565217391297</v>
      </c>
      <c r="D267" s="145">
        <v>34.870217391304365</v>
      </c>
    </row>
    <row r="268" spans="1:4" x14ac:dyDescent="0.25">
      <c r="A268" s="154">
        <v>0.91666666666666696</v>
      </c>
      <c r="B268" s="145">
        <v>0</v>
      </c>
      <c r="C268" s="145">
        <v>37.600434782608701</v>
      </c>
      <c r="D268" s="145">
        <v>34.215543478260891</v>
      </c>
    </row>
    <row r="269" spans="1:4" x14ac:dyDescent="0.25">
      <c r="A269" s="154">
        <v>0.92013888888888895</v>
      </c>
      <c r="B269" s="145">
        <v>0</v>
      </c>
      <c r="C269" s="145">
        <v>37.612282608695651</v>
      </c>
      <c r="D269" s="145">
        <v>49.062608695652166</v>
      </c>
    </row>
    <row r="270" spans="1:4" x14ac:dyDescent="0.25">
      <c r="A270" s="154">
        <v>0.92361111111111105</v>
      </c>
      <c r="B270" s="145">
        <v>0</v>
      </c>
      <c r="C270" s="145">
        <v>29.504782608695653</v>
      </c>
      <c r="D270" s="145">
        <v>43.593260869565214</v>
      </c>
    </row>
    <row r="271" spans="1:4" x14ac:dyDescent="0.25">
      <c r="A271" s="154">
        <v>0.92708333333333304</v>
      </c>
      <c r="B271" s="145">
        <v>0</v>
      </c>
      <c r="C271" s="145">
        <v>29.517717391304348</v>
      </c>
      <c r="D271" s="145">
        <v>41.967391304347849</v>
      </c>
    </row>
    <row r="272" spans="1:4" x14ac:dyDescent="0.25">
      <c r="A272" s="154">
        <v>0.93055555555555503</v>
      </c>
      <c r="B272" s="145">
        <v>0</v>
      </c>
      <c r="C272" s="145">
        <v>29.500869565217389</v>
      </c>
      <c r="D272" s="145">
        <v>39.20597826086955</v>
      </c>
    </row>
    <row r="273" spans="1:4" x14ac:dyDescent="0.25">
      <c r="A273" s="154">
        <v>0.93402777777777801</v>
      </c>
      <c r="B273" s="145">
        <v>0</v>
      </c>
      <c r="C273" s="145">
        <v>29.550869565217393</v>
      </c>
      <c r="D273" s="145">
        <v>38.288695652173921</v>
      </c>
    </row>
    <row r="274" spans="1:4" x14ac:dyDescent="0.25">
      <c r="A274" s="154">
        <v>0.9375</v>
      </c>
      <c r="B274" s="145">
        <v>0</v>
      </c>
      <c r="C274" s="145">
        <v>29.532499999999999</v>
      </c>
      <c r="D274" s="145">
        <v>37.588260869565225</v>
      </c>
    </row>
    <row r="275" spans="1:4" x14ac:dyDescent="0.25">
      <c r="A275" s="154">
        <v>0.94097222222222199</v>
      </c>
      <c r="B275" s="145">
        <v>0</v>
      </c>
      <c r="C275" s="145">
        <v>29.544891304347829</v>
      </c>
      <c r="D275" s="145">
        <v>39.742826086956541</v>
      </c>
    </row>
    <row r="276" spans="1:4" x14ac:dyDescent="0.25">
      <c r="A276" s="154">
        <v>0.94444444444444398</v>
      </c>
      <c r="B276" s="145">
        <v>0</v>
      </c>
      <c r="C276" s="145">
        <v>19.407173913043479</v>
      </c>
      <c r="D276" s="145">
        <v>38.728695652173904</v>
      </c>
    </row>
    <row r="277" spans="1:4" x14ac:dyDescent="0.25">
      <c r="A277" s="154">
        <v>0.94791666666666696</v>
      </c>
      <c r="B277" s="145">
        <v>0</v>
      </c>
      <c r="C277" s="145">
        <v>21.371086956521737</v>
      </c>
      <c r="D277" s="145">
        <v>38.151847826086943</v>
      </c>
    </row>
    <row r="278" spans="1:4" x14ac:dyDescent="0.25">
      <c r="A278" s="154">
        <v>0.95138888888888895</v>
      </c>
      <c r="B278" s="145">
        <v>0</v>
      </c>
      <c r="C278" s="145">
        <v>19.378913043478256</v>
      </c>
      <c r="D278" s="145">
        <v>36.303152173913034</v>
      </c>
    </row>
    <row r="279" spans="1:4" x14ac:dyDescent="0.25">
      <c r="A279" s="154">
        <v>0.95486111111111105</v>
      </c>
      <c r="B279" s="145">
        <v>0</v>
      </c>
      <c r="C279" s="145">
        <v>19.386413043478264</v>
      </c>
      <c r="D279" s="145">
        <v>34.810434782608695</v>
      </c>
    </row>
    <row r="280" spans="1:4" x14ac:dyDescent="0.25">
      <c r="A280" s="154">
        <v>0.95833333333333304</v>
      </c>
      <c r="B280" s="145">
        <v>0</v>
      </c>
      <c r="C280" s="145">
        <v>19.393369565217391</v>
      </c>
      <c r="D280" s="145">
        <v>34.259565217391305</v>
      </c>
    </row>
    <row r="281" spans="1:4" x14ac:dyDescent="0.25">
      <c r="A281" s="154">
        <v>0.96180555555555503</v>
      </c>
      <c r="B281" s="145">
        <v>0</v>
      </c>
      <c r="C281" s="145">
        <v>19.450543478260869</v>
      </c>
      <c r="D281" s="145">
        <v>38.029782608695662</v>
      </c>
    </row>
    <row r="282" spans="1:4" x14ac:dyDescent="0.25">
      <c r="A282" s="154">
        <v>0.96527777777777801</v>
      </c>
      <c r="B282" s="145">
        <v>0</v>
      </c>
      <c r="C282" s="145">
        <v>9.195543478260868</v>
      </c>
      <c r="D282" s="145">
        <v>36.811195652173922</v>
      </c>
    </row>
    <row r="283" spans="1:4" x14ac:dyDescent="0.25">
      <c r="A283" s="154">
        <v>0.96875</v>
      </c>
      <c r="B283" s="145">
        <v>0</v>
      </c>
      <c r="C283" s="145">
        <v>9.1898913043478245</v>
      </c>
      <c r="D283" s="145">
        <v>37.403478260869569</v>
      </c>
    </row>
    <row r="284" spans="1:4" x14ac:dyDescent="0.25">
      <c r="A284" s="154">
        <v>0.97222222222222199</v>
      </c>
      <c r="B284" s="145">
        <v>0</v>
      </c>
      <c r="C284" s="145">
        <v>9.1819565217391297</v>
      </c>
      <c r="D284" s="145">
        <v>35.994239130434792</v>
      </c>
    </row>
    <row r="285" spans="1:4" x14ac:dyDescent="0.25">
      <c r="A285" s="154">
        <v>0.97569444444444398</v>
      </c>
      <c r="B285" s="145">
        <v>0</v>
      </c>
      <c r="C285" s="145">
        <v>9.1775000000000002</v>
      </c>
      <c r="D285" s="145">
        <v>34.926847826086963</v>
      </c>
    </row>
    <row r="286" spans="1:4" x14ac:dyDescent="0.25">
      <c r="A286" s="154">
        <v>0.97916666666666696</v>
      </c>
      <c r="B286" s="145">
        <v>0</v>
      </c>
      <c r="C286" s="145">
        <v>9.1925000000000008</v>
      </c>
      <c r="D286" s="145">
        <v>34.730000000000011</v>
      </c>
    </row>
    <row r="287" spans="1:4" x14ac:dyDescent="0.25">
      <c r="A287" s="154">
        <v>0.98263888888888895</v>
      </c>
      <c r="B287" s="145">
        <v>0</v>
      </c>
      <c r="C287" s="145">
        <v>9.2056521739130428</v>
      </c>
      <c r="D287" s="145">
        <v>37.355108695652184</v>
      </c>
    </row>
    <row r="288" spans="1:4" x14ac:dyDescent="0.25">
      <c r="A288" s="154">
        <v>0.98611111111111105</v>
      </c>
      <c r="B288" s="145">
        <v>0</v>
      </c>
      <c r="C288" s="145">
        <v>7.3425000000000002</v>
      </c>
      <c r="D288" s="145">
        <v>36.134130434782612</v>
      </c>
    </row>
    <row r="289" spans="1:4" x14ac:dyDescent="0.25">
      <c r="A289" s="154">
        <v>0.98958333333333304</v>
      </c>
      <c r="B289" s="145">
        <v>0</v>
      </c>
      <c r="C289" s="145">
        <v>7.3260869565217392</v>
      </c>
      <c r="D289" s="145">
        <v>34.833804347826096</v>
      </c>
    </row>
    <row r="290" spans="1:4" x14ac:dyDescent="0.25">
      <c r="A290" s="154">
        <v>0.99305555555555503</v>
      </c>
      <c r="B290" s="145">
        <v>0</v>
      </c>
      <c r="C290" s="145">
        <v>7.3079347826086947</v>
      </c>
      <c r="D290" s="145">
        <v>33.528586956521757</v>
      </c>
    </row>
    <row r="291" spans="1:4" x14ac:dyDescent="0.25">
      <c r="A291" s="154">
        <v>0.99652777777777801</v>
      </c>
      <c r="B291" s="145">
        <v>0</v>
      </c>
      <c r="C291" s="145">
        <v>7.3402173913043471</v>
      </c>
      <c r="D291" s="145">
        <v>32.692173913043483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R40"/>
  <sheetViews>
    <sheetView zoomScaleNormal="100" workbookViewId="0">
      <selection activeCell="A39" sqref="A39"/>
    </sheetView>
  </sheetViews>
  <sheetFormatPr defaultColWidth="9.140625" defaultRowHeight="15" x14ac:dyDescent="0.25"/>
  <cols>
    <col min="1" max="1" width="11.85546875" style="2" customWidth="1"/>
    <col min="2" max="5" width="13.7109375" style="2" customWidth="1"/>
    <col min="6" max="11" width="13.7109375" style="1" customWidth="1"/>
    <col min="12" max="16384" width="9.140625" style="1"/>
  </cols>
  <sheetData>
    <row r="1" spans="1:12" s="19" customFormat="1" ht="18.75" x14ac:dyDescent="0.3">
      <c r="A1" s="18" t="s">
        <v>139</v>
      </c>
      <c r="B1" s="18"/>
      <c r="C1" s="18"/>
      <c r="D1" s="18"/>
      <c r="E1" s="18"/>
    </row>
    <row r="3" spans="1:12" x14ac:dyDescent="0.25">
      <c r="A3" s="110" t="s">
        <v>7</v>
      </c>
      <c r="B3" s="110"/>
      <c r="C3" s="110"/>
      <c r="D3" s="110"/>
      <c r="E3" s="110"/>
      <c r="F3" s="110"/>
      <c r="H3" s="23"/>
      <c r="I3" s="23"/>
      <c r="J3" s="23"/>
      <c r="K3" s="23"/>
      <c r="L3" s="23"/>
    </row>
    <row r="4" spans="1:12" x14ac:dyDescent="0.25">
      <c r="A4" s="29" t="s">
        <v>10</v>
      </c>
      <c r="B4" s="70">
        <v>2016</v>
      </c>
      <c r="C4" s="70">
        <v>2017</v>
      </c>
      <c r="D4" s="70">
        <v>2018</v>
      </c>
      <c r="E4" s="70">
        <v>2019</v>
      </c>
      <c r="F4" s="70">
        <v>2020</v>
      </c>
      <c r="H4" s="23"/>
      <c r="I4" s="23"/>
      <c r="J4" s="23"/>
      <c r="K4" s="23"/>
      <c r="L4" s="23"/>
    </row>
    <row r="5" spans="1:12" x14ac:dyDescent="0.25">
      <c r="A5" s="43" t="s">
        <v>0</v>
      </c>
      <c r="B5" s="68">
        <v>88.72</v>
      </c>
      <c r="C5" s="68">
        <v>194.04</v>
      </c>
      <c r="D5" s="68">
        <v>72.12</v>
      </c>
      <c r="E5" s="68">
        <v>88.76</v>
      </c>
      <c r="F5" s="68">
        <v>56.92</v>
      </c>
      <c r="H5" s="23"/>
      <c r="I5" s="23"/>
      <c r="J5" s="23"/>
      <c r="K5" s="23"/>
      <c r="L5" s="23"/>
    </row>
    <row r="6" spans="1:12" x14ac:dyDescent="0.25">
      <c r="A6" s="43" t="s">
        <v>1</v>
      </c>
      <c r="B6" s="68">
        <v>76.64</v>
      </c>
      <c r="C6" s="68">
        <v>86.98</v>
      </c>
      <c r="D6" s="68">
        <v>71.73</v>
      </c>
      <c r="E6" s="68">
        <v>77.86</v>
      </c>
      <c r="F6" s="68">
        <v>35.49</v>
      </c>
      <c r="H6" s="23"/>
      <c r="I6" s="23"/>
      <c r="J6" s="23"/>
      <c r="K6" s="23"/>
      <c r="L6" s="23"/>
    </row>
    <row r="7" spans="1:12" x14ac:dyDescent="0.25">
      <c r="A7" s="36" t="s">
        <v>2</v>
      </c>
      <c r="B7" s="69">
        <v>53.67</v>
      </c>
      <c r="C7" s="69">
        <v>81.7</v>
      </c>
      <c r="D7" s="69">
        <v>80.03</v>
      </c>
      <c r="E7" s="69">
        <v>65.52</v>
      </c>
      <c r="F7" s="69">
        <v>34.29</v>
      </c>
      <c r="H7" s="23"/>
      <c r="I7" s="23"/>
      <c r="J7" s="23"/>
      <c r="K7" s="23"/>
      <c r="L7" s="23"/>
    </row>
    <row r="8" spans="1:12" x14ac:dyDescent="0.25">
      <c r="A8" s="43" t="s">
        <v>3</v>
      </c>
      <c r="B8" s="68">
        <v>65.95</v>
      </c>
      <c r="C8" s="68">
        <v>73.260000000000005</v>
      </c>
      <c r="D8" s="68">
        <v>84.89</v>
      </c>
      <c r="E8" s="68">
        <v>65.14</v>
      </c>
      <c r="F8" s="68"/>
      <c r="H8" s="23"/>
      <c r="I8" s="23"/>
      <c r="J8" s="23"/>
      <c r="K8" s="23"/>
      <c r="L8" s="23"/>
    </row>
    <row r="9" spans="1:12" x14ac:dyDescent="0.25">
      <c r="A9" s="23"/>
      <c r="B9" s="23"/>
      <c r="C9" s="23"/>
      <c r="D9" s="23"/>
      <c r="E9" s="23"/>
      <c r="F9" s="23"/>
      <c r="H9" s="23"/>
      <c r="I9" s="23"/>
      <c r="J9" s="23"/>
      <c r="K9" s="23"/>
      <c r="L9" s="23"/>
    </row>
    <row r="10" spans="1:12" ht="15" customHeight="1" x14ac:dyDescent="0.25">
      <c r="A10" s="110" t="s">
        <v>28</v>
      </c>
      <c r="B10" s="109"/>
      <c r="C10" s="189"/>
      <c r="D10" s="189"/>
      <c r="E10" s="189"/>
      <c r="F10" s="189"/>
      <c r="H10" s="23"/>
      <c r="I10" s="23"/>
      <c r="J10" s="23"/>
      <c r="K10" s="23"/>
      <c r="L10" s="23"/>
    </row>
    <row r="11" spans="1:12" x14ac:dyDescent="0.25">
      <c r="A11" s="29" t="s">
        <v>10</v>
      </c>
      <c r="B11" s="70">
        <v>2016</v>
      </c>
      <c r="C11" s="70">
        <v>2017</v>
      </c>
      <c r="D11" s="70">
        <v>2018</v>
      </c>
      <c r="E11" s="70">
        <v>2019</v>
      </c>
      <c r="F11" s="70">
        <v>2020</v>
      </c>
      <c r="H11" s="23"/>
      <c r="I11" s="23"/>
      <c r="J11" s="23"/>
      <c r="K11" s="23"/>
      <c r="L11" s="23"/>
    </row>
    <row r="12" spans="1:12" x14ac:dyDescent="0.25">
      <c r="A12" s="43" t="s">
        <v>0</v>
      </c>
      <c r="B12" s="68">
        <v>45.62</v>
      </c>
      <c r="C12" s="68">
        <v>135.04</v>
      </c>
      <c r="D12" s="68">
        <v>73.62</v>
      </c>
      <c r="E12" s="68">
        <v>104.77</v>
      </c>
      <c r="F12" s="68">
        <v>107.95</v>
      </c>
      <c r="H12" s="23"/>
      <c r="I12" s="23"/>
      <c r="J12" s="23"/>
      <c r="K12" s="23"/>
      <c r="L12" s="23"/>
    </row>
    <row r="13" spans="1:12" x14ac:dyDescent="0.25">
      <c r="A13" s="43" t="s">
        <v>1</v>
      </c>
      <c r="B13" s="68">
        <v>81.2</v>
      </c>
      <c r="C13" s="68">
        <v>94.15</v>
      </c>
      <c r="D13" s="68">
        <v>87.96</v>
      </c>
      <c r="E13" s="68">
        <v>85.85</v>
      </c>
      <c r="F13" s="68">
        <v>45.4</v>
      </c>
    </row>
    <row r="14" spans="1:12" x14ac:dyDescent="0.25">
      <c r="A14" s="36" t="s">
        <v>2</v>
      </c>
      <c r="B14" s="69">
        <v>56.13</v>
      </c>
      <c r="C14" s="69">
        <v>95.46</v>
      </c>
      <c r="D14" s="69">
        <v>90.15</v>
      </c>
      <c r="E14" s="69">
        <v>86.32</v>
      </c>
      <c r="F14" s="69">
        <v>48.57</v>
      </c>
    </row>
    <row r="15" spans="1:12" x14ac:dyDescent="0.25">
      <c r="A15" s="43" t="s">
        <v>3</v>
      </c>
      <c r="B15" s="68">
        <v>66.37</v>
      </c>
      <c r="C15" s="68">
        <v>80.73</v>
      </c>
      <c r="D15" s="68">
        <v>88.19</v>
      </c>
      <c r="E15" s="68">
        <v>75.61</v>
      </c>
      <c r="F15" s="68"/>
    </row>
    <row r="16" spans="1:12" x14ac:dyDescent="0.25">
      <c r="A16" s="23"/>
      <c r="B16" s="23"/>
      <c r="C16" s="23"/>
      <c r="D16" s="23"/>
      <c r="E16" s="23"/>
      <c r="F16" s="23"/>
    </row>
    <row r="17" spans="1:18" x14ac:dyDescent="0.25">
      <c r="A17" s="110" t="s">
        <v>4</v>
      </c>
      <c r="B17" s="110"/>
      <c r="C17" s="110"/>
      <c r="D17" s="110"/>
      <c r="E17" s="110"/>
      <c r="F17" s="110"/>
    </row>
    <row r="18" spans="1:18" x14ac:dyDescent="0.25">
      <c r="A18" s="29" t="s">
        <v>10</v>
      </c>
      <c r="B18" s="70">
        <v>2016</v>
      </c>
      <c r="C18" s="70">
        <v>2017</v>
      </c>
      <c r="D18" s="70">
        <v>2018</v>
      </c>
      <c r="E18" s="70">
        <v>2019</v>
      </c>
      <c r="F18" s="70">
        <v>2020</v>
      </c>
      <c r="Q18" s="23"/>
      <c r="R18" s="23"/>
    </row>
    <row r="19" spans="1:18" x14ac:dyDescent="0.25">
      <c r="A19" s="43" t="s">
        <v>0</v>
      </c>
      <c r="B19" s="68">
        <v>49.63</v>
      </c>
      <c r="C19" s="68">
        <v>85.32</v>
      </c>
      <c r="D19" s="68">
        <v>119.74</v>
      </c>
      <c r="E19" s="68">
        <v>212.96</v>
      </c>
      <c r="F19" s="68">
        <v>109.16</v>
      </c>
      <c r="Q19" s="23"/>
      <c r="R19" s="23"/>
    </row>
    <row r="20" spans="1:18" x14ac:dyDescent="0.25">
      <c r="A20" s="43" t="s">
        <v>1</v>
      </c>
      <c r="B20" s="68">
        <v>69.44</v>
      </c>
      <c r="C20" s="68">
        <v>106.83</v>
      </c>
      <c r="D20" s="68">
        <v>85.92</v>
      </c>
      <c r="E20" s="68">
        <v>100.5</v>
      </c>
      <c r="F20" s="68">
        <v>43.4</v>
      </c>
    </row>
    <row r="21" spans="1:18" x14ac:dyDescent="0.25">
      <c r="A21" s="36" t="s">
        <v>2</v>
      </c>
      <c r="B21" s="69">
        <v>52.54</v>
      </c>
      <c r="C21" s="69">
        <v>103.34</v>
      </c>
      <c r="D21" s="69">
        <v>84.33</v>
      </c>
      <c r="E21" s="69">
        <v>102.77</v>
      </c>
      <c r="F21" s="69">
        <v>54.37</v>
      </c>
    </row>
    <row r="22" spans="1:18" x14ac:dyDescent="0.25">
      <c r="A22" s="43" t="s">
        <v>3</v>
      </c>
      <c r="B22" s="68">
        <v>34.81</v>
      </c>
      <c r="C22" s="68">
        <v>87.97</v>
      </c>
      <c r="D22" s="68">
        <v>99.98</v>
      </c>
      <c r="E22" s="68">
        <v>81.97</v>
      </c>
      <c r="F22" s="68"/>
    </row>
    <row r="23" spans="1:18" x14ac:dyDescent="0.25">
      <c r="A23" s="23"/>
      <c r="B23" s="23"/>
      <c r="C23" s="23"/>
      <c r="D23" s="23"/>
      <c r="E23" s="23"/>
      <c r="F23" s="23"/>
    </row>
    <row r="24" spans="1:18" ht="15" customHeight="1" x14ac:dyDescent="0.25">
      <c r="A24" s="110" t="s">
        <v>6</v>
      </c>
      <c r="B24" s="109"/>
      <c r="C24" s="109"/>
      <c r="D24" s="109"/>
      <c r="E24" s="109"/>
      <c r="F24" s="109"/>
    </row>
    <row r="25" spans="1:18" x14ac:dyDescent="0.25">
      <c r="A25" s="29" t="s">
        <v>10</v>
      </c>
      <c r="B25" s="70">
        <v>2016</v>
      </c>
      <c r="C25" s="70">
        <v>2017</v>
      </c>
      <c r="D25" s="70">
        <v>2018</v>
      </c>
      <c r="E25" s="70">
        <v>2019</v>
      </c>
      <c r="F25" s="70">
        <v>2020</v>
      </c>
    </row>
    <row r="26" spans="1:18" x14ac:dyDescent="0.25">
      <c r="A26" s="43" t="s">
        <v>0</v>
      </c>
      <c r="B26" s="68">
        <v>54.41</v>
      </c>
      <c r="C26" s="68">
        <v>160.41</v>
      </c>
      <c r="D26" s="68">
        <v>143.6</v>
      </c>
      <c r="E26" s="68">
        <v>220.04</v>
      </c>
      <c r="F26" s="68">
        <v>80.97</v>
      </c>
    </row>
    <row r="27" spans="1:18" x14ac:dyDescent="0.25">
      <c r="A27" s="43" t="s">
        <v>1</v>
      </c>
      <c r="B27" s="68">
        <v>87.16</v>
      </c>
      <c r="C27" s="68">
        <v>118.23</v>
      </c>
      <c r="D27" s="68">
        <v>101.34</v>
      </c>
      <c r="E27" s="68">
        <v>94.64</v>
      </c>
      <c r="F27" s="68">
        <v>43.96</v>
      </c>
    </row>
    <row r="28" spans="1:18" x14ac:dyDescent="0.25">
      <c r="A28" s="36" t="s">
        <v>2</v>
      </c>
      <c r="B28" s="69">
        <v>133.34</v>
      </c>
      <c r="C28" s="69">
        <v>102.38</v>
      </c>
      <c r="D28" s="69">
        <v>94.81</v>
      </c>
      <c r="E28" s="69">
        <v>82.01</v>
      </c>
      <c r="F28" s="69">
        <v>46.08</v>
      </c>
    </row>
    <row r="29" spans="1:18" x14ac:dyDescent="0.25">
      <c r="A29" s="43" t="s">
        <v>3</v>
      </c>
      <c r="B29" s="68">
        <v>74.83</v>
      </c>
      <c r="C29" s="68">
        <v>85.2</v>
      </c>
      <c r="D29" s="68">
        <v>100.12</v>
      </c>
      <c r="E29" s="68">
        <v>87.12</v>
      </c>
      <c r="F29" s="68"/>
    </row>
    <row r="30" spans="1:18" x14ac:dyDescent="0.25">
      <c r="A30" s="23"/>
      <c r="B30" s="23"/>
      <c r="C30" s="23"/>
      <c r="D30" s="23"/>
      <c r="E30" s="23"/>
      <c r="F30" s="23"/>
    </row>
    <row r="31" spans="1:18" x14ac:dyDescent="0.25">
      <c r="A31" s="110" t="s">
        <v>9</v>
      </c>
      <c r="B31" s="110"/>
      <c r="C31" s="110"/>
      <c r="D31" s="110"/>
      <c r="E31" s="110"/>
      <c r="F31" s="110"/>
    </row>
    <row r="32" spans="1:18" x14ac:dyDescent="0.25">
      <c r="A32" s="29" t="s">
        <v>10</v>
      </c>
      <c r="B32" s="70">
        <v>2016</v>
      </c>
      <c r="C32" s="70">
        <v>2017</v>
      </c>
      <c r="D32" s="70">
        <v>2018</v>
      </c>
      <c r="E32" s="70">
        <v>2019</v>
      </c>
      <c r="F32" s="70">
        <v>2020</v>
      </c>
    </row>
    <row r="33" spans="1:6" x14ac:dyDescent="0.25">
      <c r="A33" s="43" t="s">
        <v>0</v>
      </c>
      <c r="B33" s="68">
        <v>174.38</v>
      </c>
      <c r="C33" s="68">
        <v>98.73</v>
      </c>
      <c r="D33" s="68">
        <v>90.86</v>
      </c>
      <c r="E33" s="68">
        <v>136.16999999999999</v>
      </c>
      <c r="F33" s="68">
        <v>44.4</v>
      </c>
    </row>
    <row r="34" spans="1:6" x14ac:dyDescent="0.25">
      <c r="A34" s="43" t="s">
        <v>1</v>
      </c>
      <c r="B34" s="68">
        <v>113.63</v>
      </c>
      <c r="C34" s="68">
        <v>113.86</v>
      </c>
      <c r="D34" s="68">
        <v>77.05</v>
      </c>
      <c r="E34" s="68">
        <v>99.01</v>
      </c>
      <c r="F34" s="68">
        <v>32.1</v>
      </c>
    </row>
    <row r="35" spans="1:6" x14ac:dyDescent="0.25">
      <c r="A35" s="36" t="s">
        <v>2</v>
      </c>
      <c r="B35" s="69">
        <v>55.19</v>
      </c>
      <c r="C35" s="69">
        <v>97.22</v>
      </c>
      <c r="D35" s="69">
        <v>43.44</v>
      </c>
      <c r="E35" s="69">
        <v>69.67</v>
      </c>
      <c r="F35" s="69">
        <v>50.67</v>
      </c>
    </row>
    <row r="36" spans="1:6" x14ac:dyDescent="0.25">
      <c r="A36" s="43" t="s">
        <v>3</v>
      </c>
      <c r="B36" s="68">
        <v>37.909999999999997</v>
      </c>
      <c r="C36" s="68">
        <v>84.56</v>
      </c>
      <c r="D36" s="68">
        <v>84.97</v>
      </c>
      <c r="E36" s="68">
        <v>76.03</v>
      </c>
      <c r="F36" s="68"/>
    </row>
    <row r="38" spans="1:6" x14ac:dyDescent="0.25">
      <c r="A38" s="5" t="s">
        <v>27</v>
      </c>
    </row>
    <row r="39" spans="1:6" x14ac:dyDescent="0.25">
      <c r="A39" s="27" t="s">
        <v>244</v>
      </c>
      <c r="B39" s="3"/>
      <c r="C39" s="3"/>
      <c r="D39" s="3"/>
      <c r="E39" s="3"/>
    </row>
    <row r="40" spans="1:6" x14ac:dyDescent="0.25">
      <c r="A40" s="4"/>
    </row>
  </sheetData>
  <mergeCells count="2">
    <mergeCell ref="C10:D10"/>
    <mergeCell ref="E10:F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L26"/>
  <sheetViews>
    <sheetView zoomScale="85" zoomScaleNormal="85" workbookViewId="0">
      <selection activeCell="B6" sqref="B6:G6"/>
    </sheetView>
  </sheetViews>
  <sheetFormatPr defaultColWidth="9.140625" defaultRowHeight="15" x14ac:dyDescent="0.25"/>
  <cols>
    <col min="1" max="1" width="15.140625" style="24" customWidth="1"/>
    <col min="2" max="3" width="15.42578125" style="24" customWidth="1"/>
    <col min="4" max="4" width="17.85546875" style="24" customWidth="1"/>
    <col min="5" max="6" width="15.42578125" style="24" customWidth="1"/>
    <col min="7" max="7" width="14.42578125" style="24" customWidth="1"/>
    <col min="8" max="8" width="12.28515625" style="23" customWidth="1"/>
    <col min="9" max="9" width="13.5703125" style="23" customWidth="1"/>
    <col min="10" max="10" width="14.42578125" style="23" customWidth="1"/>
    <col min="11" max="11" width="14" style="23" customWidth="1"/>
    <col min="12" max="16384" width="9.140625" style="23"/>
  </cols>
  <sheetData>
    <row r="1" spans="1:7" s="34" customFormat="1" ht="18.75" x14ac:dyDescent="0.3">
      <c r="A1" s="33" t="s">
        <v>141</v>
      </c>
      <c r="B1" s="33"/>
      <c r="C1" s="33"/>
      <c r="D1" s="33"/>
      <c r="E1" s="33"/>
      <c r="F1" s="33"/>
      <c r="G1" s="33"/>
    </row>
    <row r="3" spans="1:7" ht="45" customHeight="1" x14ac:dyDescent="0.25">
      <c r="A3" s="105" t="s">
        <v>58</v>
      </c>
      <c r="B3" s="105"/>
      <c r="C3" s="67" t="s">
        <v>7</v>
      </c>
      <c r="D3" s="67" t="s">
        <v>132</v>
      </c>
      <c r="E3" s="67" t="s">
        <v>4</v>
      </c>
      <c r="F3" s="67" t="s">
        <v>6</v>
      </c>
      <c r="G3" s="64" t="s">
        <v>9</v>
      </c>
    </row>
    <row r="4" spans="1:7" x14ac:dyDescent="0.25">
      <c r="A4" s="186">
        <v>2016</v>
      </c>
      <c r="B4" s="30" t="s">
        <v>0</v>
      </c>
      <c r="C4" s="68">
        <v>0</v>
      </c>
      <c r="D4" s="68">
        <v>0</v>
      </c>
      <c r="E4" s="68">
        <v>6</v>
      </c>
      <c r="F4" s="68">
        <v>18</v>
      </c>
      <c r="G4" s="68">
        <v>1</v>
      </c>
    </row>
    <row r="5" spans="1:7" x14ac:dyDescent="0.25">
      <c r="A5" s="187"/>
      <c r="B5" s="30" t="s">
        <v>1</v>
      </c>
      <c r="C5" s="68">
        <v>0</v>
      </c>
      <c r="D5" s="68">
        <v>0</v>
      </c>
      <c r="E5" s="68">
        <v>59</v>
      </c>
      <c r="F5" s="68">
        <v>121</v>
      </c>
      <c r="G5" s="68">
        <v>19</v>
      </c>
    </row>
    <row r="6" spans="1:7" x14ac:dyDescent="0.25">
      <c r="A6" s="187"/>
      <c r="B6" s="36" t="s">
        <v>2</v>
      </c>
      <c r="C6" s="69">
        <v>0</v>
      </c>
      <c r="D6" s="69">
        <v>0</v>
      </c>
      <c r="E6" s="69">
        <v>33</v>
      </c>
      <c r="F6" s="69">
        <v>90</v>
      </c>
      <c r="G6" s="69">
        <v>144</v>
      </c>
    </row>
    <row r="7" spans="1:7" x14ac:dyDescent="0.25">
      <c r="A7" s="188"/>
      <c r="B7" s="30" t="s">
        <v>3</v>
      </c>
      <c r="C7" s="68">
        <v>1</v>
      </c>
      <c r="D7" s="68">
        <v>0</v>
      </c>
      <c r="E7" s="68">
        <v>79</v>
      </c>
      <c r="F7" s="68">
        <v>163</v>
      </c>
      <c r="G7" s="68">
        <v>262</v>
      </c>
    </row>
    <row r="8" spans="1:7" x14ac:dyDescent="0.25">
      <c r="A8" s="186">
        <v>2017</v>
      </c>
      <c r="B8" s="30" t="s">
        <v>0</v>
      </c>
      <c r="C8" s="68">
        <v>0</v>
      </c>
      <c r="D8" s="68">
        <v>0</v>
      </c>
      <c r="E8" s="68">
        <v>6</v>
      </c>
      <c r="F8" s="68">
        <v>27</v>
      </c>
      <c r="G8" s="68">
        <v>7</v>
      </c>
    </row>
    <row r="9" spans="1:7" x14ac:dyDescent="0.25">
      <c r="A9" s="187"/>
      <c r="B9" s="30" t="s">
        <v>1</v>
      </c>
      <c r="C9" s="68">
        <v>1</v>
      </c>
      <c r="D9" s="68">
        <v>0</v>
      </c>
      <c r="E9" s="68">
        <v>0</v>
      </c>
      <c r="F9" s="68">
        <v>18</v>
      </c>
      <c r="G9" s="68">
        <v>3</v>
      </c>
    </row>
    <row r="10" spans="1:7" x14ac:dyDescent="0.25">
      <c r="A10" s="187"/>
      <c r="B10" s="36" t="s">
        <v>2</v>
      </c>
      <c r="C10" s="69">
        <v>4</v>
      </c>
      <c r="D10" s="69">
        <v>0</v>
      </c>
      <c r="E10" s="69">
        <v>0</v>
      </c>
      <c r="F10" s="69">
        <v>61</v>
      </c>
      <c r="G10" s="69">
        <v>17</v>
      </c>
    </row>
    <row r="11" spans="1:7" x14ac:dyDescent="0.25">
      <c r="A11" s="188"/>
      <c r="B11" s="30" t="s">
        <v>3</v>
      </c>
      <c r="C11" s="68">
        <v>8</v>
      </c>
      <c r="D11" s="68">
        <v>0</v>
      </c>
      <c r="E11" s="68">
        <v>1</v>
      </c>
      <c r="F11" s="68">
        <v>32</v>
      </c>
      <c r="G11" s="68">
        <v>9</v>
      </c>
    </row>
    <row r="12" spans="1:7" x14ac:dyDescent="0.25">
      <c r="A12" s="186">
        <v>2018</v>
      </c>
      <c r="B12" s="30" t="s">
        <v>0</v>
      </c>
      <c r="C12" s="68">
        <v>2</v>
      </c>
      <c r="D12" s="68">
        <v>0</v>
      </c>
      <c r="E12" s="68">
        <v>3</v>
      </c>
      <c r="F12" s="68">
        <v>29</v>
      </c>
      <c r="G12" s="68">
        <v>37</v>
      </c>
    </row>
    <row r="13" spans="1:7" x14ac:dyDescent="0.25">
      <c r="A13" s="187"/>
      <c r="B13" s="30" t="s">
        <v>1</v>
      </c>
      <c r="C13" s="68">
        <v>1</v>
      </c>
      <c r="D13" s="68">
        <v>0</v>
      </c>
      <c r="E13" s="68">
        <v>4</v>
      </c>
      <c r="F13" s="68">
        <v>17</v>
      </c>
      <c r="G13" s="68">
        <v>23</v>
      </c>
    </row>
    <row r="14" spans="1:7" x14ac:dyDescent="0.25">
      <c r="A14" s="187"/>
      <c r="B14" s="36" t="s">
        <v>2</v>
      </c>
      <c r="C14" s="69">
        <v>5</v>
      </c>
      <c r="D14" s="69">
        <v>0</v>
      </c>
      <c r="E14" s="69">
        <v>40</v>
      </c>
      <c r="F14" s="69">
        <v>139</v>
      </c>
      <c r="G14" s="69">
        <v>290</v>
      </c>
    </row>
    <row r="15" spans="1:7" x14ac:dyDescent="0.25">
      <c r="A15" s="188"/>
      <c r="B15" s="30" t="s">
        <v>3</v>
      </c>
      <c r="C15" s="68">
        <v>8</v>
      </c>
      <c r="D15" s="68">
        <v>0</v>
      </c>
      <c r="E15" s="68">
        <v>10</v>
      </c>
      <c r="F15" s="68">
        <v>30</v>
      </c>
      <c r="G15" s="68">
        <v>19</v>
      </c>
    </row>
    <row r="16" spans="1:7" x14ac:dyDescent="0.25">
      <c r="A16" s="186">
        <v>2019</v>
      </c>
      <c r="B16" s="30" t="s">
        <v>0</v>
      </c>
      <c r="C16" s="68">
        <v>2</v>
      </c>
      <c r="D16" s="68">
        <v>0</v>
      </c>
      <c r="E16" s="68">
        <v>8</v>
      </c>
      <c r="F16" s="68">
        <v>23</v>
      </c>
      <c r="G16" s="68">
        <v>49</v>
      </c>
    </row>
    <row r="17" spans="1:12" x14ac:dyDescent="0.25">
      <c r="A17" s="187"/>
      <c r="B17" s="30" t="s">
        <v>1</v>
      </c>
      <c r="C17" s="68">
        <v>9</v>
      </c>
      <c r="D17" s="68">
        <v>0</v>
      </c>
      <c r="E17" s="68">
        <v>8</v>
      </c>
      <c r="F17" s="68">
        <v>83</v>
      </c>
      <c r="G17" s="68">
        <v>12</v>
      </c>
      <c r="L17" s="27" t="s">
        <v>27</v>
      </c>
    </row>
    <row r="18" spans="1:12" x14ac:dyDescent="0.25">
      <c r="A18" s="187"/>
      <c r="B18" s="36" t="s">
        <v>2</v>
      </c>
      <c r="C18" s="69">
        <v>157</v>
      </c>
      <c r="D18" s="69">
        <v>5</v>
      </c>
      <c r="E18" s="69">
        <v>46</v>
      </c>
      <c r="F18" s="69">
        <v>359</v>
      </c>
      <c r="G18" s="69">
        <v>95</v>
      </c>
      <c r="L18" s="35" t="s">
        <v>128</v>
      </c>
    </row>
    <row r="19" spans="1:12" x14ac:dyDescent="0.25">
      <c r="A19" s="188"/>
      <c r="B19" s="30" t="s">
        <v>3</v>
      </c>
      <c r="C19" s="68">
        <v>80</v>
      </c>
      <c r="D19" s="68">
        <v>0</v>
      </c>
      <c r="E19" s="68">
        <v>61</v>
      </c>
      <c r="F19" s="68">
        <v>326</v>
      </c>
      <c r="G19" s="68">
        <v>55</v>
      </c>
    </row>
    <row r="20" spans="1:12" x14ac:dyDescent="0.25">
      <c r="A20" s="186">
        <v>2020</v>
      </c>
      <c r="B20" s="30" t="s">
        <v>0</v>
      </c>
      <c r="C20" s="68">
        <v>12</v>
      </c>
      <c r="D20" s="68">
        <v>0</v>
      </c>
      <c r="E20" s="68">
        <v>56</v>
      </c>
      <c r="F20" s="68">
        <v>293</v>
      </c>
      <c r="G20" s="68">
        <v>89</v>
      </c>
    </row>
    <row r="21" spans="1:12" x14ac:dyDescent="0.25">
      <c r="A21" s="187"/>
      <c r="B21" s="30" t="s">
        <v>1</v>
      </c>
      <c r="C21" s="68">
        <v>142</v>
      </c>
      <c r="D21" s="68">
        <v>22</v>
      </c>
      <c r="E21" s="68">
        <v>154</v>
      </c>
      <c r="F21" s="68">
        <v>209</v>
      </c>
      <c r="G21" s="68">
        <v>177</v>
      </c>
    </row>
    <row r="22" spans="1:12" x14ac:dyDescent="0.25">
      <c r="A22" s="188"/>
      <c r="B22" s="36" t="s">
        <v>2</v>
      </c>
      <c r="C22" s="69">
        <v>349</v>
      </c>
      <c r="D22" s="69">
        <v>8</v>
      </c>
      <c r="E22" s="69">
        <v>129</v>
      </c>
      <c r="F22" s="69">
        <v>445</v>
      </c>
      <c r="G22" s="69">
        <v>39</v>
      </c>
    </row>
    <row r="24" spans="1:12" x14ac:dyDescent="0.25">
      <c r="A24" s="55" t="s">
        <v>27</v>
      </c>
      <c r="B24" s="55"/>
    </row>
    <row r="25" spans="1:12" x14ac:dyDescent="0.25">
      <c r="A25" s="55" t="s">
        <v>146</v>
      </c>
      <c r="B25" s="55"/>
      <c r="D25" s="25"/>
      <c r="E25" s="25"/>
      <c r="F25" s="25"/>
      <c r="G25" s="25"/>
    </row>
    <row r="26" spans="1:12" x14ac:dyDescent="0.25">
      <c r="A26" s="26"/>
    </row>
  </sheetData>
  <mergeCells count="5">
    <mergeCell ref="A8:A11"/>
    <mergeCell ref="A12:A15"/>
    <mergeCell ref="A16:A19"/>
    <mergeCell ref="A20:A22"/>
    <mergeCell ref="A4:A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21"/>
  <sheetViews>
    <sheetView zoomScaleNormal="100" workbookViewId="0">
      <selection activeCell="A20" sqref="A20:D20"/>
    </sheetView>
  </sheetViews>
  <sheetFormatPr defaultColWidth="9.140625" defaultRowHeight="15" x14ac:dyDescent="0.25"/>
  <cols>
    <col min="1" max="1" width="15.140625" style="24" customWidth="1"/>
    <col min="2" max="2" width="15.42578125" style="24" customWidth="1"/>
    <col min="3" max="3" width="17.85546875" style="24" customWidth="1"/>
    <col min="4" max="4" width="14.140625" style="24" customWidth="1"/>
    <col min="5" max="5" width="15.42578125" style="24" customWidth="1"/>
    <col min="6" max="6" width="12.5703125" style="24" customWidth="1"/>
    <col min="7" max="7" width="14.42578125" style="24" customWidth="1"/>
    <col min="8" max="8" width="12.28515625" style="23" customWidth="1"/>
    <col min="9" max="9" width="13.5703125" style="23" customWidth="1"/>
    <col min="10" max="10" width="14.42578125" style="23" customWidth="1"/>
    <col min="11" max="11" width="14" style="23" customWidth="1"/>
    <col min="12" max="16384" width="9.140625" style="23"/>
  </cols>
  <sheetData>
    <row r="1" spans="1:7" s="34" customFormat="1" ht="18.75" x14ac:dyDescent="0.3">
      <c r="A1" s="33" t="s">
        <v>147</v>
      </c>
      <c r="B1" s="33"/>
      <c r="C1" s="33"/>
      <c r="D1" s="33"/>
      <c r="E1" s="33"/>
      <c r="F1" s="33"/>
      <c r="G1" s="33"/>
    </row>
    <row r="3" spans="1:7" ht="45" customHeight="1" x14ac:dyDescent="0.25">
      <c r="A3" s="105" t="s">
        <v>148</v>
      </c>
      <c r="B3" s="70" t="s">
        <v>7</v>
      </c>
      <c r="C3" s="70" t="s">
        <v>132</v>
      </c>
      <c r="D3" s="70" t="s">
        <v>4</v>
      </c>
      <c r="E3" s="70" t="s">
        <v>6</v>
      </c>
      <c r="F3" s="87" t="s">
        <v>9</v>
      </c>
      <c r="G3" s="23"/>
    </row>
    <row r="4" spans="1:7" x14ac:dyDescent="0.25">
      <c r="A4" s="43">
        <v>44010</v>
      </c>
      <c r="B4" s="68">
        <v>16</v>
      </c>
      <c r="C4" s="68">
        <v>0</v>
      </c>
      <c r="D4" s="68">
        <v>1</v>
      </c>
      <c r="E4" s="68">
        <v>3</v>
      </c>
      <c r="F4" s="68">
        <v>0</v>
      </c>
      <c r="G4" s="23"/>
    </row>
    <row r="5" spans="1:7" x14ac:dyDescent="0.25">
      <c r="A5" s="43">
        <v>44017</v>
      </c>
      <c r="B5" s="68">
        <v>1</v>
      </c>
      <c r="C5" s="68">
        <v>0</v>
      </c>
      <c r="D5" s="68">
        <v>0</v>
      </c>
      <c r="E5" s="68">
        <v>0</v>
      </c>
      <c r="F5" s="68">
        <v>0</v>
      </c>
      <c r="G5" s="23"/>
    </row>
    <row r="6" spans="1:7" x14ac:dyDescent="0.25">
      <c r="A6" s="43">
        <v>44024</v>
      </c>
      <c r="B6" s="68">
        <v>8</v>
      </c>
      <c r="C6" s="68">
        <v>0</v>
      </c>
      <c r="D6" s="68">
        <v>0</v>
      </c>
      <c r="E6" s="68">
        <v>0</v>
      </c>
      <c r="F6" s="68">
        <v>0</v>
      </c>
      <c r="G6" s="23"/>
    </row>
    <row r="7" spans="1:7" x14ac:dyDescent="0.25">
      <c r="A7" s="43">
        <v>44031</v>
      </c>
      <c r="B7" s="68">
        <v>3</v>
      </c>
      <c r="C7" s="68">
        <v>3</v>
      </c>
      <c r="D7" s="68">
        <v>3</v>
      </c>
      <c r="E7" s="68">
        <v>19</v>
      </c>
      <c r="F7" s="68">
        <v>7</v>
      </c>
      <c r="G7" s="23"/>
    </row>
    <row r="8" spans="1:7" x14ac:dyDescent="0.25">
      <c r="A8" s="43">
        <v>44038</v>
      </c>
      <c r="B8" s="68">
        <v>9</v>
      </c>
      <c r="C8" s="68">
        <v>0</v>
      </c>
      <c r="D8" s="68">
        <v>0</v>
      </c>
      <c r="E8" s="68">
        <v>10</v>
      </c>
      <c r="F8" s="68">
        <v>0</v>
      </c>
      <c r="G8" s="23"/>
    </row>
    <row r="9" spans="1:7" x14ac:dyDescent="0.25">
      <c r="A9" s="43">
        <v>44045</v>
      </c>
      <c r="B9" s="68">
        <v>0</v>
      </c>
      <c r="C9" s="68">
        <v>0</v>
      </c>
      <c r="D9" s="68">
        <v>0</v>
      </c>
      <c r="E9" s="68">
        <v>15</v>
      </c>
      <c r="F9" s="68">
        <v>0</v>
      </c>
      <c r="G9" s="23"/>
    </row>
    <row r="10" spans="1:7" x14ac:dyDescent="0.25">
      <c r="A10" s="43">
        <v>44052</v>
      </c>
      <c r="B10" s="68">
        <v>33</v>
      </c>
      <c r="C10" s="68">
        <v>0</v>
      </c>
      <c r="D10" s="68">
        <v>0</v>
      </c>
      <c r="E10" s="68">
        <v>8</v>
      </c>
      <c r="F10" s="68">
        <v>0</v>
      </c>
      <c r="G10" s="23"/>
    </row>
    <row r="11" spans="1:7" x14ac:dyDescent="0.25">
      <c r="A11" s="43">
        <v>44059</v>
      </c>
      <c r="B11" s="68">
        <v>41</v>
      </c>
      <c r="C11" s="68">
        <v>0</v>
      </c>
      <c r="D11" s="68">
        <v>0</v>
      </c>
      <c r="E11" s="68">
        <v>23</v>
      </c>
      <c r="F11" s="68">
        <v>0</v>
      </c>
      <c r="G11" s="23"/>
    </row>
    <row r="12" spans="1:7" x14ac:dyDescent="0.25">
      <c r="A12" s="43">
        <v>44066</v>
      </c>
      <c r="B12" s="68">
        <v>61</v>
      </c>
      <c r="C12" s="68">
        <v>0</v>
      </c>
      <c r="D12" s="68">
        <v>15</v>
      </c>
      <c r="E12" s="68">
        <v>31</v>
      </c>
      <c r="F12" s="68">
        <v>9</v>
      </c>
      <c r="G12" s="23"/>
    </row>
    <row r="13" spans="1:7" x14ac:dyDescent="0.25">
      <c r="A13" s="43">
        <v>44073</v>
      </c>
      <c r="B13" s="68">
        <v>37</v>
      </c>
      <c r="C13" s="68">
        <v>4</v>
      </c>
      <c r="D13" s="68">
        <v>26</v>
      </c>
      <c r="E13" s="68">
        <v>93</v>
      </c>
      <c r="F13" s="68">
        <v>4</v>
      </c>
      <c r="G13" s="23"/>
    </row>
    <row r="14" spans="1:7" x14ac:dyDescent="0.25">
      <c r="A14" s="43">
        <v>44080</v>
      </c>
      <c r="B14" s="68">
        <v>27</v>
      </c>
      <c r="C14" s="68">
        <v>0</v>
      </c>
      <c r="D14" s="68">
        <v>42</v>
      </c>
      <c r="E14" s="68">
        <v>98</v>
      </c>
      <c r="F14" s="68">
        <v>8</v>
      </c>
      <c r="G14" s="23"/>
    </row>
    <row r="15" spans="1:7" x14ac:dyDescent="0.25">
      <c r="A15" s="43">
        <v>44087</v>
      </c>
      <c r="B15" s="68">
        <v>47</v>
      </c>
      <c r="C15" s="68">
        <v>0</v>
      </c>
      <c r="D15" s="68">
        <v>17</v>
      </c>
      <c r="E15" s="68">
        <v>42</v>
      </c>
      <c r="F15" s="68">
        <v>1</v>
      </c>
      <c r="G15" s="23"/>
    </row>
    <row r="16" spans="1:7" x14ac:dyDescent="0.25">
      <c r="A16" s="43">
        <v>44094</v>
      </c>
      <c r="B16" s="68">
        <v>46</v>
      </c>
      <c r="C16" s="68">
        <v>1</v>
      </c>
      <c r="D16" s="68">
        <v>23</v>
      </c>
      <c r="E16" s="68">
        <v>78</v>
      </c>
      <c r="F16" s="68">
        <v>8</v>
      </c>
      <c r="G16" s="23"/>
    </row>
    <row r="17" spans="1:11" x14ac:dyDescent="0.25">
      <c r="A17" s="43">
        <v>44101</v>
      </c>
      <c r="B17" s="68">
        <v>56</v>
      </c>
      <c r="C17" s="68">
        <v>2</v>
      </c>
      <c r="D17" s="68">
        <v>67</v>
      </c>
      <c r="E17" s="68">
        <v>96</v>
      </c>
      <c r="F17" s="68">
        <v>24</v>
      </c>
      <c r="G17" s="23"/>
      <c r="K17" s="27"/>
    </row>
    <row r="19" spans="1:11" x14ac:dyDescent="0.25">
      <c r="A19" s="55" t="s">
        <v>27</v>
      </c>
      <c r="B19" s="55"/>
    </row>
    <row r="20" spans="1:11" ht="23.1" customHeight="1" x14ac:dyDescent="0.25">
      <c r="A20" s="190" t="s">
        <v>237</v>
      </c>
      <c r="B20" s="190"/>
      <c r="C20" s="190"/>
      <c r="D20" s="190"/>
      <c r="E20" s="25"/>
      <c r="F20" s="25"/>
      <c r="G20" s="25"/>
    </row>
    <row r="21" spans="1:11" x14ac:dyDescent="0.25">
      <c r="A21" s="26"/>
    </row>
  </sheetData>
  <mergeCells count="1">
    <mergeCell ref="A20:D2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sheetPr>
  <dimension ref="A1:E133"/>
  <sheetViews>
    <sheetView zoomScaleNormal="100" workbookViewId="0"/>
  </sheetViews>
  <sheetFormatPr defaultColWidth="9.140625" defaultRowHeight="15" x14ac:dyDescent="0.25"/>
  <cols>
    <col min="1" max="1" width="17.7109375" style="24" customWidth="1"/>
    <col min="2" max="3" width="10.7109375" style="24" customWidth="1"/>
    <col min="4" max="4" width="10.7109375" style="2" customWidth="1"/>
    <col min="5" max="5" width="13" style="1" customWidth="1"/>
    <col min="6" max="6" width="14.42578125" style="1" customWidth="1"/>
    <col min="7" max="7" width="14" style="1" customWidth="1"/>
    <col min="8" max="16384" width="9.140625" style="1"/>
  </cols>
  <sheetData>
    <row r="1" spans="1:5" s="19" customFormat="1" ht="18.75" x14ac:dyDescent="0.3">
      <c r="A1" s="167" t="s">
        <v>238</v>
      </c>
      <c r="B1" s="37"/>
      <c r="C1" s="37"/>
      <c r="D1" s="18"/>
    </row>
    <row r="3" spans="1:5" ht="30" x14ac:dyDescent="0.25">
      <c r="A3" s="71" t="s">
        <v>58</v>
      </c>
      <c r="B3" s="70" t="s">
        <v>149</v>
      </c>
      <c r="C3" s="70" t="s">
        <v>150</v>
      </c>
      <c r="D3" s="70" t="s">
        <v>151</v>
      </c>
    </row>
    <row r="4" spans="1:5" x14ac:dyDescent="0.25">
      <c r="A4" s="166" t="s">
        <v>59</v>
      </c>
      <c r="B4" s="68">
        <v>1</v>
      </c>
      <c r="C4" s="68">
        <v>6</v>
      </c>
      <c r="D4" s="69">
        <v>1</v>
      </c>
      <c r="E4" s="21"/>
    </row>
    <row r="5" spans="1:5" x14ac:dyDescent="0.25">
      <c r="A5" s="166" t="s">
        <v>83</v>
      </c>
      <c r="B5" s="68">
        <v>6</v>
      </c>
      <c r="C5" s="68">
        <v>4</v>
      </c>
      <c r="D5" s="69">
        <v>1</v>
      </c>
      <c r="E5" s="21"/>
    </row>
    <row r="6" spans="1:5" x14ac:dyDescent="0.25">
      <c r="A6" s="166" t="s">
        <v>60</v>
      </c>
      <c r="B6" s="68">
        <v>10</v>
      </c>
      <c r="C6" s="68">
        <v>6</v>
      </c>
      <c r="D6" s="69">
        <v>5</v>
      </c>
      <c r="E6" s="21"/>
    </row>
    <row r="7" spans="1:5" x14ac:dyDescent="0.25">
      <c r="A7" s="166" t="s">
        <v>84</v>
      </c>
      <c r="B7" s="68">
        <v>12</v>
      </c>
      <c r="C7" s="68">
        <v>5</v>
      </c>
      <c r="D7" s="69">
        <v>7</v>
      </c>
      <c r="E7" s="21"/>
    </row>
    <row r="8" spans="1:5" x14ac:dyDescent="0.25">
      <c r="A8" s="166" t="s">
        <v>61</v>
      </c>
      <c r="B8" s="68">
        <v>17</v>
      </c>
      <c r="C8" s="68">
        <v>5</v>
      </c>
      <c r="D8" s="69">
        <v>9</v>
      </c>
      <c r="E8" s="21"/>
    </row>
    <row r="9" spans="1:5" x14ac:dyDescent="0.25">
      <c r="A9" s="166" t="s">
        <v>85</v>
      </c>
      <c r="B9" s="68">
        <v>15</v>
      </c>
      <c r="C9" s="68">
        <v>11</v>
      </c>
      <c r="D9" s="69">
        <v>10</v>
      </c>
      <c r="E9" s="21"/>
    </row>
    <row r="10" spans="1:5" x14ac:dyDescent="0.25">
      <c r="A10" s="166" t="s">
        <v>62</v>
      </c>
      <c r="B10" s="68">
        <v>15</v>
      </c>
      <c r="C10" s="68">
        <v>11</v>
      </c>
      <c r="D10" s="69">
        <v>9</v>
      </c>
      <c r="E10" s="21"/>
    </row>
    <row r="11" spans="1:5" x14ac:dyDescent="0.25">
      <c r="A11" s="166" t="s">
        <v>86</v>
      </c>
      <c r="B11" s="68">
        <v>17</v>
      </c>
      <c r="C11" s="68">
        <v>13</v>
      </c>
      <c r="D11" s="69">
        <v>13</v>
      </c>
      <c r="E11" s="21"/>
    </row>
    <row r="12" spans="1:5" x14ac:dyDescent="0.25">
      <c r="A12" s="166" t="s">
        <v>63</v>
      </c>
      <c r="B12" s="68">
        <v>14</v>
      </c>
      <c r="C12" s="68">
        <v>17</v>
      </c>
      <c r="D12" s="69">
        <v>11</v>
      </c>
      <c r="E12" s="21"/>
    </row>
    <row r="13" spans="1:5" x14ac:dyDescent="0.25">
      <c r="A13" s="166" t="s">
        <v>87</v>
      </c>
      <c r="B13" s="68">
        <v>10</v>
      </c>
      <c r="C13" s="68">
        <v>15</v>
      </c>
      <c r="D13" s="69">
        <v>8</v>
      </c>
      <c r="E13" s="21"/>
    </row>
    <row r="14" spans="1:5" x14ac:dyDescent="0.25">
      <c r="A14" s="166" t="s">
        <v>64</v>
      </c>
      <c r="B14" s="68">
        <v>11</v>
      </c>
      <c r="C14" s="68">
        <v>7</v>
      </c>
      <c r="D14" s="69">
        <v>7</v>
      </c>
      <c r="E14" s="21"/>
    </row>
    <row r="15" spans="1:5" x14ac:dyDescent="0.25">
      <c r="A15" s="166" t="s">
        <v>88</v>
      </c>
      <c r="B15" s="68">
        <v>7</v>
      </c>
      <c r="C15" s="68">
        <v>13</v>
      </c>
      <c r="D15" s="69">
        <v>7</v>
      </c>
      <c r="E15" s="21"/>
    </row>
    <row r="16" spans="1:5" x14ac:dyDescent="0.25">
      <c r="A16" s="166" t="s">
        <v>65</v>
      </c>
      <c r="B16" s="68">
        <v>7</v>
      </c>
      <c r="C16" s="68">
        <v>13</v>
      </c>
      <c r="D16" s="69">
        <v>6</v>
      </c>
      <c r="E16" s="21"/>
    </row>
    <row r="17" spans="1:5" x14ac:dyDescent="0.25">
      <c r="A17" s="166" t="s">
        <v>89</v>
      </c>
      <c r="B17" s="68">
        <v>4</v>
      </c>
      <c r="C17" s="68">
        <v>11</v>
      </c>
      <c r="D17" s="69">
        <v>7</v>
      </c>
      <c r="E17" s="21"/>
    </row>
    <row r="18" spans="1:5" x14ac:dyDescent="0.25">
      <c r="A18" s="166" t="s">
        <v>66</v>
      </c>
      <c r="B18" s="68">
        <v>3</v>
      </c>
      <c r="C18" s="68">
        <v>8</v>
      </c>
      <c r="D18" s="69">
        <v>5</v>
      </c>
      <c r="E18" s="21"/>
    </row>
    <row r="19" spans="1:5" x14ac:dyDescent="0.25">
      <c r="A19" s="166" t="s">
        <v>90</v>
      </c>
      <c r="B19" s="68">
        <v>3</v>
      </c>
      <c r="C19" s="68">
        <v>10</v>
      </c>
      <c r="D19" s="69">
        <v>6</v>
      </c>
      <c r="E19" s="21"/>
    </row>
    <row r="20" spans="1:5" x14ac:dyDescent="0.25">
      <c r="A20" s="166" t="s">
        <v>67</v>
      </c>
      <c r="B20" s="68">
        <v>5</v>
      </c>
      <c r="C20" s="68">
        <v>16</v>
      </c>
      <c r="D20" s="69">
        <v>15</v>
      </c>
      <c r="E20" s="21"/>
    </row>
    <row r="21" spans="1:5" x14ac:dyDescent="0.25">
      <c r="A21" s="166" t="s">
        <v>91</v>
      </c>
      <c r="B21" s="68">
        <v>3</v>
      </c>
      <c r="C21" s="68">
        <v>14</v>
      </c>
      <c r="D21" s="69">
        <v>28</v>
      </c>
      <c r="E21" s="21"/>
    </row>
    <row r="22" spans="1:5" x14ac:dyDescent="0.25">
      <c r="A22" s="166" t="s">
        <v>68</v>
      </c>
      <c r="B22" s="68">
        <v>2</v>
      </c>
      <c r="C22" s="68">
        <v>14</v>
      </c>
      <c r="D22" s="69">
        <v>22</v>
      </c>
      <c r="E22" s="21"/>
    </row>
    <row r="23" spans="1:5" x14ac:dyDescent="0.25">
      <c r="A23" s="166" t="s">
        <v>92</v>
      </c>
      <c r="B23" s="68">
        <v>4</v>
      </c>
      <c r="C23" s="68">
        <v>23</v>
      </c>
      <c r="D23" s="69">
        <v>29</v>
      </c>
      <c r="E23" s="21"/>
    </row>
    <row r="24" spans="1:5" x14ac:dyDescent="0.25">
      <c r="A24" s="166" t="s">
        <v>69</v>
      </c>
      <c r="B24" s="68">
        <v>4</v>
      </c>
      <c r="C24" s="68">
        <v>25</v>
      </c>
      <c r="D24" s="69">
        <v>41</v>
      </c>
      <c r="E24" s="21"/>
    </row>
    <row r="25" spans="1:5" x14ac:dyDescent="0.25">
      <c r="A25" s="166" t="s">
        <v>93</v>
      </c>
      <c r="B25" s="68">
        <v>8</v>
      </c>
      <c r="C25" s="68">
        <v>27</v>
      </c>
      <c r="D25" s="69">
        <v>45</v>
      </c>
      <c r="E25" s="21"/>
    </row>
    <row r="26" spans="1:5" x14ac:dyDescent="0.25">
      <c r="A26" s="166" t="s">
        <v>70</v>
      </c>
      <c r="B26" s="68">
        <v>8</v>
      </c>
      <c r="C26" s="68">
        <v>29</v>
      </c>
      <c r="D26" s="69">
        <v>51</v>
      </c>
      <c r="E26" s="21"/>
    </row>
    <row r="27" spans="1:5" x14ac:dyDescent="0.25">
      <c r="A27" s="166" t="s">
        <v>94</v>
      </c>
      <c r="B27" s="68">
        <v>16</v>
      </c>
      <c r="C27" s="68">
        <v>34</v>
      </c>
      <c r="D27" s="69">
        <v>50</v>
      </c>
      <c r="E27" s="21"/>
    </row>
    <row r="28" spans="1:5" x14ac:dyDescent="0.25">
      <c r="A28" s="166" t="s">
        <v>71</v>
      </c>
      <c r="B28" s="68">
        <v>17</v>
      </c>
      <c r="C28" s="68">
        <v>32</v>
      </c>
      <c r="D28" s="69">
        <v>49</v>
      </c>
      <c r="E28" s="21"/>
    </row>
    <row r="29" spans="1:5" x14ac:dyDescent="0.25">
      <c r="A29" s="166" t="s">
        <v>95</v>
      </c>
      <c r="B29" s="68">
        <v>16</v>
      </c>
      <c r="C29" s="68">
        <v>26</v>
      </c>
      <c r="D29" s="69">
        <v>47</v>
      </c>
      <c r="E29" s="21"/>
    </row>
    <row r="30" spans="1:5" x14ac:dyDescent="0.25">
      <c r="A30" s="166" t="s">
        <v>72</v>
      </c>
      <c r="B30" s="68">
        <v>22</v>
      </c>
      <c r="C30" s="68">
        <v>27</v>
      </c>
      <c r="D30" s="69">
        <v>41</v>
      </c>
      <c r="E30" s="21"/>
    </row>
    <row r="31" spans="1:5" x14ac:dyDescent="0.25">
      <c r="A31" s="166" t="s">
        <v>96</v>
      </c>
      <c r="B31" s="68">
        <v>20</v>
      </c>
      <c r="C31" s="68">
        <v>28</v>
      </c>
      <c r="D31" s="69">
        <v>38</v>
      </c>
      <c r="E31" s="21"/>
    </row>
    <row r="32" spans="1:5" x14ac:dyDescent="0.25">
      <c r="A32" s="166" t="s">
        <v>73</v>
      </c>
      <c r="B32" s="68">
        <v>18</v>
      </c>
      <c r="C32" s="68">
        <v>17</v>
      </c>
      <c r="D32" s="69">
        <v>37</v>
      </c>
      <c r="E32" s="21"/>
    </row>
    <row r="33" spans="1:5" x14ac:dyDescent="0.25">
      <c r="A33" s="166" t="s">
        <v>97</v>
      </c>
      <c r="B33" s="68">
        <v>17</v>
      </c>
      <c r="C33" s="68">
        <v>21</v>
      </c>
      <c r="D33" s="69">
        <v>22</v>
      </c>
      <c r="E33" s="21"/>
    </row>
    <row r="34" spans="1:5" x14ac:dyDescent="0.25">
      <c r="A34" s="166" t="s">
        <v>74</v>
      </c>
      <c r="B34" s="68">
        <v>13</v>
      </c>
      <c r="C34" s="68">
        <v>17</v>
      </c>
      <c r="D34" s="69">
        <v>20</v>
      </c>
      <c r="E34" s="21"/>
    </row>
    <row r="35" spans="1:5" x14ac:dyDescent="0.25">
      <c r="A35" s="166" t="s">
        <v>98</v>
      </c>
      <c r="B35" s="68">
        <v>7</v>
      </c>
      <c r="C35" s="68">
        <v>12</v>
      </c>
      <c r="D35" s="69">
        <v>16</v>
      </c>
      <c r="E35" s="21"/>
    </row>
    <row r="36" spans="1:5" x14ac:dyDescent="0.25">
      <c r="A36" s="166" t="s">
        <v>75</v>
      </c>
      <c r="B36" s="68">
        <v>8</v>
      </c>
      <c r="C36" s="68">
        <v>9</v>
      </c>
      <c r="D36" s="69">
        <v>14</v>
      </c>
      <c r="E36" s="21"/>
    </row>
    <row r="37" spans="1:5" x14ac:dyDescent="0.25">
      <c r="A37" s="166" t="s">
        <v>99</v>
      </c>
      <c r="B37" s="68">
        <v>2</v>
      </c>
      <c r="C37" s="68">
        <v>2</v>
      </c>
      <c r="D37" s="69">
        <v>5</v>
      </c>
      <c r="E37" s="21"/>
    </row>
    <row r="38" spans="1:5" x14ac:dyDescent="0.25">
      <c r="A38" s="166" t="s">
        <v>76</v>
      </c>
      <c r="B38" s="68">
        <v>4</v>
      </c>
      <c r="C38" s="68">
        <v>2</v>
      </c>
      <c r="D38" s="69">
        <v>4</v>
      </c>
      <c r="E38" s="21"/>
    </row>
    <row r="39" spans="1:5" x14ac:dyDescent="0.25">
      <c r="A39" s="166" t="s">
        <v>100</v>
      </c>
      <c r="B39" s="68">
        <v>1</v>
      </c>
      <c r="C39" s="68">
        <v>1</v>
      </c>
      <c r="D39" s="69">
        <v>0</v>
      </c>
      <c r="E39" s="21"/>
    </row>
    <row r="40" spans="1:5" x14ac:dyDescent="0.25">
      <c r="A40" s="166" t="s">
        <v>77</v>
      </c>
      <c r="B40" s="68">
        <v>0</v>
      </c>
      <c r="C40" s="68">
        <v>0</v>
      </c>
      <c r="D40" s="69">
        <v>4</v>
      </c>
      <c r="E40" s="21"/>
    </row>
    <row r="41" spans="1:5" x14ac:dyDescent="0.25">
      <c r="A41" s="166" t="s">
        <v>101</v>
      </c>
      <c r="B41" s="68">
        <v>2</v>
      </c>
      <c r="C41" s="68">
        <v>1</v>
      </c>
      <c r="D41" s="69">
        <v>2</v>
      </c>
      <c r="E41" s="21"/>
    </row>
    <row r="42" spans="1:5" x14ac:dyDescent="0.25">
      <c r="A42" s="166" t="s">
        <v>78</v>
      </c>
      <c r="B42" s="68">
        <v>3</v>
      </c>
      <c r="C42" s="68">
        <v>1</v>
      </c>
      <c r="D42" s="69">
        <v>5</v>
      </c>
      <c r="E42" s="21"/>
    </row>
    <row r="43" spans="1:5" x14ac:dyDescent="0.25">
      <c r="A43" s="166" t="s">
        <v>102</v>
      </c>
      <c r="B43" s="68">
        <v>5</v>
      </c>
      <c r="C43" s="68">
        <v>0</v>
      </c>
      <c r="D43" s="69">
        <v>2</v>
      </c>
      <c r="E43" s="21"/>
    </row>
    <row r="44" spans="1:5" x14ac:dyDescent="0.25">
      <c r="A44" s="166" t="s">
        <v>79</v>
      </c>
      <c r="B44" s="68">
        <v>5</v>
      </c>
      <c r="C44" s="68">
        <v>0</v>
      </c>
      <c r="D44" s="69">
        <v>0</v>
      </c>
      <c r="E44" s="21"/>
    </row>
    <row r="45" spans="1:5" x14ac:dyDescent="0.25">
      <c r="A45" s="166" t="s">
        <v>103</v>
      </c>
      <c r="B45" s="68">
        <v>4</v>
      </c>
      <c r="C45" s="68">
        <v>1</v>
      </c>
      <c r="D45" s="69">
        <v>0</v>
      </c>
      <c r="E45" s="21"/>
    </row>
    <row r="46" spans="1:5" x14ac:dyDescent="0.25">
      <c r="A46" s="166" t="s">
        <v>80</v>
      </c>
      <c r="B46" s="68">
        <v>3</v>
      </c>
      <c r="C46" s="68">
        <v>2</v>
      </c>
      <c r="D46" s="69">
        <v>2</v>
      </c>
      <c r="E46" s="21"/>
    </row>
    <row r="47" spans="1:5" x14ac:dyDescent="0.25">
      <c r="A47" s="166" t="s">
        <v>104</v>
      </c>
      <c r="B47" s="68">
        <v>3</v>
      </c>
      <c r="C47" s="68">
        <v>2</v>
      </c>
      <c r="D47" s="69">
        <v>4</v>
      </c>
      <c r="E47" s="21"/>
    </row>
    <row r="48" spans="1:5" x14ac:dyDescent="0.25">
      <c r="A48" s="166" t="s">
        <v>81</v>
      </c>
      <c r="B48" s="68">
        <v>3</v>
      </c>
      <c r="C48" s="68">
        <v>2</v>
      </c>
      <c r="D48" s="69">
        <v>5</v>
      </c>
      <c r="E48" s="21"/>
    </row>
    <row r="49" spans="1:5" x14ac:dyDescent="0.25">
      <c r="A49" s="166" t="s">
        <v>105</v>
      </c>
      <c r="B49" s="68">
        <v>5</v>
      </c>
      <c r="C49" s="68">
        <v>5</v>
      </c>
      <c r="D49" s="69">
        <v>5</v>
      </c>
      <c r="E49" s="21"/>
    </row>
    <row r="50" spans="1:5" x14ac:dyDescent="0.25">
      <c r="A50" s="166" t="s">
        <v>82</v>
      </c>
      <c r="B50" s="68">
        <v>4</v>
      </c>
      <c r="C50" s="68">
        <v>8</v>
      </c>
      <c r="D50" s="69">
        <v>5</v>
      </c>
      <c r="E50" s="21"/>
    </row>
    <row r="51" spans="1:5" x14ac:dyDescent="0.25">
      <c r="A51" s="166" t="s">
        <v>106</v>
      </c>
      <c r="B51" s="68">
        <v>4</v>
      </c>
      <c r="C51" s="68">
        <v>3</v>
      </c>
      <c r="D51" s="69">
        <v>1</v>
      </c>
      <c r="E51" s="21"/>
    </row>
    <row r="52" spans="1:5" x14ac:dyDescent="0.25">
      <c r="B52" s="23"/>
      <c r="C52" s="23"/>
      <c r="D52" s="23"/>
      <c r="E52" s="21"/>
    </row>
    <row r="53" spans="1:5" x14ac:dyDescent="0.25">
      <c r="A53" s="173" t="s">
        <v>27</v>
      </c>
      <c r="B53" s="23"/>
      <c r="C53" s="23"/>
      <c r="D53" s="23"/>
      <c r="E53" s="21"/>
    </row>
    <row r="54" spans="1:5" x14ac:dyDescent="0.25">
      <c r="A54" s="173" t="s">
        <v>245</v>
      </c>
      <c r="B54" s="23"/>
      <c r="C54" s="23"/>
      <c r="D54" s="23"/>
      <c r="E54" s="21"/>
    </row>
    <row r="55" spans="1:5" x14ac:dyDescent="0.25">
      <c r="B55" s="23"/>
      <c r="C55" s="23"/>
      <c r="D55" s="23"/>
      <c r="E55" s="21"/>
    </row>
    <row r="56" spans="1:5" x14ac:dyDescent="0.25">
      <c r="B56" s="23"/>
      <c r="C56" s="23"/>
      <c r="D56" s="23"/>
      <c r="E56" s="21"/>
    </row>
    <row r="57" spans="1:5" x14ac:dyDescent="0.25">
      <c r="B57" s="23"/>
      <c r="C57" s="23"/>
      <c r="D57" s="23"/>
      <c r="E57" s="21"/>
    </row>
    <row r="58" spans="1:5" x14ac:dyDescent="0.25">
      <c r="B58" s="23"/>
      <c r="C58" s="23"/>
      <c r="D58" s="23"/>
      <c r="E58" s="21"/>
    </row>
    <row r="59" spans="1:5" x14ac:dyDescent="0.25">
      <c r="B59" s="23"/>
      <c r="C59" s="23"/>
      <c r="D59" s="23"/>
      <c r="E59" s="21"/>
    </row>
    <row r="60" spans="1:5" x14ac:dyDescent="0.25">
      <c r="B60" s="23"/>
      <c r="C60" s="23"/>
      <c r="D60" s="23"/>
      <c r="E60" s="21"/>
    </row>
    <row r="61" spans="1:5" x14ac:dyDescent="0.25">
      <c r="B61" s="23"/>
      <c r="C61" s="23"/>
      <c r="D61" s="23"/>
    </row>
    <row r="62" spans="1:5" x14ac:dyDescent="0.25">
      <c r="B62" s="23"/>
      <c r="C62" s="23"/>
      <c r="D62" s="23"/>
    </row>
    <row r="63" spans="1:5" x14ac:dyDescent="0.25">
      <c r="B63" s="23"/>
      <c r="C63" s="23"/>
      <c r="D63" s="23"/>
      <c r="E63" s="21"/>
    </row>
    <row r="64" spans="1:5" x14ac:dyDescent="0.25">
      <c r="B64" s="23"/>
      <c r="C64" s="23"/>
      <c r="D64" s="23"/>
      <c r="E64" s="21"/>
    </row>
    <row r="65" spans="2:5" x14ac:dyDescent="0.25">
      <c r="B65" s="23"/>
      <c r="C65" s="23"/>
      <c r="D65" s="23"/>
      <c r="E65" s="21"/>
    </row>
    <row r="66" spans="2:5" x14ac:dyDescent="0.25">
      <c r="B66" s="23"/>
      <c r="C66" s="23"/>
      <c r="D66" s="23"/>
      <c r="E66" s="21"/>
    </row>
    <row r="67" spans="2:5" x14ac:dyDescent="0.25">
      <c r="B67" s="23"/>
      <c r="C67" s="23"/>
      <c r="D67" s="23"/>
      <c r="E67" s="21"/>
    </row>
    <row r="68" spans="2:5" x14ac:dyDescent="0.25">
      <c r="B68" s="23"/>
      <c r="C68" s="23"/>
      <c r="D68" s="23"/>
    </row>
    <row r="69" spans="2:5" x14ac:dyDescent="0.25">
      <c r="B69" s="23"/>
      <c r="C69" s="23"/>
      <c r="D69" s="23"/>
    </row>
    <row r="70" spans="2:5" x14ac:dyDescent="0.25">
      <c r="B70" s="23"/>
      <c r="C70" s="23"/>
      <c r="D70" s="23"/>
      <c r="E70" s="17"/>
    </row>
    <row r="71" spans="2:5" x14ac:dyDescent="0.25">
      <c r="B71" s="23"/>
      <c r="C71" s="23"/>
      <c r="D71" s="23"/>
      <c r="E71" s="17"/>
    </row>
    <row r="72" spans="2:5" x14ac:dyDescent="0.25">
      <c r="B72" s="23"/>
      <c r="C72" s="23"/>
      <c r="D72" s="23"/>
      <c r="E72" s="17"/>
    </row>
    <row r="73" spans="2:5" x14ac:dyDescent="0.25">
      <c r="B73" s="23"/>
      <c r="C73" s="23"/>
      <c r="D73" s="23"/>
    </row>
    <row r="74" spans="2:5" x14ac:dyDescent="0.25">
      <c r="B74" s="23"/>
      <c r="C74" s="23"/>
      <c r="D74" s="23"/>
    </row>
    <row r="75" spans="2:5" x14ac:dyDescent="0.25">
      <c r="B75" s="23"/>
      <c r="C75" s="23"/>
      <c r="D75" s="23"/>
    </row>
    <row r="76" spans="2:5" x14ac:dyDescent="0.25">
      <c r="B76" s="23"/>
      <c r="C76" s="23"/>
      <c r="D76" s="23"/>
    </row>
    <row r="77" spans="2:5" x14ac:dyDescent="0.25">
      <c r="B77" s="23"/>
      <c r="C77" s="23"/>
      <c r="D77" s="23"/>
    </row>
    <row r="78" spans="2:5" x14ac:dyDescent="0.25">
      <c r="B78" s="23"/>
      <c r="C78" s="23"/>
      <c r="D78" s="23"/>
    </row>
    <row r="79" spans="2:5" x14ac:dyDescent="0.25">
      <c r="B79" s="23"/>
      <c r="C79" s="23"/>
      <c r="D79" s="23"/>
    </row>
    <row r="80" spans="2:5" x14ac:dyDescent="0.25">
      <c r="B80" s="23"/>
      <c r="C80" s="23"/>
      <c r="D80" s="23"/>
    </row>
    <row r="81" spans="2:4" x14ac:dyDescent="0.25">
      <c r="B81" s="23"/>
      <c r="C81" s="23"/>
      <c r="D81" s="23"/>
    </row>
    <row r="82" spans="2:4" x14ac:dyDescent="0.25">
      <c r="B82" s="23"/>
      <c r="C82" s="23"/>
      <c r="D82" s="23"/>
    </row>
    <row r="83" spans="2:4" x14ac:dyDescent="0.25">
      <c r="B83" s="23"/>
      <c r="C83" s="23"/>
      <c r="D83" s="23"/>
    </row>
    <row r="84" spans="2:4" x14ac:dyDescent="0.25">
      <c r="B84" s="23"/>
      <c r="C84" s="23"/>
      <c r="D84" s="23"/>
    </row>
    <row r="85" spans="2:4" x14ac:dyDescent="0.25">
      <c r="B85" s="23"/>
      <c r="C85" s="23"/>
      <c r="D85" s="23"/>
    </row>
    <row r="86" spans="2:4" x14ac:dyDescent="0.25">
      <c r="B86" s="23"/>
      <c r="C86" s="23"/>
      <c r="D86" s="23"/>
    </row>
    <row r="87" spans="2:4" x14ac:dyDescent="0.25">
      <c r="B87" s="23"/>
      <c r="C87" s="23"/>
      <c r="D87" s="23"/>
    </row>
    <row r="88" spans="2:4" x14ac:dyDescent="0.25">
      <c r="B88" s="23"/>
      <c r="C88" s="23"/>
      <c r="D88" s="23"/>
    </row>
    <row r="89" spans="2:4" x14ac:dyDescent="0.25">
      <c r="B89" s="23"/>
      <c r="C89" s="23"/>
      <c r="D89" s="23"/>
    </row>
    <row r="90" spans="2:4" x14ac:dyDescent="0.25">
      <c r="B90" s="23"/>
      <c r="C90" s="23"/>
      <c r="D90" s="23"/>
    </row>
    <row r="91" spans="2:4" x14ac:dyDescent="0.25">
      <c r="B91" s="23"/>
      <c r="C91" s="23"/>
      <c r="D91" s="23"/>
    </row>
    <row r="92" spans="2:4" x14ac:dyDescent="0.25">
      <c r="B92" s="23"/>
      <c r="C92" s="23"/>
      <c r="D92" s="23"/>
    </row>
    <row r="93" spans="2:4" x14ac:dyDescent="0.25">
      <c r="B93" s="23"/>
      <c r="C93" s="23"/>
      <c r="D93" s="23"/>
    </row>
    <row r="94" spans="2:4" x14ac:dyDescent="0.25">
      <c r="B94" s="23"/>
      <c r="C94" s="23"/>
      <c r="D94" s="23"/>
    </row>
    <row r="95" spans="2:4" x14ac:dyDescent="0.25">
      <c r="B95" s="23"/>
      <c r="C95" s="23"/>
      <c r="D95" s="23"/>
    </row>
    <row r="96" spans="2:4" x14ac:dyDescent="0.25">
      <c r="B96" s="23"/>
      <c r="C96" s="23"/>
      <c r="D96" s="23"/>
    </row>
    <row r="97" spans="2:4" x14ac:dyDescent="0.25">
      <c r="B97" s="23"/>
      <c r="C97" s="23"/>
      <c r="D97" s="23"/>
    </row>
    <row r="98" spans="2:4" x14ac:dyDescent="0.25">
      <c r="B98" s="23"/>
      <c r="C98" s="23"/>
      <c r="D98" s="23"/>
    </row>
    <row r="99" spans="2:4" x14ac:dyDescent="0.25">
      <c r="B99" s="23"/>
      <c r="C99" s="23"/>
      <c r="D99" s="23"/>
    </row>
    <row r="100" spans="2:4" x14ac:dyDescent="0.25">
      <c r="B100" s="23"/>
      <c r="C100" s="23"/>
      <c r="D100" s="23"/>
    </row>
    <row r="101" spans="2:4" x14ac:dyDescent="0.25">
      <c r="B101" s="23"/>
      <c r="C101" s="23"/>
      <c r="D101" s="23"/>
    </row>
    <row r="102" spans="2:4" x14ac:dyDescent="0.25">
      <c r="B102" s="23"/>
      <c r="C102" s="23"/>
      <c r="D102" s="23"/>
    </row>
    <row r="103" spans="2:4" x14ac:dyDescent="0.25">
      <c r="B103" s="23"/>
      <c r="C103" s="23"/>
      <c r="D103" s="23"/>
    </row>
    <row r="104" spans="2:4" x14ac:dyDescent="0.25">
      <c r="B104" s="23"/>
      <c r="C104" s="23"/>
      <c r="D104" s="23"/>
    </row>
    <row r="105" spans="2:4" x14ac:dyDescent="0.25">
      <c r="B105" s="23"/>
      <c r="C105" s="23"/>
      <c r="D105" s="23"/>
    </row>
    <row r="106" spans="2:4" x14ac:dyDescent="0.25">
      <c r="B106" s="23"/>
      <c r="C106" s="23"/>
      <c r="D106" s="23"/>
    </row>
    <row r="107" spans="2:4" x14ac:dyDescent="0.25">
      <c r="B107" s="23"/>
      <c r="C107" s="23"/>
      <c r="D107" s="23"/>
    </row>
    <row r="108" spans="2:4" x14ac:dyDescent="0.25">
      <c r="B108" s="23"/>
      <c r="C108" s="23"/>
      <c r="D108" s="23"/>
    </row>
    <row r="109" spans="2:4" x14ac:dyDescent="0.25">
      <c r="B109" s="23"/>
      <c r="C109" s="23"/>
      <c r="D109" s="23"/>
    </row>
    <row r="110" spans="2:4" x14ac:dyDescent="0.25">
      <c r="B110" s="23"/>
      <c r="C110" s="23"/>
      <c r="D110" s="23"/>
    </row>
    <row r="111" spans="2:4" x14ac:dyDescent="0.25">
      <c r="B111" s="23"/>
      <c r="C111" s="23"/>
      <c r="D111" s="23"/>
    </row>
    <row r="112" spans="2:4" x14ac:dyDescent="0.25">
      <c r="B112" s="23"/>
      <c r="C112" s="23"/>
      <c r="D112" s="23"/>
    </row>
    <row r="113" spans="2:4" x14ac:dyDescent="0.25">
      <c r="B113" s="23"/>
      <c r="C113" s="23"/>
      <c r="D113" s="23"/>
    </row>
    <row r="114" spans="2:4" x14ac:dyDescent="0.25">
      <c r="B114" s="23"/>
      <c r="C114" s="23"/>
      <c r="D114" s="23"/>
    </row>
    <row r="115" spans="2:4" x14ac:dyDescent="0.25">
      <c r="B115" s="23"/>
      <c r="C115" s="23"/>
      <c r="D115" s="23"/>
    </row>
    <row r="116" spans="2:4" x14ac:dyDescent="0.25">
      <c r="B116" s="23"/>
      <c r="C116" s="23"/>
      <c r="D116" s="23"/>
    </row>
    <row r="117" spans="2:4" x14ac:dyDescent="0.25">
      <c r="B117" s="23"/>
      <c r="C117" s="23"/>
      <c r="D117" s="23"/>
    </row>
    <row r="118" spans="2:4" x14ac:dyDescent="0.25">
      <c r="B118" s="23"/>
      <c r="C118" s="23"/>
      <c r="D118" s="23"/>
    </row>
    <row r="119" spans="2:4" x14ac:dyDescent="0.25">
      <c r="B119" s="23"/>
      <c r="C119" s="23"/>
      <c r="D119" s="23"/>
    </row>
    <row r="120" spans="2:4" x14ac:dyDescent="0.25">
      <c r="B120" s="23"/>
      <c r="C120" s="23"/>
      <c r="D120" s="23"/>
    </row>
    <row r="121" spans="2:4" x14ac:dyDescent="0.25">
      <c r="B121" s="23"/>
      <c r="C121" s="23"/>
      <c r="D121" s="23"/>
    </row>
    <row r="122" spans="2:4" x14ac:dyDescent="0.25">
      <c r="B122" s="23"/>
      <c r="C122" s="23"/>
      <c r="D122" s="23"/>
    </row>
    <row r="123" spans="2:4" x14ac:dyDescent="0.25">
      <c r="B123" s="23"/>
      <c r="C123" s="23"/>
      <c r="D123" s="23"/>
    </row>
    <row r="124" spans="2:4" x14ac:dyDescent="0.25">
      <c r="B124" s="23"/>
      <c r="C124" s="23"/>
      <c r="D124" s="23"/>
    </row>
    <row r="125" spans="2:4" x14ac:dyDescent="0.25">
      <c r="B125" s="23"/>
      <c r="C125" s="23"/>
      <c r="D125" s="23"/>
    </row>
    <row r="126" spans="2:4" x14ac:dyDescent="0.25">
      <c r="B126" s="23"/>
      <c r="C126" s="23"/>
      <c r="D126" s="23"/>
    </row>
    <row r="127" spans="2:4" x14ac:dyDescent="0.25">
      <c r="B127" s="23"/>
      <c r="C127" s="23"/>
      <c r="D127" s="23"/>
    </row>
    <row r="128" spans="2:4" x14ac:dyDescent="0.25">
      <c r="B128" s="23"/>
      <c r="C128" s="23"/>
      <c r="D128" s="23"/>
    </row>
    <row r="129" spans="1:4" x14ac:dyDescent="0.25">
      <c r="B129" s="23"/>
      <c r="C129" s="23"/>
      <c r="D129" s="23"/>
    </row>
    <row r="130" spans="1:4" x14ac:dyDescent="0.25">
      <c r="B130" s="23"/>
      <c r="C130" s="23"/>
      <c r="D130" s="23"/>
    </row>
    <row r="132" spans="1:4" x14ac:dyDescent="0.25">
      <c r="A132" s="134"/>
    </row>
    <row r="133" spans="1:4" ht="40.5" customHeight="1" x14ac:dyDescent="0.25">
      <c r="A133" s="191"/>
      <c r="B133" s="191"/>
      <c r="C133" s="191"/>
    </row>
  </sheetData>
  <mergeCells count="1">
    <mergeCell ref="A133:C13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sheetPr>
  <dimension ref="A1:BL45"/>
  <sheetViews>
    <sheetView zoomScale="70" zoomScaleNormal="70" workbookViewId="0">
      <selection activeCell="A28" sqref="A28"/>
    </sheetView>
  </sheetViews>
  <sheetFormatPr defaultColWidth="9.140625" defaultRowHeight="15" x14ac:dyDescent="0.25"/>
  <cols>
    <col min="1" max="1" width="13.7109375" style="2" customWidth="1"/>
    <col min="2" max="5" width="13.7109375" style="24" customWidth="1"/>
    <col min="6" max="6" width="13.7109375" style="2" customWidth="1"/>
    <col min="7" max="7" width="13.7109375" style="1" customWidth="1"/>
    <col min="8" max="8" width="14.42578125" style="1" bestFit="1" customWidth="1"/>
    <col min="9" max="9" width="15.42578125" style="1" bestFit="1" customWidth="1"/>
    <col min="10" max="10" width="17.140625" style="1" bestFit="1" customWidth="1"/>
    <col min="11" max="11" width="17.42578125" style="1" bestFit="1" customWidth="1"/>
    <col min="12" max="21" width="13.7109375" style="1" customWidth="1"/>
    <col min="22" max="22" width="15.42578125" style="1" bestFit="1" customWidth="1"/>
    <col min="23" max="23" width="17.140625" style="1" bestFit="1" customWidth="1"/>
    <col min="24" max="24" width="17.42578125" style="1" bestFit="1" customWidth="1"/>
    <col min="25" max="34" width="13.7109375" style="1" customWidth="1"/>
    <col min="35" max="35" width="15.42578125" style="1" bestFit="1" customWidth="1"/>
    <col min="36" max="36" width="17.140625" style="1" bestFit="1" customWidth="1"/>
    <col min="37" max="37" width="17.42578125" style="1" bestFit="1" customWidth="1"/>
    <col min="38" max="47" width="13.7109375" style="1" customWidth="1"/>
    <col min="48" max="48" width="15.42578125" style="1" bestFit="1" customWidth="1"/>
    <col min="49" max="49" width="17.140625" style="1" bestFit="1" customWidth="1"/>
    <col min="50" max="50" width="17.42578125" style="1" bestFit="1" customWidth="1"/>
    <col min="51" max="59" width="13.7109375" style="1" customWidth="1"/>
    <col min="60" max="60" width="14.42578125" style="1" bestFit="1" customWidth="1"/>
    <col min="61" max="61" width="15.42578125" style="1" bestFit="1" customWidth="1"/>
    <col min="62" max="62" width="17.140625" style="1" bestFit="1" customWidth="1"/>
    <col min="63" max="63" width="17.42578125" style="1" bestFit="1" customWidth="1"/>
    <col min="64" max="64" width="13.7109375" style="1" customWidth="1"/>
    <col min="65" max="16384" width="9.140625" style="1"/>
  </cols>
  <sheetData>
    <row r="1" spans="1:64" s="19" customFormat="1" ht="18.75" x14ac:dyDescent="0.3">
      <c r="A1" s="18" t="s">
        <v>152</v>
      </c>
      <c r="B1" s="37"/>
      <c r="C1" s="37"/>
      <c r="D1" s="37"/>
      <c r="E1" s="37"/>
      <c r="F1" s="18"/>
    </row>
    <row r="3" spans="1:64" x14ac:dyDescent="0.25">
      <c r="A3" s="24"/>
    </row>
    <row r="4" spans="1:64" x14ac:dyDescent="0.25">
      <c r="A4" s="195" t="s">
        <v>7</v>
      </c>
      <c r="B4" s="195"/>
      <c r="C4" s="195"/>
      <c r="D4" s="195"/>
      <c r="E4" s="195"/>
      <c r="F4" s="195"/>
      <c r="G4" s="195"/>
      <c r="H4" s="195"/>
      <c r="I4" s="195"/>
      <c r="J4" s="195"/>
      <c r="K4" s="195"/>
      <c r="L4" s="195"/>
      <c r="M4" s="73"/>
      <c r="N4" s="195" t="s">
        <v>28</v>
      </c>
      <c r="O4" s="195"/>
      <c r="P4" s="195"/>
      <c r="Q4" s="195"/>
      <c r="R4" s="195"/>
      <c r="S4" s="195"/>
      <c r="T4" s="195"/>
      <c r="U4" s="195"/>
      <c r="V4" s="195"/>
      <c r="W4" s="195"/>
      <c r="X4" s="195"/>
      <c r="Y4" s="195"/>
      <c r="Z4" s="23"/>
      <c r="AA4" s="195" t="s">
        <v>4</v>
      </c>
      <c r="AB4" s="195"/>
      <c r="AC4" s="195"/>
      <c r="AD4" s="195"/>
      <c r="AE4" s="195"/>
      <c r="AF4" s="195"/>
      <c r="AG4" s="195"/>
      <c r="AH4" s="195"/>
      <c r="AI4" s="195"/>
      <c r="AJ4" s="195"/>
      <c r="AK4" s="195"/>
      <c r="AL4" s="195"/>
      <c r="AM4" s="23"/>
      <c r="AN4" s="195" t="s">
        <v>6</v>
      </c>
      <c r="AO4" s="195"/>
      <c r="AP4" s="195"/>
      <c r="AQ4" s="195"/>
      <c r="AR4" s="195"/>
      <c r="AS4" s="195"/>
      <c r="AT4" s="195"/>
      <c r="AU4" s="195"/>
      <c r="AV4" s="195"/>
      <c r="AW4" s="195"/>
      <c r="AX4" s="195"/>
      <c r="AY4" s="195"/>
      <c r="AZ4" s="23"/>
      <c r="BA4" s="195" t="s">
        <v>9</v>
      </c>
      <c r="BB4" s="195"/>
      <c r="BC4" s="195"/>
      <c r="BD4" s="195"/>
      <c r="BE4" s="195"/>
      <c r="BF4" s="195"/>
      <c r="BG4" s="195"/>
      <c r="BH4" s="195"/>
      <c r="BI4" s="195"/>
      <c r="BJ4" s="195"/>
      <c r="BK4" s="195"/>
      <c r="BL4" s="195"/>
    </row>
    <row r="5" spans="1:64" x14ac:dyDescent="0.25">
      <c r="A5" s="72" t="s">
        <v>107</v>
      </c>
      <c r="B5" s="74" t="s">
        <v>57</v>
      </c>
      <c r="C5" s="74" t="s">
        <v>108</v>
      </c>
      <c r="D5" s="74" t="s">
        <v>109</v>
      </c>
      <c r="E5" s="74" t="s">
        <v>18</v>
      </c>
      <c r="F5" s="74" t="s">
        <v>110</v>
      </c>
      <c r="G5" s="74" t="s">
        <v>111</v>
      </c>
      <c r="H5" s="74" t="s">
        <v>112</v>
      </c>
      <c r="I5" s="74" t="s">
        <v>113</v>
      </c>
      <c r="J5" s="74" t="s">
        <v>114</v>
      </c>
      <c r="K5" s="74" t="s">
        <v>115</v>
      </c>
      <c r="L5" s="74" t="s">
        <v>116</v>
      </c>
      <c r="M5" s="73"/>
      <c r="N5" s="72" t="s">
        <v>107</v>
      </c>
      <c r="O5" s="74" t="s">
        <v>57</v>
      </c>
      <c r="P5" s="74" t="s">
        <v>108</v>
      </c>
      <c r="Q5" s="74" t="s">
        <v>109</v>
      </c>
      <c r="R5" s="74" t="s">
        <v>18</v>
      </c>
      <c r="S5" s="74" t="s">
        <v>110</v>
      </c>
      <c r="T5" s="74" t="s">
        <v>111</v>
      </c>
      <c r="U5" s="74" t="s">
        <v>112</v>
      </c>
      <c r="V5" s="74" t="s">
        <v>113</v>
      </c>
      <c r="W5" s="74" t="s">
        <v>114</v>
      </c>
      <c r="X5" s="74" t="s">
        <v>115</v>
      </c>
      <c r="Y5" s="74" t="s">
        <v>116</v>
      </c>
      <c r="Z5" s="23"/>
      <c r="AA5" s="72" t="s">
        <v>107</v>
      </c>
      <c r="AB5" s="74" t="s">
        <v>57</v>
      </c>
      <c r="AC5" s="74" t="s">
        <v>108</v>
      </c>
      <c r="AD5" s="74" t="s">
        <v>109</v>
      </c>
      <c r="AE5" s="74" t="s">
        <v>18</v>
      </c>
      <c r="AF5" s="74" t="s">
        <v>110</v>
      </c>
      <c r="AG5" s="74" t="s">
        <v>111</v>
      </c>
      <c r="AH5" s="74" t="s">
        <v>112</v>
      </c>
      <c r="AI5" s="74" t="s">
        <v>113</v>
      </c>
      <c r="AJ5" s="74" t="s">
        <v>114</v>
      </c>
      <c r="AK5" s="74" t="s">
        <v>115</v>
      </c>
      <c r="AL5" s="74" t="s">
        <v>116</v>
      </c>
      <c r="AM5" s="23"/>
      <c r="AN5" s="72" t="s">
        <v>107</v>
      </c>
      <c r="AO5" s="74" t="s">
        <v>57</v>
      </c>
      <c r="AP5" s="74" t="s">
        <v>108</v>
      </c>
      <c r="AQ5" s="74" t="s">
        <v>109</v>
      </c>
      <c r="AR5" s="74" t="s">
        <v>18</v>
      </c>
      <c r="AS5" s="74" t="s">
        <v>110</v>
      </c>
      <c r="AT5" s="74" t="s">
        <v>111</v>
      </c>
      <c r="AU5" s="74" t="s">
        <v>112</v>
      </c>
      <c r="AV5" s="74" t="s">
        <v>113</v>
      </c>
      <c r="AW5" s="74" t="s">
        <v>114</v>
      </c>
      <c r="AX5" s="74" t="s">
        <v>115</v>
      </c>
      <c r="AY5" s="74" t="s">
        <v>116</v>
      </c>
      <c r="AZ5" s="23"/>
      <c r="BA5" s="72" t="s">
        <v>107</v>
      </c>
      <c r="BB5" s="74" t="s">
        <v>57</v>
      </c>
      <c r="BC5" s="74" t="s">
        <v>108</v>
      </c>
      <c r="BD5" s="74" t="s">
        <v>109</v>
      </c>
      <c r="BE5" s="74" t="s">
        <v>18</v>
      </c>
      <c r="BF5" s="74" t="s">
        <v>110</v>
      </c>
      <c r="BG5" s="74" t="s">
        <v>111</v>
      </c>
      <c r="BH5" s="74" t="s">
        <v>112</v>
      </c>
      <c r="BI5" s="74" t="s">
        <v>113</v>
      </c>
      <c r="BJ5" s="74" t="s">
        <v>114</v>
      </c>
      <c r="BK5" s="74" t="s">
        <v>115</v>
      </c>
      <c r="BL5" s="74" t="s">
        <v>116</v>
      </c>
    </row>
    <row r="6" spans="1:64" x14ac:dyDescent="0.25">
      <c r="A6" s="193">
        <v>2016</v>
      </c>
      <c r="B6" s="97" t="s">
        <v>0</v>
      </c>
      <c r="C6" s="75">
        <v>0</v>
      </c>
      <c r="D6" s="75">
        <v>0</v>
      </c>
      <c r="E6" s="75">
        <v>24.23</v>
      </c>
      <c r="F6" s="75">
        <v>17.239999999999998</v>
      </c>
      <c r="G6" s="75">
        <v>7.29</v>
      </c>
      <c r="H6" s="75">
        <v>5.96</v>
      </c>
      <c r="I6" s="75">
        <v>0.73</v>
      </c>
      <c r="J6" s="75">
        <v>3.08</v>
      </c>
      <c r="K6" s="75">
        <v>30.2</v>
      </c>
      <c r="L6" s="75">
        <v>0</v>
      </c>
      <c r="M6" s="23"/>
      <c r="N6" s="193">
        <v>2016</v>
      </c>
      <c r="O6" s="97" t="s">
        <v>0</v>
      </c>
      <c r="P6" s="75">
        <v>0</v>
      </c>
      <c r="Q6" s="75">
        <v>0</v>
      </c>
      <c r="R6" s="75">
        <v>28.78</v>
      </c>
      <c r="S6" s="75">
        <v>11.35</v>
      </c>
      <c r="T6" s="75">
        <v>2.1800000000000002</v>
      </c>
      <c r="U6" s="75">
        <v>1.29</v>
      </c>
      <c r="V6" s="75">
        <v>0.23</v>
      </c>
      <c r="W6" s="75">
        <v>0</v>
      </c>
      <c r="X6" s="75">
        <v>0</v>
      </c>
      <c r="Y6" s="75">
        <v>1.78</v>
      </c>
      <c r="Z6" s="23"/>
      <c r="AA6" s="193">
        <v>2016</v>
      </c>
      <c r="AB6" s="97" t="s">
        <v>0</v>
      </c>
      <c r="AC6" s="75">
        <v>0</v>
      </c>
      <c r="AD6" s="75">
        <v>-0.05</v>
      </c>
      <c r="AE6" s="75">
        <v>25.71</v>
      </c>
      <c r="AF6" s="75">
        <v>10.53</v>
      </c>
      <c r="AG6" s="75">
        <v>2.41</v>
      </c>
      <c r="AH6" s="75">
        <v>1.21</v>
      </c>
      <c r="AI6" s="75">
        <v>0</v>
      </c>
      <c r="AJ6" s="75">
        <v>1.37</v>
      </c>
      <c r="AK6" s="75">
        <v>1.67</v>
      </c>
      <c r="AL6" s="75">
        <v>6.77</v>
      </c>
      <c r="AM6" s="23"/>
      <c r="AN6" s="193">
        <v>2016</v>
      </c>
      <c r="AO6" s="97" t="s">
        <v>0</v>
      </c>
      <c r="AP6" s="75">
        <v>0</v>
      </c>
      <c r="AQ6" s="75">
        <v>-0.05</v>
      </c>
      <c r="AR6" s="75">
        <v>20.95</v>
      </c>
      <c r="AS6" s="75">
        <v>18.54</v>
      </c>
      <c r="AT6" s="75">
        <v>6.83</v>
      </c>
      <c r="AU6" s="75">
        <v>3.26</v>
      </c>
      <c r="AV6" s="75">
        <v>0.28999999999999998</v>
      </c>
      <c r="AW6" s="75">
        <v>1.72</v>
      </c>
      <c r="AX6" s="75">
        <v>1.18</v>
      </c>
      <c r="AY6" s="75">
        <v>1.69</v>
      </c>
      <c r="AZ6" s="23"/>
      <c r="BA6" s="193">
        <v>2016</v>
      </c>
      <c r="BB6" s="97" t="s">
        <v>0</v>
      </c>
      <c r="BC6" s="75">
        <v>0</v>
      </c>
      <c r="BD6" s="75">
        <v>0</v>
      </c>
      <c r="BE6" s="75">
        <v>0.01</v>
      </c>
      <c r="BF6" s="75">
        <v>9.7799999999999994</v>
      </c>
      <c r="BG6" s="75">
        <v>70.39</v>
      </c>
      <c r="BH6" s="75">
        <v>93.78</v>
      </c>
      <c r="BI6" s="75">
        <v>0.15</v>
      </c>
      <c r="BJ6" s="75">
        <v>0.26</v>
      </c>
      <c r="BK6" s="75">
        <v>0</v>
      </c>
      <c r="BL6" s="75">
        <v>0</v>
      </c>
    </row>
    <row r="7" spans="1:64" x14ac:dyDescent="0.25">
      <c r="A7" s="193"/>
      <c r="B7" s="97" t="s">
        <v>1</v>
      </c>
      <c r="C7" s="75">
        <v>0</v>
      </c>
      <c r="D7" s="75">
        <v>0</v>
      </c>
      <c r="E7" s="75">
        <v>13.26</v>
      </c>
      <c r="F7" s="75">
        <v>32</v>
      </c>
      <c r="G7" s="75">
        <v>19.72</v>
      </c>
      <c r="H7" s="75">
        <v>11.11</v>
      </c>
      <c r="I7" s="75">
        <v>0</v>
      </c>
      <c r="J7" s="75">
        <v>0</v>
      </c>
      <c r="K7" s="75">
        <v>0.55000000000000004</v>
      </c>
      <c r="L7" s="75">
        <v>0</v>
      </c>
      <c r="M7" s="23"/>
      <c r="N7" s="193"/>
      <c r="O7" s="97" t="s">
        <v>1</v>
      </c>
      <c r="P7" s="75">
        <v>0</v>
      </c>
      <c r="Q7" s="75">
        <v>0</v>
      </c>
      <c r="R7" s="75">
        <v>13.08</v>
      </c>
      <c r="S7" s="75">
        <v>29.98</v>
      </c>
      <c r="T7" s="75">
        <v>21.25</v>
      </c>
      <c r="U7" s="75">
        <v>16.899999999999999</v>
      </c>
      <c r="V7" s="75">
        <v>0</v>
      </c>
      <c r="W7" s="75">
        <v>0</v>
      </c>
      <c r="X7" s="75">
        <v>0</v>
      </c>
      <c r="Y7" s="75">
        <v>0</v>
      </c>
      <c r="Z7" s="23"/>
      <c r="AA7" s="193"/>
      <c r="AB7" s="97" t="s">
        <v>1</v>
      </c>
      <c r="AC7" s="75">
        <v>-0.09</v>
      </c>
      <c r="AD7" s="75">
        <v>-0.57999999999999996</v>
      </c>
      <c r="AE7" s="75">
        <v>12.66</v>
      </c>
      <c r="AF7" s="75">
        <v>26.37</v>
      </c>
      <c r="AG7" s="75">
        <v>17.95</v>
      </c>
      <c r="AH7" s="75">
        <v>13.14</v>
      </c>
      <c r="AI7" s="75">
        <v>0</v>
      </c>
      <c r="AJ7" s="75">
        <v>0</v>
      </c>
      <c r="AK7" s="75">
        <v>0</v>
      </c>
      <c r="AL7" s="75">
        <v>0</v>
      </c>
      <c r="AM7" s="23"/>
      <c r="AN7" s="193"/>
      <c r="AO7" s="97" t="s">
        <v>1</v>
      </c>
      <c r="AP7" s="75">
        <v>0</v>
      </c>
      <c r="AQ7" s="75">
        <v>-0.85</v>
      </c>
      <c r="AR7" s="75">
        <v>10.09</v>
      </c>
      <c r="AS7" s="75">
        <v>25.47</v>
      </c>
      <c r="AT7" s="75">
        <v>25.05</v>
      </c>
      <c r="AU7" s="75">
        <v>20.99</v>
      </c>
      <c r="AV7" s="75">
        <v>0</v>
      </c>
      <c r="AW7" s="75">
        <v>3.64</v>
      </c>
      <c r="AX7" s="75">
        <v>2.76</v>
      </c>
      <c r="AY7" s="75">
        <v>0</v>
      </c>
      <c r="AZ7" s="23"/>
      <c r="BA7" s="193"/>
      <c r="BB7" s="97" t="s">
        <v>1</v>
      </c>
      <c r="BC7" s="75">
        <v>0</v>
      </c>
      <c r="BD7" s="75">
        <v>-0.11</v>
      </c>
      <c r="BE7" s="75">
        <v>7.4</v>
      </c>
      <c r="BF7" s="75">
        <v>10.95</v>
      </c>
      <c r="BG7" s="75">
        <v>42.77</v>
      </c>
      <c r="BH7" s="75">
        <v>31.4</v>
      </c>
      <c r="BI7" s="75">
        <v>21.21</v>
      </c>
      <c r="BJ7" s="75">
        <v>0</v>
      </c>
      <c r="BK7" s="75">
        <v>0</v>
      </c>
      <c r="BL7" s="75">
        <v>0</v>
      </c>
    </row>
    <row r="8" spans="1:64" x14ac:dyDescent="0.25">
      <c r="A8" s="193"/>
      <c r="B8" s="96" t="s">
        <v>2</v>
      </c>
      <c r="C8" s="84">
        <v>0</v>
      </c>
      <c r="D8" s="84">
        <v>0</v>
      </c>
      <c r="E8" s="84">
        <v>20.37</v>
      </c>
      <c r="F8" s="84">
        <v>22.11</v>
      </c>
      <c r="G8" s="84">
        <v>8</v>
      </c>
      <c r="H8" s="84">
        <v>3.19</v>
      </c>
      <c r="I8" s="84">
        <v>0</v>
      </c>
      <c r="J8" s="84">
        <v>0</v>
      </c>
      <c r="K8" s="84">
        <v>0</v>
      </c>
      <c r="L8" s="84">
        <v>0</v>
      </c>
      <c r="M8" s="23"/>
      <c r="N8" s="193"/>
      <c r="O8" s="96" t="s">
        <v>2</v>
      </c>
      <c r="P8" s="84">
        <v>0</v>
      </c>
      <c r="Q8" s="84">
        <v>0</v>
      </c>
      <c r="R8" s="84">
        <v>21.06</v>
      </c>
      <c r="S8" s="84">
        <v>20.84</v>
      </c>
      <c r="T8" s="84">
        <v>8.9499999999999993</v>
      </c>
      <c r="U8" s="84">
        <v>5.29</v>
      </c>
      <c r="V8" s="84">
        <v>0</v>
      </c>
      <c r="W8" s="84">
        <v>0</v>
      </c>
      <c r="X8" s="84">
        <v>0</v>
      </c>
      <c r="Y8" s="84">
        <v>0</v>
      </c>
      <c r="Z8" s="23"/>
      <c r="AA8" s="193"/>
      <c r="AB8" s="96" t="s">
        <v>2</v>
      </c>
      <c r="AC8" s="84">
        <v>0</v>
      </c>
      <c r="AD8" s="84">
        <v>-0.14000000000000001</v>
      </c>
      <c r="AE8" s="84">
        <v>18.239999999999998</v>
      </c>
      <c r="AF8" s="84">
        <v>20.2</v>
      </c>
      <c r="AG8" s="84">
        <v>8.8000000000000007</v>
      </c>
      <c r="AH8" s="84">
        <v>5.43</v>
      </c>
      <c r="AI8" s="84">
        <v>0</v>
      </c>
      <c r="AJ8" s="84">
        <v>0</v>
      </c>
      <c r="AK8" s="84">
        <v>0</v>
      </c>
      <c r="AL8" s="84">
        <v>0</v>
      </c>
      <c r="AM8" s="23"/>
      <c r="AN8" s="193"/>
      <c r="AO8" s="96" t="s">
        <v>2</v>
      </c>
      <c r="AP8" s="84">
        <v>0</v>
      </c>
      <c r="AQ8" s="84">
        <v>-0.44</v>
      </c>
      <c r="AR8" s="84">
        <v>9.84</v>
      </c>
      <c r="AS8" s="84">
        <v>24.9</v>
      </c>
      <c r="AT8" s="84">
        <v>25.87</v>
      </c>
      <c r="AU8" s="84">
        <v>27.68</v>
      </c>
      <c r="AV8" s="84">
        <v>3.88</v>
      </c>
      <c r="AW8" s="84">
        <v>9.11</v>
      </c>
      <c r="AX8" s="84">
        <v>25.96</v>
      </c>
      <c r="AY8" s="84">
        <v>6.53</v>
      </c>
      <c r="AZ8" s="23"/>
      <c r="BA8" s="193"/>
      <c r="BB8" s="96" t="s">
        <v>2</v>
      </c>
      <c r="BC8" s="84">
        <v>0</v>
      </c>
      <c r="BD8" s="84">
        <v>-0.37</v>
      </c>
      <c r="BE8" s="84">
        <v>15.06</v>
      </c>
      <c r="BF8" s="84">
        <v>22.86</v>
      </c>
      <c r="BG8" s="84">
        <v>8.39</v>
      </c>
      <c r="BH8" s="84">
        <v>7.52</v>
      </c>
      <c r="BI8" s="84">
        <v>0.16</v>
      </c>
      <c r="BJ8" s="84">
        <v>0.94</v>
      </c>
      <c r="BK8" s="84">
        <v>0.63</v>
      </c>
      <c r="BL8" s="84">
        <v>0</v>
      </c>
    </row>
    <row r="9" spans="1:64" x14ac:dyDescent="0.25">
      <c r="A9" s="194"/>
      <c r="B9" s="97" t="s">
        <v>3</v>
      </c>
      <c r="C9" s="75">
        <v>0</v>
      </c>
      <c r="D9" s="75">
        <v>-0.03</v>
      </c>
      <c r="E9" s="75">
        <v>13.67</v>
      </c>
      <c r="F9" s="75">
        <v>36.340000000000003</v>
      </c>
      <c r="G9" s="75">
        <v>11.49</v>
      </c>
      <c r="H9" s="75">
        <v>1.98</v>
      </c>
      <c r="I9" s="75">
        <v>0.16</v>
      </c>
      <c r="J9" s="75">
        <v>0</v>
      </c>
      <c r="K9" s="75">
        <v>2.34</v>
      </c>
      <c r="L9" s="75">
        <v>0</v>
      </c>
      <c r="M9" s="23"/>
      <c r="N9" s="194"/>
      <c r="O9" s="97" t="s">
        <v>3</v>
      </c>
      <c r="P9" s="75">
        <v>0</v>
      </c>
      <c r="Q9" s="75">
        <v>0</v>
      </c>
      <c r="R9" s="75">
        <v>17.940000000000001</v>
      </c>
      <c r="S9" s="75">
        <v>31.83</v>
      </c>
      <c r="T9" s="75">
        <v>8.09</v>
      </c>
      <c r="U9" s="75">
        <v>2.1800000000000002</v>
      </c>
      <c r="V9" s="75">
        <v>0.35</v>
      </c>
      <c r="W9" s="75">
        <v>0</v>
      </c>
      <c r="X9" s="75">
        <v>2.4500000000000002</v>
      </c>
      <c r="Y9" s="75">
        <v>3.54</v>
      </c>
      <c r="Z9" s="23"/>
      <c r="AA9" s="194"/>
      <c r="AB9" s="97" t="s">
        <v>3</v>
      </c>
      <c r="AC9" s="75">
        <v>0</v>
      </c>
      <c r="AD9" s="75">
        <v>-0.37</v>
      </c>
      <c r="AE9" s="75">
        <v>19.37</v>
      </c>
      <c r="AF9" s="75">
        <v>13.88</v>
      </c>
      <c r="AG9" s="75">
        <v>1.73</v>
      </c>
      <c r="AH9" s="75">
        <v>0.21</v>
      </c>
      <c r="AI9" s="75">
        <v>0</v>
      </c>
      <c r="AJ9" s="75">
        <v>0</v>
      </c>
      <c r="AK9" s="75">
        <v>0</v>
      </c>
      <c r="AL9" s="75">
        <v>0</v>
      </c>
      <c r="AM9" s="23"/>
      <c r="AN9" s="194"/>
      <c r="AO9" s="97" t="s">
        <v>3</v>
      </c>
      <c r="AP9" s="75">
        <v>0</v>
      </c>
      <c r="AQ9" s="75">
        <v>-1.1000000000000001</v>
      </c>
      <c r="AR9" s="75">
        <v>12.77</v>
      </c>
      <c r="AS9" s="75">
        <v>31.25</v>
      </c>
      <c r="AT9" s="75">
        <v>8.1999999999999993</v>
      </c>
      <c r="AU9" s="75">
        <v>6.29</v>
      </c>
      <c r="AV9" s="75">
        <v>0</v>
      </c>
      <c r="AW9" s="75">
        <v>0.91</v>
      </c>
      <c r="AX9" s="75">
        <v>9.64</v>
      </c>
      <c r="AY9" s="75">
        <v>6.8599999999999994</v>
      </c>
      <c r="AZ9" s="23"/>
      <c r="BA9" s="194"/>
      <c r="BB9" s="97" t="s">
        <v>3</v>
      </c>
      <c r="BC9" s="75">
        <v>0</v>
      </c>
      <c r="BD9" s="75">
        <v>-1.02</v>
      </c>
      <c r="BE9" s="75">
        <v>18.13</v>
      </c>
      <c r="BF9" s="75">
        <v>15.39</v>
      </c>
      <c r="BG9" s="75">
        <v>2.52</v>
      </c>
      <c r="BH9" s="75">
        <v>0.96</v>
      </c>
      <c r="BI9" s="75">
        <v>0.38</v>
      </c>
      <c r="BJ9" s="75">
        <v>0</v>
      </c>
      <c r="BK9" s="75">
        <v>1.54</v>
      </c>
      <c r="BL9" s="75">
        <v>0</v>
      </c>
    </row>
    <row r="10" spans="1:64" x14ac:dyDescent="0.25">
      <c r="A10" s="194">
        <v>2017</v>
      </c>
      <c r="B10" s="97" t="s">
        <v>0</v>
      </c>
      <c r="C10" s="75">
        <v>0</v>
      </c>
      <c r="D10" s="75">
        <v>0</v>
      </c>
      <c r="E10" s="75">
        <v>4.18</v>
      </c>
      <c r="F10" s="75">
        <v>40.07</v>
      </c>
      <c r="G10" s="75">
        <v>34.549999999999997</v>
      </c>
      <c r="H10" s="75">
        <v>21.41</v>
      </c>
      <c r="I10" s="75">
        <v>2.66</v>
      </c>
      <c r="J10" s="75">
        <v>4.75</v>
      </c>
      <c r="K10" s="75">
        <v>46.25</v>
      </c>
      <c r="L10" s="75">
        <v>40.159999999999997</v>
      </c>
      <c r="M10" s="23"/>
      <c r="N10" s="194">
        <v>2017</v>
      </c>
      <c r="O10" s="97" t="s">
        <v>0</v>
      </c>
      <c r="P10" s="75">
        <v>0</v>
      </c>
      <c r="Q10" s="75">
        <v>0</v>
      </c>
      <c r="R10" s="75">
        <v>5.24</v>
      </c>
      <c r="S10" s="75">
        <v>38.159999999999997</v>
      </c>
      <c r="T10" s="75">
        <v>37.4</v>
      </c>
      <c r="U10" s="75">
        <v>19.809999999999999</v>
      </c>
      <c r="V10" s="75">
        <v>0.21</v>
      </c>
      <c r="W10" s="75">
        <v>0</v>
      </c>
      <c r="X10" s="75">
        <v>9.48</v>
      </c>
      <c r="Y10" s="75">
        <v>24.74</v>
      </c>
      <c r="Z10" s="23"/>
      <c r="AA10" s="194">
        <v>2017</v>
      </c>
      <c r="AB10" s="97" t="s">
        <v>0</v>
      </c>
      <c r="AC10" s="75">
        <v>0</v>
      </c>
      <c r="AD10" s="75">
        <v>-0.13</v>
      </c>
      <c r="AE10" s="75">
        <v>9.2100000000000009</v>
      </c>
      <c r="AF10" s="75">
        <v>31.68</v>
      </c>
      <c r="AG10" s="75">
        <v>34.869999999999997</v>
      </c>
      <c r="AH10" s="75">
        <v>8.58</v>
      </c>
      <c r="AI10" s="75">
        <v>0.23</v>
      </c>
      <c r="AJ10" s="75">
        <v>0.89</v>
      </c>
      <c r="AK10" s="75">
        <v>0</v>
      </c>
      <c r="AL10" s="75">
        <v>0</v>
      </c>
      <c r="AM10" s="23"/>
      <c r="AN10" s="194">
        <v>2017</v>
      </c>
      <c r="AO10" s="97" t="s">
        <v>0</v>
      </c>
      <c r="AP10" s="75">
        <v>0</v>
      </c>
      <c r="AQ10" s="75">
        <v>-0.16</v>
      </c>
      <c r="AR10" s="75">
        <v>6.18</v>
      </c>
      <c r="AS10" s="75">
        <v>27.89</v>
      </c>
      <c r="AT10" s="75">
        <v>46.63</v>
      </c>
      <c r="AU10" s="75">
        <v>22.55</v>
      </c>
      <c r="AV10" s="75">
        <v>1.86</v>
      </c>
      <c r="AW10" s="75">
        <v>3.72</v>
      </c>
      <c r="AX10" s="75">
        <v>11.84</v>
      </c>
      <c r="AY10" s="75">
        <v>39.9</v>
      </c>
      <c r="AZ10" s="23"/>
      <c r="BA10" s="194">
        <v>2017</v>
      </c>
      <c r="BB10" s="97" t="s">
        <v>0</v>
      </c>
      <c r="BC10" s="75">
        <v>0</v>
      </c>
      <c r="BD10" s="75">
        <v>-0.11</v>
      </c>
      <c r="BE10" s="75">
        <v>1.1499999999999999</v>
      </c>
      <c r="BF10" s="75">
        <v>48.28</v>
      </c>
      <c r="BG10" s="75">
        <v>45.08</v>
      </c>
      <c r="BH10" s="75">
        <v>4.0999999999999996</v>
      </c>
      <c r="BI10" s="75">
        <v>0.22</v>
      </c>
      <c r="BJ10" s="75">
        <v>0</v>
      </c>
      <c r="BK10" s="75">
        <v>0</v>
      </c>
      <c r="BL10" s="75">
        <v>0</v>
      </c>
    </row>
    <row r="11" spans="1:64" x14ac:dyDescent="0.25">
      <c r="A11" s="194"/>
      <c r="B11" s="97" t="s">
        <v>1</v>
      </c>
      <c r="C11" s="75">
        <v>0</v>
      </c>
      <c r="D11" s="75">
        <v>-0.1</v>
      </c>
      <c r="E11" s="75">
        <v>0.69</v>
      </c>
      <c r="F11" s="75">
        <v>62.92</v>
      </c>
      <c r="G11" s="75">
        <v>22.79</v>
      </c>
      <c r="H11" s="75">
        <v>0.67</v>
      </c>
      <c r="I11" s="75">
        <v>0</v>
      </c>
      <c r="J11" s="75">
        <v>0</v>
      </c>
      <c r="K11" s="75">
        <v>0</v>
      </c>
      <c r="L11" s="75">
        <v>0</v>
      </c>
      <c r="M11" s="23"/>
      <c r="N11" s="194"/>
      <c r="O11" s="97" t="s">
        <v>1</v>
      </c>
      <c r="P11" s="75">
        <v>0</v>
      </c>
      <c r="Q11" s="75">
        <v>0</v>
      </c>
      <c r="R11" s="75">
        <v>0.25</v>
      </c>
      <c r="S11" s="75">
        <v>53.57</v>
      </c>
      <c r="T11" s="75">
        <v>39.29</v>
      </c>
      <c r="U11" s="75">
        <v>1.04</v>
      </c>
      <c r="V11" s="75">
        <v>0</v>
      </c>
      <c r="W11" s="75">
        <v>0</v>
      </c>
      <c r="X11" s="75">
        <v>0</v>
      </c>
      <c r="Y11" s="75">
        <v>0</v>
      </c>
      <c r="Z11" s="23"/>
      <c r="AA11" s="194"/>
      <c r="AB11" s="97" t="s">
        <v>1</v>
      </c>
      <c r="AC11" s="75">
        <v>0</v>
      </c>
      <c r="AD11" s="75">
        <v>0</v>
      </c>
      <c r="AE11" s="75">
        <v>0.6</v>
      </c>
      <c r="AF11" s="75">
        <v>35.659999999999997</v>
      </c>
      <c r="AG11" s="75">
        <v>67.63</v>
      </c>
      <c r="AH11" s="75">
        <v>2.94</v>
      </c>
      <c r="AI11" s="75">
        <v>0</v>
      </c>
      <c r="AJ11" s="75">
        <v>0</v>
      </c>
      <c r="AK11" s="75">
        <v>0</v>
      </c>
      <c r="AL11" s="75">
        <v>0</v>
      </c>
      <c r="AM11" s="23"/>
      <c r="AN11" s="194"/>
      <c r="AO11" s="97" t="s">
        <v>1</v>
      </c>
      <c r="AP11" s="75">
        <v>0</v>
      </c>
      <c r="AQ11" s="75">
        <v>-0.15</v>
      </c>
      <c r="AR11" s="75">
        <v>0.59</v>
      </c>
      <c r="AS11" s="75">
        <v>23.53</v>
      </c>
      <c r="AT11" s="75">
        <v>86.78</v>
      </c>
      <c r="AU11" s="75">
        <v>6.83</v>
      </c>
      <c r="AV11" s="75">
        <v>0</v>
      </c>
      <c r="AW11" s="75">
        <v>0</v>
      </c>
      <c r="AX11" s="75">
        <v>0.65</v>
      </c>
      <c r="AY11" s="75">
        <v>0</v>
      </c>
      <c r="AZ11" s="23"/>
      <c r="BA11" s="194"/>
      <c r="BB11" s="97" t="s">
        <v>1</v>
      </c>
      <c r="BC11" s="75">
        <v>0</v>
      </c>
      <c r="BD11" s="75">
        <v>-0.03</v>
      </c>
      <c r="BE11" s="75">
        <v>0.46</v>
      </c>
      <c r="BF11" s="75">
        <v>35.58</v>
      </c>
      <c r="BG11" s="75">
        <v>63.29</v>
      </c>
      <c r="BH11" s="75">
        <v>12.25</v>
      </c>
      <c r="BI11" s="75">
        <v>0</v>
      </c>
      <c r="BJ11" s="75">
        <v>0</v>
      </c>
      <c r="BK11" s="75">
        <v>2.31</v>
      </c>
      <c r="BL11" s="75">
        <v>0</v>
      </c>
    </row>
    <row r="12" spans="1:64" x14ac:dyDescent="0.25">
      <c r="A12" s="194"/>
      <c r="B12" s="96" t="s">
        <v>2</v>
      </c>
      <c r="C12" s="84">
        <v>0</v>
      </c>
      <c r="D12" s="84">
        <v>-0.1</v>
      </c>
      <c r="E12" s="84">
        <v>1.3</v>
      </c>
      <c r="F12" s="84">
        <v>62.43</v>
      </c>
      <c r="G12" s="84">
        <v>16.54</v>
      </c>
      <c r="H12" s="84">
        <v>1.53</v>
      </c>
      <c r="I12" s="84">
        <v>0</v>
      </c>
      <c r="J12" s="84">
        <v>0</v>
      </c>
      <c r="K12" s="84">
        <v>0</v>
      </c>
      <c r="L12" s="84">
        <v>0</v>
      </c>
      <c r="M12" s="23"/>
      <c r="N12" s="194"/>
      <c r="O12" s="96" t="s">
        <v>2</v>
      </c>
      <c r="P12" s="84">
        <v>0</v>
      </c>
      <c r="Q12" s="84">
        <v>0</v>
      </c>
      <c r="R12" s="84">
        <v>0.15</v>
      </c>
      <c r="S12" s="84">
        <v>58.2</v>
      </c>
      <c r="T12" s="84">
        <v>33.74</v>
      </c>
      <c r="U12" s="84">
        <v>3.36</v>
      </c>
      <c r="V12" s="84">
        <v>0</v>
      </c>
      <c r="W12" s="84">
        <v>0</v>
      </c>
      <c r="X12" s="84">
        <v>0</v>
      </c>
      <c r="Y12" s="84">
        <v>0</v>
      </c>
      <c r="Z12" s="23"/>
      <c r="AA12" s="194"/>
      <c r="AB12" s="96" t="s">
        <v>2</v>
      </c>
      <c r="AC12" s="84">
        <v>0</v>
      </c>
      <c r="AD12" s="84">
        <v>0</v>
      </c>
      <c r="AE12" s="84">
        <v>1.86</v>
      </c>
      <c r="AF12" s="84">
        <v>37.68</v>
      </c>
      <c r="AG12" s="84">
        <v>57.68</v>
      </c>
      <c r="AH12" s="84">
        <v>6.11</v>
      </c>
      <c r="AI12" s="84">
        <v>0</v>
      </c>
      <c r="AJ12" s="84">
        <v>0</v>
      </c>
      <c r="AK12" s="84">
        <v>0</v>
      </c>
      <c r="AL12" s="84">
        <v>0</v>
      </c>
      <c r="AM12" s="23"/>
      <c r="AN12" s="194"/>
      <c r="AO12" s="96" t="s">
        <v>2</v>
      </c>
      <c r="AP12" s="84">
        <v>-0.12</v>
      </c>
      <c r="AQ12" s="84">
        <v>-0.69</v>
      </c>
      <c r="AR12" s="84">
        <v>1.9</v>
      </c>
      <c r="AS12" s="84">
        <v>40.020000000000003</v>
      </c>
      <c r="AT12" s="84">
        <v>51.38</v>
      </c>
      <c r="AU12" s="84">
        <v>8.3800000000000008</v>
      </c>
      <c r="AV12" s="84">
        <v>0</v>
      </c>
      <c r="AW12" s="84">
        <v>0</v>
      </c>
      <c r="AX12" s="84">
        <v>1.51</v>
      </c>
      <c r="AY12" s="84">
        <v>0</v>
      </c>
      <c r="AZ12" s="23"/>
      <c r="BA12" s="194"/>
      <c r="BB12" s="96" t="s">
        <v>2</v>
      </c>
      <c r="BC12" s="84">
        <v>0</v>
      </c>
      <c r="BD12" s="84">
        <v>-0.03</v>
      </c>
      <c r="BE12" s="84">
        <v>2.13</v>
      </c>
      <c r="BF12" s="84">
        <v>41.84</v>
      </c>
      <c r="BG12" s="84">
        <v>49.7</v>
      </c>
      <c r="BH12" s="84">
        <v>3.58</v>
      </c>
      <c r="BI12" s="84">
        <v>0</v>
      </c>
      <c r="BJ12" s="84">
        <v>0</v>
      </c>
      <c r="BK12" s="84">
        <v>0</v>
      </c>
      <c r="BL12" s="84">
        <v>0</v>
      </c>
    </row>
    <row r="13" spans="1:64" x14ac:dyDescent="0.25">
      <c r="A13" s="194"/>
      <c r="B13" s="97" t="s">
        <v>3</v>
      </c>
      <c r="C13" s="75">
        <v>0</v>
      </c>
      <c r="D13" s="75">
        <v>-0.32</v>
      </c>
      <c r="E13" s="75">
        <v>1.71</v>
      </c>
      <c r="F13" s="75">
        <v>62.15</v>
      </c>
      <c r="G13" s="75">
        <v>8.4499999999999993</v>
      </c>
      <c r="H13" s="75">
        <v>1.05</v>
      </c>
      <c r="I13" s="75">
        <v>0.22</v>
      </c>
      <c r="J13" s="75">
        <v>0</v>
      </c>
      <c r="K13" s="75">
        <v>0</v>
      </c>
      <c r="L13" s="75">
        <v>0</v>
      </c>
      <c r="M13" s="23"/>
      <c r="N13" s="194"/>
      <c r="O13" s="97" t="s">
        <v>3</v>
      </c>
      <c r="P13" s="75">
        <v>0</v>
      </c>
      <c r="Q13" s="75">
        <v>0</v>
      </c>
      <c r="R13" s="75">
        <v>0.19</v>
      </c>
      <c r="S13" s="75">
        <v>67.13</v>
      </c>
      <c r="T13" s="75">
        <v>12.09</v>
      </c>
      <c r="U13" s="75">
        <v>1.32</v>
      </c>
      <c r="V13" s="75">
        <v>0</v>
      </c>
      <c r="W13" s="75">
        <v>0</v>
      </c>
      <c r="X13" s="75">
        <v>0</v>
      </c>
      <c r="Y13" s="75">
        <v>0</v>
      </c>
      <c r="Z13" s="23"/>
      <c r="AA13" s="194"/>
      <c r="AB13" s="97" t="s">
        <v>3</v>
      </c>
      <c r="AC13" s="75">
        <v>0</v>
      </c>
      <c r="AD13" s="75">
        <v>-0.05</v>
      </c>
      <c r="AE13" s="75">
        <v>1.95</v>
      </c>
      <c r="AF13" s="75">
        <v>57.04</v>
      </c>
      <c r="AG13" s="75">
        <v>24.36</v>
      </c>
      <c r="AH13" s="75">
        <v>4.09</v>
      </c>
      <c r="AI13" s="75">
        <v>0</v>
      </c>
      <c r="AJ13" s="75">
        <v>0.57999999999999996</v>
      </c>
      <c r="AK13" s="75">
        <v>0</v>
      </c>
      <c r="AL13" s="75">
        <v>0</v>
      </c>
      <c r="AM13" s="23"/>
      <c r="AN13" s="194"/>
      <c r="AO13" s="97" t="s">
        <v>3</v>
      </c>
      <c r="AP13" s="75">
        <v>0</v>
      </c>
      <c r="AQ13" s="75">
        <v>-0.75</v>
      </c>
      <c r="AR13" s="75">
        <v>2.0299999999999998</v>
      </c>
      <c r="AS13" s="75">
        <v>55.99</v>
      </c>
      <c r="AT13" s="75">
        <v>21.98</v>
      </c>
      <c r="AU13" s="75">
        <v>4.84</v>
      </c>
      <c r="AV13" s="75">
        <v>0.22</v>
      </c>
      <c r="AW13" s="75">
        <v>0</v>
      </c>
      <c r="AX13" s="75">
        <v>0.89</v>
      </c>
      <c r="AY13" s="75">
        <v>0</v>
      </c>
      <c r="AZ13" s="23"/>
      <c r="BA13" s="194"/>
      <c r="BB13" s="97" t="s">
        <v>3</v>
      </c>
      <c r="BC13" s="75">
        <v>0</v>
      </c>
      <c r="BD13" s="75">
        <v>0</v>
      </c>
      <c r="BE13" s="75">
        <v>1.98</v>
      </c>
      <c r="BF13" s="75">
        <v>60.21</v>
      </c>
      <c r="BG13" s="75">
        <v>17.440000000000001</v>
      </c>
      <c r="BH13" s="75">
        <v>3.04</v>
      </c>
      <c r="BI13" s="75">
        <v>0</v>
      </c>
      <c r="BJ13" s="75">
        <v>0</v>
      </c>
      <c r="BK13" s="75">
        <v>1.9</v>
      </c>
      <c r="BL13" s="75">
        <v>0</v>
      </c>
    </row>
    <row r="14" spans="1:64" x14ac:dyDescent="0.25">
      <c r="A14" s="194">
        <v>2018</v>
      </c>
      <c r="B14" s="97" t="s">
        <v>0</v>
      </c>
      <c r="C14" s="75">
        <v>0</v>
      </c>
      <c r="D14" s="75">
        <v>-0.09</v>
      </c>
      <c r="E14" s="75">
        <v>2.33</v>
      </c>
      <c r="F14" s="75">
        <v>60.91</v>
      </c>
      <c r="G14" s="75">
        <v>7.01</v>
      </c>
      <c r="H14" s="75">
        <v>0.79</v>
      </c>
      <c r="I14" s="75">
        <v>0</v>
      </c>
      <c r="J14" s="75">
        <v>0.52</v>
      </c>
      <c r="K14" s="75">
        <v>0.64</v>
      </c>
      <c r="L14" s="75">
        <v>0</v>
      </c>
      <c r="M14" s="23"/>
      <c r="N14" s="194">
        <v>2018</v>
      </c>
      <c r="O14" s="97" t="s">
        <v>0</v>
      </c>
      <c r="P14" s="75">
        <v>0</v>
      </c>
      <c r="Q14" s="75">
        <v>0</v>
      </c>
      <c r="R14" s="75">
        <v>0.79</v>
      </c>
      <c r="S14" s="75">
        <v>64.400000000000006</v>
      </c>
      <c r="T14" s="75">
        <v>8.35</v>
      </c>
      <c r="U14" s="75">
        <v>7.0000000000000007E-2</v>
      </c>
      <c r="V14" s="75">
        <v>0</v>
      </c>
      <c r="W14" s="75">
        <v>0</v>
      </c>
      <c r="X14" s="75">
        <v>0</v>
      </c>
      <c r="Y14" s="75">
        <v>0</v>
      </c>
      <c r="Z14" s="23"/>
      <c r="AA14" s="194">
        <v>2018</v>
      </c>
      <c r="AB14" s="97" t="s">
        <v>0</v>
      </c>
      <c r="AC14" s="75">
        <v>0</v>
      </c>
      <c r="AD14" s="75">
        <v>-0.05</v>
      </c>
      <c r="AE14" s="75">
        <v>1.27</v>
      </c>
      <c r="AF14" s="75">
        <v>56.84</v>
      </c>
      <c r="AG14" s="75">
        <v>25.13</v>
      </c>
      <c r="AH14" s="75">
        <v>1.75</v>
      </c>
      <c r="AI14" s="75">
        <v>0</v>
      </c>
      <c r="AJ14" s="75">
        <v>5.47</v>
      </c>
      <c r="AK14" s="75">
        <v>7.93</v>
      </c>
      <c r="AL14" s="75">
        <v>21.4</v>
      </c>
      <c r="AM14" s="23"/>
      <c r="AN14" s="194">
        <v>2018</v>
      </c>
      <c r="AO14" s="97" t="s">
        <v>0</v>
      </c>
      <c r="AP14" s="75">
        <v>0</v>
      </c>
      <c r="AQ14" s="75">
        <v>-0.52</v>
      </c>
      <c r="AR14" s="75">
        <v>1.26</v>
      </c>
      <c r="AS14" s="75">
        <v>47.71</v>
      </c>
      <c r="AT14" s="75">
        <v>38.74</v>
      </c>
      <c r="AU14" s="75">
        <v>5.57</v>
      </c>
      <c r="AV14" s="75">
        <v>0.56999999999999995</v>
      </c>
      <c r="AW14" s="75">
        <v>3.57</v>
      </c>
      <c r="AX14" s="75">
        <v>11.56</v>
      </c>
      <c r="AY14" s="75">
        <v>35.14</v>
      </c>
      <c r="AZ14" s="23"/>
      <c r="BA14" s="194">
        <v>2018</v>
      </c>
      <c r="BB14" s="97" t="s">
        <v>0</v>
      </c>
      <c r="BC14" s="75">
        <v>0</v>
      </c>
      <c r="BD14" s="75">
        <v>-0.43</v>
      </c>
      <c r="BE14" s="75">
        <v>1.01</v>
      </c>
      <c r="BF14" s="75">
        <v>64.42</v>
      </c>
      <c r="BG14" s="75">
        <v>20.11</v>
      </c>
      <c r="BH14" s="75">
        <v>1.71</v>
      </c>
      <c r="BI14" s="75">
        <v>0</v>
      </c>
      <c r="BJ14" s="75">
        <v>1.19</v>
      </c>
      <c r="BK14" s="75">
        <v>2.86</v>
      </c>
      <c r="BL14" s="75">
        <v>0</v>
      </c>
    </row>
    <row r="15" spans="1:64" x14ac:dyDescent="0.25">
      <c r="A15" s="194"/>
      <c r="B15" s="97" t="s">
        <v>1</v>
      </c>
      <c r="C15" s="75">
        <v>0</v>
      </c>
      <c r="D15" s="75">
        <v>0</v>
      </c>
      <c r="E15" s="75">
        <v>4.6399999999999997</v>
      </c>
      <c r="F15" s="75">
        <v>54.28</v>
      </c>
      <c r="G15" s="75">
        <v>9.39</v>
      </c>
      <c r="H15" s="75">
        <v>1.83</v>
      </c>
      <c r="I15" s="75">
        <v>0</v>
      </c>
      <c r="J15" s="75">
        <v>1</v>
      </c>
      <c r="K15" s="75">
        <v>0.59</v>
      </c>
      <c r="L15" s="75">
        <v>0</v>
      </c>
      <c r="M15" s="23"/>
      <c r="N15" s="194"/>
      <c r="O15" s="97" t="s">
        <v>1</v>
      </c>
      <c r="P15" s="75">
        <v>0</v>
      </c>
      <c r="Q15" s="75">
        <v>0</v>
      </c>
      <c r="R15" s="75">
        <v>1.67</v>
      </c>
      <c r="S15" s="75">
        <v>57.13</v>
      </c>
      <c r="T15" s="75">
        <v>19.690000000000001</v>
      </c>
      <c r="U15" s="75">
        <v>5.9</v>
      </c>
      <c r="V15" s="75">
        <v>0</v>
      </c>
      <c r="W15" s="75">
        <v>0</v>
      </c>
      <c r="X15" s="75">
        <v>3.56</v>
      </c>
      <c r="Y15" s="75">
        <v>0</v>
      </c>
      <c r="Z15" s="23"/>
      <c r="AA15" s="194"/>
      <c r="AB15" s="97" t="s">
        <v>1</v>
      </c>
      <c r="AC15" s="75">
        <v>0</v>
      </c>
      <c r="AD15" s="75">
        <v>-0.03</v>
      </c>
      <c r="AE15" s="75">
        <v>2.44</v>
      </c>
      <c r="AF15" s="75">
        <v>53.7</v>
      </c>
      <c r="AG15" s="75">
        <v>23.88</v>
      </c>
      <c r="AH15" s="75">
        <v>5.38</v>
      </c>
      <c r="AI15" s="75">
        <v>0</v>
      </c>
      <c r="AJ15" s="75">
        <v>0</v>
      </c>
      <c r="AK15" s="75">
        <v>0.56000000000000005</v>
      </c>
      <c r="AL15" s="75">
        <v>0</v>
      </c>
      <c r="AM15" s="23"/>
      <c r="AN15" s="194"/>
      <c r="AO15" s="97" t="s">
        <v>1</v>
      </c>
      <c r="AP15" s="75">
        <v>0</v>
      </c>
      <c r="AQ15" s="75">
        <v>-0.13</v>
      </c>
      <c r="AR15" s="75">
        <v>2.33</v>
      </c>
      <c r="AS15" s="75">
        <v>42.71</v>
      </c>
      <c r="AT15" s="75">
        <v>41.85</v>
      </c>
      <c r="AU15" s="75">
        <v>9.08</v>
      </c>
      <c r="AV15" s="75">
        <v>0.17</v>
      </c>
      <c r="AW15" s="75">
        <v>1.1200000000000001</v>
      </c>
      <c r="AX15" s="75">
        <v>4.21</v>
      </c>
      <c r="AY15" s="75">
        <v>0</v>
      </c>
      <c r="AZ15" s="23"/>
      <c r="BA15" s="194"/>
      <c r="BB15" s="97" t="s">
        <v>1</v>
      </c>
      <c r="BC15" s="75">
        <v>0</v>
      </c>
      <c r="BD15" s="75">
        <v>-0.11</v>
      </c>
      <c r="BE15" s="75">
        <v>1.73</v>
      </c>
      <c r="BF15" s="75">
        <v>65.739999999999995</v>
      </c>
      <c r="BG15" s="75">
        <v>6.89</v>
      </c>
      <c r="BH15" s="75">
        <v>1.46</v>
      </c>
      <c r="BI15" s="75">
        <v>0</v>
      </c>
      <c r="BJ15" s="75">
        <v>0.72</v>
      </c>
      <c r="BK15" s="75">
        <v>0.61</v>
      </c>
      <c r="BL15" s="75">
        <v>0</v>
      </c>
    </row>
    <row r="16" spans="1:64" x14ac:dyDescent="0.25">
      <c r="A16" s="194"/>
      <c r="B16" s="96" t="s">
        <v>2</v>
      </c>
      <c r="C16" s="84">
        <v>0</v>
      </c>
      <c r="D16" s="84">
        <v>-0.2</v>
      </c>
      <c r="E16" s="84">
        <v>3.79</v>
      </c>
      <c r="F16" s="84">
        <v>51.36</v>
      </c>
      <c r="G16" s="84">
        <v>20.6</v>
      </c>
      <c r="H16" s="84">
        <v>4.49</v>
      </c>
      <c r="I16" s="84">
        <v>0</v>
      </c>
      <c r="J16" s="84">
        <v>0</v>
      </c>
      <c r="K16" s="84">
        <v>0</v>
      </c>
      <c r="L16" s="84">
        <v>0</v>
      </c>
      <c r="M16" s="23"/>
      <c r="N16" s="194"/>
      <c r="O16" s="96" t="s">
        <v>2</v>
      </c>
      <c r="P16" s="84">
        <v>0</v>
      </c>
      <c r="Q16" s="84">
        <v>0</v>
      </c>
      <c r="R16" s="84">
        <v>1.31</v>
      </c>
      <c r="S16" s="84">
        <v>49.29</v>
      </c>
      <c r="T16" s="84">
        <v>30.25</v>
      </c>
      <c r="U16" s="84">
        <v>9.3000000000000007</v>
      </c>
      <c r="V16" s="84">
        <v>0</v>
      </c>
      <c r="W16" s="84">
        <v>0</v>
      </c>
      <c r="X16" s="84">
        <v>0</v>
      </c>
      <c r="Y16" s="84">
        <v>0</v>
      </c>
      <c r="Z16" s="23"/>
      <c r="AA16" s="194"/>
      <c r="AB16" s="96" t="s">
        <v>2</v>
      </c>
      <c r="AC16" s="84">
        <v>-0.1</v>
      </c>
      <c r="AD16" s="84">
        <v>-0.34</v>
      </c>
      <c r="AE16" s="84">
        <v>3.98</v>
      </c>
      <c r="AF16" s="84">
        <v>39.69</v>
      </c>
      <c r="AG16" s="84">
        <v>33.39</v>
      </c>
      <c r="AH16" s="84">
        <v>7.7</v>
      </c>
      <c r="AI16" s="84">
        <v>0</v>
      </c>
      <c r="AJ16" s="84">
        <v>0</v>
      </c>
      <c r="AK16" s="84">
        <v>0</v>
      </c>
      <c r="AL16" s="84">
        <v>0</v>
      </c>
      <c r="AM16" s="23"/>
      <c r="AN16" s="194"/>
      <c r="AO16" s="96" t="s">
        <v>2</v>
      </c>
      <c r="AP16" s="84">
        <v>0</v>
      </c>
      <c r="AQ16" s="84">
        <v>-2.12</v>
      </c>
      <c r="AR16" s="84">
        <v>4.12</v>
      </c>
      <c r="AS16" s="84">
        <v>38.28</v>
      </c>
      <c r="AT16" s="84">
        <v>35.51</v>
      </c>
      <c r="AU16" s="84">
        <v>8.83</v>
      </c>
      <c r="AV16" s="84">
        <v>0.99</v>
      </c>
      <c r="AW16" s="84">
        <v>2.11</v>
      </c>
      <c r="AX16" s="84">
        <v>4.8899999999999997</v>
      </c>
      <c r="AY16" s="84">
        <v>2.2000000000000002</v>
      </c>
      <c r="AZ16" s="23"/>
      <c r="BA16" s="194"/>
      <c r="BB16" s="96" t="s">
        <v>2</v>
      </c>
      <c r="BC16" s="84">
        <v>0</v>
      </c>
      <c r="BD16" s="84">
        <v>-0.46</v>
      </c>
      <c r="BE16" s="84">
        <v>16.45</v>
      </c>
      <c r="BF16" s="84">
        <v>15.34</v>
      </c>
      <c r="BG16" s="84">
        <v>4.46</v>
      </c>
      <c r="BH16" s="84">
        <v>0.56999999999999995</v>
      </c>
      <c r="BI16" s="84">
        <v>0.94</v>
      </c>
      <c r="BJ16" s="84">
        <v>1.85</v>
      </c>
      <c r="BK16" s="84">
        <v>4.29</v>
      </c>
      <c r="BL16" s="84">
        <v>0</v>
      </c>
    </row>
    <row r="17" spans="1:64" x14ac:dyDescent="0.25">
      <c r="A17" s="194"/>
      <c r="B17" s="97" t="s">
        <v>3</v>
      </c>
      <c r="C17" s="75">
        <v>0</v>
      </c>
      <c r="D17" s="75">
        <v>-0.13</v>
      </c>
      <c r="E17" s="75">
        <v>1.83</v>
      </c>
      <c r="F17" s="75">
        <v>51.34</v>
      </c>
      <c r="G17" s="75">
        <v>28.3</v>
      </c>
      <c r="H17" s="75">
        <v>2.86</v>
      </c>
      <c r="I17" s="75">
        <v>0</v>
      </c>
      <c r="J17" s="75">
        <v>0</v>
      </c>
      <c r="K17" s="75">
        <v>0.69</v>
      </c>
      <c r="L17" s="75">
        <v>0</v>
      </c>
      <c r="M17" s="23"/>
      <c r="N17" s="194"/>
      <c r="O17" s="97" t="s">
        <v>3</v>
      </c>
      <c r="P17" s="75">
        <v>0</v>
      </c>
      <c r="Q17" s="75">
        <v>0</v>
      </c>
      <c r="R17" s="75">
        <v>1.05</v>
      </c>
      <c r="S17" s="75">
        <v>51.07</v>
      </c>
      <c r="T17" s="75">
        <v>32.1</v>
      </c>
      <c r="U17" s="75">
        <v>3.97</v>
      </c>
      <c r="V17" s="75">
        <v>0</v>
      </c>
      <c r="W17" s="75">
        <v>0</v>
      </c>
      <c r="X17" s="75">
        <v>0</v>
      </c>
      <c r="Y17" s="75">
        <v>0</v>
      </c>
      <c r="Z17" s="23"/>
      <c r="AA17" s="194"/>
      <c r="AB17" s="97" t="s">
        <v>3</v>
      </c>
      <c r="AC17" s="75">
        <v>0</v>
      </c>
      <c r="AD17" s="75">
        <v>-7.0000000000000007E-2</v>
      </c>
      <c r="AE17" s="75">
        <v>1.43</v>
      </c>
      <c r="AF17" s="75">
        <v>41.08</v>
      </c>
      <c r="AG17" s="75">
        <v>49.29</v>
      </c>
      <c r="AH17" s="75">
        <v>6.5</v>
      </c>
      <c r="AI17" s="75">
        <v>0</v>
      </c>
      <c r="AJ17" s="75">
        <v>0</v>
      </c>
      <c r="AK17" s="75">
        <v>1.74</v>
      </c>
      <c r="AL17" s="75">
        <v>0</v>
      </c>
      <c r="AM17" s="23"/>
      <c r="AN17" s="194"/>
      <c r="AO17" s="97" t="s">
        <v>3</v>
      </c>
      <c r="AP17" s="75">
        <v>0</v>
      </c>
      <c r="AQ17" s="75">
        <v>-0.45</v>
      </c>
      <c r="AR17" s="75">
        <v>1.85</v>
      </c>
      <c r="AS17" s="75">
        <v>39.700000000000003</v>
      </c>
      <c r="AT17" s="75">
        <v>50.47</v>
      </c>
      <c r="AU17" s="75">
        <v>6.92</v>
      </c>
      <c r="AV17" s="75">
        <v>0</v>
      </c>
      <c r="AW17" s="75">
        <v>0</v>
      </c>
      <c r="AX17" s="75">
        <v>1.63</v>
      </c>
      <c r="AY17" s="75">
        <v>0</v>
      </c>
      <c r="AZ17" s="23"/>
      <c r="BA17" s="194"/>
      <c r="BB17" s="97" t="s">
        <v>3</v>
      </c>
      <c r="BC17" s="75">
        <v>0</v>
      </c>
      <c r="BD17" s="75">
        <v>-0.03</v>
      </c>
      <c r="BE17" s="75">
        <v>2.2599999999999998</v>
      </c>
      <c r="BF17" s="75">
        <v>48.3</v>
      </c>
      <c r="BG17" s="75">
        <v>30.15</v>
      </c>
      <c r="BH17" s="75">
        <v>4.3</v>
      </c>
      <c r="BI17" s="75">
        <v>0</v>
      </c>
      <c r="BJ17" s="75">
        <v>0</v>
      </c>
      <c r="BK17" s="75">
        <v>0</v>
      </c>
      <c r="BL17" s="75">
        <v>0</v>
      </c>
    </row>
    <row r="18" spans="1:64" x14ac:dyDescent="0.25">
      <c r="A18" s="194">
        <v>2019</v>
      </c>
      <c r="B18" s="97" t="s">
        <v>0</v>
      </c>
      <c r="C18" s="75">
        <v>0</v>
      </c>
      <c r="D18" s="75">
        <v>0</v>
      </c>
      <c r="E18" s="75">
        <v>1.57</v>
      </c>
      <c r="F18" s="75">
        <v>51.75</v>
      </c>
      <c r="G18" s="75">
        <v>33.46</v>
      </c>
      <c r="H18" s="75">
        <v>1.99</v>
      </c>
      <c r="I18" s="75">
        <v>0</v>
      </c>
      <c r="J18" s="75">
        <v>0</v>
      </c>
      <c r="K18" s="75">
        <v>0</v>
      </c>
      <c r="L18" s="75">
        <v>0</v>
      </c>
      <c r="M18" s="23"/>
      <c r="N18" s="194">
        <v>2019</v>
      </c>
      <c r="O18" s="97" t="s">
        <v>0</v>
      </c>
      <c r="P18" s="75">
        <v>0</v>
      </c>
      <c r="Q18" s="75">
        <v>0</v>
      </c>
      <c r="R18" s="75">
        <v>1.04</v>
      </c>
      <c r="S18" s="75">
        <v>47.22</v>
      </c>
      <c r="T18" s="75">
        <v>39.07</v>
      </c>
      <c r="U18" s="75">
        <v>13.47</v>
      </c>
      <c r="V18" s="75">
        <v>0</v>
      </c>
      <c r="W18" s="75">
        <v>0.72</v>
      </c>
      <c r="X18" s="75">
        <v>3.24</v>
      </c>
      <c r="Y18" s="75">
        <v>0</v>
      </c>
      <c r="Z18" s="23"/>
      <c r="AA18" s="194">
        <v>2019</v>
      </c>
      <c r="AB18" s="97" t="s">
        <v>0</v>
      </c>
      <c r="AC18" s="75">
        <v>0</v>
      </c>
      <c r="AD18" s="75">
        <v>-0.03</v>
      </c>
      <c r="AE18" s="75">
        <v>1.28</v>
      </c>
      <c r="AF18" s="75">
        <v>26.45</v>
      </c>
      <c r="AG18" s="75">
        <v>65.06</v>
      </c>
      <c r="AH18" s="75">
        <v>27.26</v>
      </c>
      <c r="AI18" s="75">
        <v>0.7</v>
      </c>
      <c r="AJ18" s="75">
        <v>1.23</v>
      </c>
      <c r="AK18" s="75">
        <v>6.01</v>
      </c>
      <c r="AL18" s="75">
        <v>85</v>
      </c>
      <c r="AM18" s="23"/>
      <c r="AN18" s="194">
        <v>2019</v>
      </c>
      <c r="AO18" s="97" t="s">
        <v>0</v>
      </c>
      <c r="AP18" s="75">
        <v>0</v>
      </c>
      <c r="AQ18" s="75">
        <v>-0.22</v>
      </c>
      <c r="AR18" s="75">
        <v>1.59</v>
      </c>
      <c r="AS18" s="75">
        <v>28.61</v>
      </c>
      <c r="AT18" s="75">
        <v>61.92</v>
      </c>
      <c r="AU18" s="75">
        <v>28.02</v>
      </c>
      <c r="AV18" s="75">
        <v>0</v>
      </c>
      <c r="AW18" s="75">
        <v>2.4500000000000002</v>
      </c>
      <c r="AX18" s="75">
        <v>6.31</v>
      </c>
      <c r="AY18" s="75">
        <v>91.36</v>
      </c>
      <c r="AZ18" s="23"/>
      <c r="BA18" s="194">
        <v>2019</v>
      </c>
      <c r="BB18" s="97" t="s">
        <v>0</v>
      </c>
      <c r="BC18" s="75">
        <v>-0.15</v>
      </c>
      <c r="BD18" s="75">
        <v>-0.36</v>
      </c>
      <c r="BE18" s="75">
        <v>0.49</v>
      </c>
      <c r="BF18" s="75">
        <v>11.51</v>
      </c>
      <c r="BG18" s="75">
        <v>99.41</v>
      </c>
      <c r="BH18" s="75">
        <v>20.75</v>
      </c>
      <c r="BI18" s="75">
        <v>0.83</v>
      </c>
      <c r="BJ18" s="75">
        <v>0</v>
      </c>
      <c r="BK18" s="75">
        <v>3.7</v>
      </c>
      <c r="BL18" s="75">
        <v>0</v>
      </c>
    </row>
    <row r="19" spans="1:64" x14ac:dyDescent="0.25">
      <c r="A19" s="194"/>
      <c r="B19" s="97" t="s">
        <v>1</v>
      </c>
      <c r="C19" s="75">
        <v>0</v>
      </c>
      <c r="D19" s="75">
        <v>-0.17</v>
      </c>
      <c r="E19" s="75">
        <v>5.03</v>
      </c>
      <c r="F19" s="75">
        <v>53.03</v>
      </c>
      <c r="G19" s="75">
        <v>14.58</v>
      </c>
      <c r="H19" s="75">
        <v>5.03</v>
      </c>
      <c r="I19" s="75">
        <v>0</v>
      </c>
      <c r="J19" s="75">
        <v>0.36</v>
      </c>
      <c r="K19" s="75">
        <v>0</v>
      </c>
      <c r="L19" s="75">
        <v>0</v>
      </c>
      <c r="M19" s="23"/>
      <c r="N19" s="194"/>
      <c r="O19" s="97" t="s">
        <v>1</v>
      </c>
      <c r="P19" s="75">
        <v>0</v>
      </c>
      <c r="Q19" s="75">
        <v>0</v>
      </c>
      <c r="R19" s="75">
        <v>2.12</v>
      </c>
      <c r="S19" s="75">
        <v>55.55</v>
      </c>
      <c r="T19" s="75">
        <v>21.68</v>
      </c>
      <c r="U19" s="75">
        <v>6.14</v>
      </c>
      <c r="V19" s="75">
        <v>0</v>
      </c>
      <c r="W19" s="75">
        <v>0.36</v>
      </c>
      <c r="X19" s="75">
        <v>0</v>
      </c>
      <c r="Y19" s="75">
        <v>0</v>
      </c>
      <c r="Z19" s="23"/>
      <c r="AA19" s="194"/>
      <c r="AB19" s="97" t="s">
        <v>1</v>
      </c>
      <c r="AC19" s="75">
        <v>0</v>
      </c>
      <c r="AD19" s="75">
        <v>0</v>
      </c>
      <c r="AE19" s="75">
        <v>2.21</v>
      </c>
      <c r="AF19" s="75">
        <v>34.61</v>
      </c>
      <c r="AG19" s="75">
        <v>56.69</v>
      </c>
      <c r="AH19" s="75">
        <v>7</v>
      </c>
      <c r="AI19" s="75">
        <v>0</v>
      </c>
      <c r="AJ19" s="75">
        <v>0</v>
      </c>
      <c r="AK19" s="75">
        <v>0</v>
      </c>
      <c r="AL19" s="75">
        <v>0</v>
      </c>
      <c r="AM19" s="23"/>
      <c r="AN19" s="194"/>
      <c r="AO19" s="97" t="s">
        <v>1</v>
      </c>
      <c r="AP19" s="75">
        <v>0</v>
      </c>
      <c r="AQ19" s="75">
        <v>-0.92</v>
      </c>
      <c r="AR19" s="75">
        <v>2.77</v>
      </c>
      <c r="AS19" s="75">
        <v>36.89</v>
      </c>
      <c r="AT19" s="75">
        <v>49.64</v>
      </c>
      <c r="AU19" s="75">
        <v>6.25</v>
      </c>
      <c r="AV19" s="75">
        <v>0</v>
      </c>
      <c r="AW19" s="75">
        <v>0</v>
      </c>
      <c r="AX19" s="75">
        <v>0</v>
      </c>
      <c r="AY19" s="75">
        <v>0</v>
      </c>
      <c r="AZ19" s="23"/>
      <c r="BA19" s="194"/>
      <c r="BB19" s="97" t="s">
        <v>1</v>
      </c>
      <c r="BC19" s="75">
        <v>0</v>
      </c>
      <c r="BD19" s="75">
        <v>0</v>
      </c>
      <c r="BE19" s="75">
        <v>1.78</v>
      </c>
      <c r="BF19" s="75">
        <v>42.88</v>
      </c>
      <c r="BG19" s="75">
        <v>49.85</v>
      </c>
      <c r="BH19" s="75">
        <v>2.15</v>
      </c>
      <c r="BI19" s="75">
        <v>0.16</v>
      </c>
      <c r="BJ19" s="75">
        <v>0</v>
      </c>
      <c r="BK19" s="75">
        <v>2.19</v>
      </c>
      <c r="BL19" s="75">
        <v>0</v>
      </c>
    </row>
    <row r="20" spans="1:64" x14ac:dyDescent="0.25">
      <c r="A20" s="194"/>
      <c r="B20" s="96" t="s">
        <v>2</v>
      </c>
      <c r="C20" s="84">
        <v>-0.67</v>
      </c>
      <c r="D20" s="84">
        <v>-1.73</v>
      </c>
      <c r="E20" s="84">
        <v>7.53</v>
      </c>
      <c r="F20" s="84">
        <v>42.32</v>
      </c>
      <c r="G20" s="84">
        <v>12.45</v>
      </c>
      <c r="H20" s="84">
        <v>4.6100000000000003</v>
      </c>
      <c r="I20" s="84">
        <v>0</v>
      </c>
      <c r="J20" s="84">
        <v>0</v>
      </c>
      <c r="K20" s="84">
        <v>1</v>
      </c>
      <c r="L20" s="84">
        <v>0</v>
      </c>
      <c r="M20" s="23"/>
      <c r="N20" s="194"/>
      <c r="O20" s="96" t="s">
        <v>2</v>
      </c>
      <c r="P20" s="84">
        <v>0</v>
      </c>
      <c r="Q20" s="84">
        <v>-0.01</v>
      </c>
      <c r="R20" s="84">
        <v>4.8499999999999996</v>
      </c>
      <c r="S20" s="84">
        <v>48.4</v>
      </c>
      <c r="T20" s="84">
        <v>19.72</v>
      </c>
      <c r="U20" s="84">
        <v>13.36</v>
      </c>
      <c r="V20" s="84">
        <v>0</v>
      </c>
      <c r="W20" s="84">
        <v>0</v>
      </c>
      <c r="X20" s="84">
        <v>0</v>
      </c>
      <c r="Y20" s="84">
        <v>0</v>
      </c>
      <c r="Z20" s="23"/>
      <c r="AA20" s="194"/>
      <c r="AB20" s="96" t="s">
        <v>2</v>
      </c>
      <c r="AC20" s="84">
        <v>0</v>
      </c>
      <c r="AD20" s="84">
        <v>-0.21</v>
      </c>
      <c r="AE20" s="84">
        <v>3.43</v>
      </c>
      <c r="AF20" s="84">
        <v>38.450000000000003</v>
      </c>
      <c r="AG20" s="84">
        <v>40.54</v>
      </c>
      <c r="AH20" s="84">
        <v>18.850000000000001</v>
      </c>
      <c r="AI20" s="84">
        <v>0.6</v>
      </c>
      <c r="AJ20" s="84">
        <v>0.54</v>
      </c>
      <c r="AK20" s="84">
        <v>0.56999999999999995</v>
      </c>
      <c r="AL20" s="84">
        <v>0</v>
      </c>
      <c r="AM20" s="23"/>
      <c r="AN20" s="194"/>
      <c r="AO20" s="96" t="s">
        <v>2</v>
      </c>
      <c r="AP20" s="84">
        <v>-0.77</v>
      </c>
      <c r="AQ20" s="84">
        <v>-5.89</v>
      </c>
      <c r="AR20" s="84">
        <v>3.7</v>
      </c>
      <c r="AS20" s="84">
        <v>39.96</v>
      </c>
      <c r="AT20" s="84">
        <v>30.65</v>
      </c>
      <c r="AU20" s="84">
        <v>13.26</v>
      </c>
      <c r="AV20" s="84">
        <v>0.21</v>
      </c>
      <c r="AW20" s="84">
        <v>0.89</v>
      </c>
      <c r="AX20" s="84">
        <v>0</v>
      </c>
      <c r="AY20" s="84">
        <v>0</v>
      </c>
      <c r="AZ20" s="23"/>
      <c r="BA20" s="194"/>
      <c r="BB20" s="96" t="s">
        <v>2</v>
      </c>
      <c r="BC20" s="84">
        <v>0</v>
      </c>
      <c r="BD20" s="84">
        <v>-0.3</v>
      </c>
      <c r="BE20" s="84">
        <v>7.76</v>
      </c>
      <c r="BF20" s="84">
        <v>48.06</v>
      </c>
      <c r="BG20" s="84">
        <v>11.61</v>
      </c>
      <c r="BH20" s="84">
        <v>1.08</v>
      </c>
      <c r="BI20" s="84">
        <v>0.3</v>
      </c>
      <c r="BJ20" s="84">
        <v>1.1599999999999999</v>
      </c>
      <c r="BK20" s="84">
        <v>0</v>
      </c>
      <c r="BL20" s="84">
        <v>0</v>
      </c>
    </row>
    <row r="21" spans="1:64" x14ac:dyDescent="0.25">
      <c r="A21" s="194"/>
      <c r="B21" s="97" t="s">
        <v>3</v>
      </c>
      <c r="C21" s="75">
        <v>-0.32</v>
      </c>
      <c r="D21" s="75">
        <v>-0.97</v>
      </c>
      <c r="E21" s="75">
        <v>10.29</v>
      </c>
      <c r="F21" s="75">
        <v>43.18</v>
      </c>
      <c r="G21" s="75">
        <v>10.01</v>
      </c>
      <c r="H21" s="75">
        <v>2.96</v>
      </c>
      <c r="I21" s="75">
        <v>0</v>
      </c>
      <c r="J21" s="75">
        <v>0</v>
      </c>
      <c r="K21" s="75">
        <v>0</v>
      </c>
      <c r="L21" s="75">
        <v>0</v>
      </c>
      <c r="M21" s="23"/>
      <c r="N21" s="194"/>
      <c r="O21" s="97" t="s">
        <v>3</v>
      </c>
      <c r="P21" s="75">
        <v>0</v>
      </c>
      <c r="Q21" s="75">
        <v>0</v>
      </c>
      <c r="R21" s="75">
        <v>9.6999999999999993</v>
      </c>
      <c r="S21" s="75">
        <v>44.9</v>
      </c>
      <c r="T21" s="75">
        <v>14.46</v>
      </c>
      <c r="U21" s="75">
        <v>6.55</v>
      </c>
      <c r="V21" s="75">
        <v>0</v>
      </c>
      <c r="W21" s="75">
        <v>0</v>
      </c>
      <c r="X21" s="75">
        <v>0</v>
      </c>
      <c r="Y21" s="75">
        <v>0</v>
      </c>
      <c r="Z21" s="23"/>
      <c r="AA21" s="194"/>
      <c r="AB21" s="97" t="s">
        <v>3</v>
      </c>
      <c r="AC21" s="75">
        <v>0</v>
      </c>
      <c r="AD21" s="75">
        <v>-0.28999999999999998</v>
      </c>
      <c r="AE21" s="75">
        <v>7.56</v>
      </c>
      <c r="AF21" s="75">
        <v>42.27</v>
      </c>
      <c r="AG21" s="75">
        <v>20.32</v>
      </c>
      <c r="AH21" s="75">
        <v>7.61</v>
      </c>
      <c r="AI21" s="75">
        <v>0</v>
      </c>
      <c r="AJ21" s="75">
        <v>0.86</v>
      </c>
      <c r="AK21" s="75">
        <v>1.1000000000000001</v>
      </c>
      <c r="AL21" s="75">
        <v>2.56</v>
      </c>
      <c r="AM21" s="23"/>
      <c r="AN21" s="194"/>
      <c r="AO21" s="97" t="s">
        <v>3</v>
      </c>
      <c r="AP21" s="75">
        <v>-1.73</v>
      </c>
      <c r="AQ21" s="75">
        <v>-5.35</v>
      </c>
      <c r="AR21" s="75">
        <v>6.97</v>
      </c>
      <c r="AS21" s="75">
        <v>42.17</v>
      </c>
      <c r="AT21" s="75">
        <v>16.03</v>
      </c>
      <c r="AU21" s="75">
        <v>6.28</v>
      </c>
      <c r="AV21" s="75">
        <v>0.38</v>
      </c>
      <c r="AW21" s="75">
        <v>1.53</v>
      </c>
      <c r="AX21" s="75">
        <v>4.58</v>
      </c>
      <c r="AY21" s="75">
        <v>16.27</v>
      </c>
      <c r="AZ21" s="23"/>
      <c r="BA21" s="194"/>
      <c r="BB21" s="97" t="s">
        <v>3</v>
      </c>
      <c r="BC21" s="75">
        <v>0</v>
      </c>
      <c r="BD21" s="75">
        <v>-0.25</v>
      </c>
      <c r="BE21" s="75">
        <v>8.24</v>
      </c>
      <c r="BF21" s="75">
        <v>39.97</v>
      </c>
      <c r="BG21" s="75">
        <v>22.07</v>
      </c>
      <c r="BH21" s="75">
        <v>3.72</v>
      </c>
      <c r="BI21" s="75">
        <v>0.16</v>
      </c>
      <c r="BJ21" s="75">
        <v>0</v>
      </c>
      <c r="BK21" s="75">
        <v>2.13</v>
      </c>
      <c r="BL21" s="75">
        <v>0</v>
      </c>
    </row>
    <row r="22" spans="1:64" x14ac:dyDescent="0.25">
      <c r="A22" s="192">
        <v>2020</v>
      </c>
      <c r="B22" s="97" t="s">
        <v>0</v>
      </c>
      <c r="C22" s="75">
        <v>0</v>
      </c>
      <c r="D22" s="75">
        <v>-0.11</v>
      </c>
      <c r="E22" s="75">
        <v>23.61</v>
      </c>
      <c r="F22" s="75">
        <v>23.91</v>
      </c>
      <c r="G22" s="75">
        <v>3.28</v>
      </c>
      <c r="H22" s="75">
        <v>1.79</v>
      </c>
      <c r="I22" s="75">
        <v>0.89</v>
      </c>
      <c r="J22" s="75">
        <v>1.7</v>
      </c>
      <c r="K22" s="75">
        <v>1.87</v>
      </c>
      <c r="L22" s="75">
        <v>0</v>
      </c>
      <c r="M22" s="23"/>
      <c r="N22" s="192">
        <v>2020</v>
      </c>
      <c r="O22" s="97" t="s">
        <v>0</v>
      </c>
      <c r="P22" s="75">
        <v>0</v>
      </c>
      <c r="Q22" s="75">
        <v>0</v>
      </c>
      <c r="R22" s="75">
        <v>23.28</v>
      </c>
      <c r="S22" s="75">
        <v>25.65</v>
      </c>
      <c r="T22" s="75">
        <v>3.74</v>
      </c>
      <c r="U22" s="75">
        <v>2.67</v>
      </c>
      <c r="V22" s="75">
        <v>0.42</v>
      </c>
      <c r="W22" s="75">
        <v>1.66</v>
      </c>
      <c r="X22" s="75">
        <v>7.16</v>
      </c>
      <c r="Y22" s="75">
        <v>43.37</v>
      </c>
      <c r="Z22" s="23"/>
      <c r="AA22" s="192">
        <v>2020</v>
      </c>
      <c r="AB22" s="97" t="s">
        <v>0</v>
      </c>
      <c r="AC22" s="75">
        <v>0</v>
      </c>
      <c r="AD22" s="75">
        <v>-0.54</v>
      </c>
      <c r="AE22" s="75">
        <v>19.82</v>
      </c>
      <c r="AF22" s="75">
        <v>25.75</v>
      </c>
      <c r="AG22" s="75">
        <v>3.71</v>
      </c>
      <c r="AH22" s="75">
        <v>2.13</v>
      </c>
      <c r="AI22" s="75">
        <v>0</v>
      </c>
      <c r="AJ22" s="75">
        <v>0.85</v>
      </c>
      <c r="AK22" s="75">
        <v>2.95</v>
      </c>
      <c r="AL22" s="75">
        <v>54.49</v>
      </c>
      <c r="AM22" s="23"/>
      <c r="AN22" s="192">
        <v>2020</v>
      </c>
      <c r="AO22" s="97" t="s">
        <v>0</v>
      </c>
      <c r="AP22" s="75">
        <v>-0.82</v>
      </c>
      <c r="AQ22" s="75">
        <v>-4.05</v>
      </c>
      <c r="AR22" s="75">
        <v>15.41</v>
      </c>
      <c r="AS22" s="75">
        <v>27.39</v>
      </c>
      <c r="AT22" s="75">
        <v>5.94</v>
      </c>
      <c r="AU22" s="75">
        <v>11.64</v>
      </c>
      <c r="AV22" s="75">
        <v>0</v>
      </c>
      <c r="AW22" s="75">
        <v>1.06</v>
      </c>
      <c r="AX22" s="75">
        <v>5.77</v>
      </c>
      <c r="AY22" s="75">
        <v>18.64</v>
      </c>
      <c r="AZ22" s="23"/>
      <c r="BA22" s="192">
        <v>2020</v>
      </c>
      <c r="BB22" s="97" t="s">
        <v>0</v>
      </c>
      <c r="BC22" s="75">
        <v>-0.79</v>
      </c>
      <c r="BD22" s="75">
        <v>-0.54</v>
      </c>
      <c r="BE22" s="75">
        <v>20.48</v>
      </c>
      <c r="BF22" s="75">
        <v>20.53</v>
      </c>
      <c r="BG22" s="75">
        <v>3.21</v>
      </c>
      <c r="BH22" s="75">
        <v>0.9</v>
      </c>
      <c r="BI22" s="75">
        <v>0</v>
      </c>
      <c r="BJ22" s="75">
        <v>0</v>
      </c>
      <c r="BK22" s="75">
        <v>0.62</v>
      </c>
      <c r="BL22" s="75">
        <v>0</v>
      </c>
    </row>
    <row r="23" spans="1:64" x14ac:dyDescent="0.25">
      <c r="A23" s="193"/>
      <c r="B23" s="97" t="s">
        <v>1</v>
      </c>
      <c r="C23" s="75">
        <v>-0.25</v>
      </c>
      <c r="D23" s="75">
        <v>-0.87</v>
      </c>
      <c r="E23" s="75">
        <v>28.42</v>
      </c>
      <c r="F23" s="75">
        <v>5.35</v>
      </c>
      <c r="G23" s="75">
        <v>1.79</v>
      </c>
      <c r="H23" s="75">
        <v>0.64</v>
      </c>
      <c r="I23" s="75">
        <v>0.41</v>
      </c>
      <c r="J23" s="75">
        <v>0</v>
      </c>
      <c r="K23" s="75">
        <v>0</v>
      </c>
      <c r="L23" s="75">
        <v>0</v>
      </c>
      <c r="M23" s="23"/>
      <c r="N23" s="193"/>
      <c r="O23" s="97" t="s">
        <v>1</v>
      </c>
      <c r="P23" s="75">
        <v>0</v>
      </c>
      <c r="Q23" s="75">
        <v>-0.03</v>
      </c>
      <c r="R23" s="75">
        <v>28.76</v>
      </c>
      <c r="S23" s="75">
        <v>11.11</v>
      </c>
      <c r="T23" s="75">
        <v>3.03</v>
      </c>
      <c r="U23" s="75">
        <v>1.48</v>
      </c>
      <c r="V23" s="75">
        <v>0</v>
      </c>
      <c r="W23" s="75">
        <v>0.36</v>
      </c>
      <c r="X23" s="75">
        <v>0.69</v>
      </c>
      <c r="Y23" s="75">
        <v>0</v>
      </c>
      <c r="Z23" s="23"/>
      <c r="AA23" s="193"/>
      <c r="AB23" s="97" t="s">
        <v>1</v>
      </c>
      <c r="AC23" s="75">
        <v>0</v>
      </c>
      <c r="AD23" s="75">
        <v>-0.31</v>
      </c>
      <c r="AE23" s="75">
        <v>23.4</v>
      </c>
      <c r="AF23" s="75">
        <v>14.34</v>
      </c>
      <c r="AG23" s="75">
        <v>3.31</v>
      </c>
      <c r="AH23" s="75">
        <v>1.55</v>
      </c>
      <c r="AI23" s="75">
        <v>0</v>
      </c>
      <c r="AJ23" s="75">
        <v>0.34</v>
      </c>
      <c r="AK23" s="75">
        <v>0.77</v>
      </c>
      <c r="AL23" s="75">
        <v>0</v>
      </c>
      <c r="AM23" s="23"/>
      <c r="AN23" s="193"/>
      <c r="AO23" s="97" t="s">
        <v>1</v>
      </c>
      <c r="AP23" s="75">
        <v>0</v>
      </c>
      <c r="AQ23" s="75">
        <v>-1.08</v>
      </c>
      <c r="AR23" s="75">
        <v>23.35</v>
      </c>
      <c r="AS23" s="75">
        <v>15.03</v>
      </c>
      <c r="AT23" s="75">
        <v>3.41</v>
      </c>
      <c r="AU23" s="75">
        <v>1.99</v>
      </c>
      <c r="AV23" s="75">
        <v>0</v>
      </c>
      <c r="AW23" s="75">
        <v>0.37</v>
      </c>
      <c r="AX23" s="75">
        <v>0.89</v>
      </c>
      <c r="AY23" s="75">
        <v>0</v>
      </c>
      <c r="AZ23" s="23"/>
      <c r="BA23" s="193"/>
      <c r="BB23" s="97" t="s">
        <v>1</v>
      </c>
      <c r="BC23" s="75">
        <v>0</v>
      </c>
      <c r="BD23" s="75">
        <v>-0.35</v>
      </c>
      <c r="BE23" s="75">
        <v>22.27</v>
      </c>
      <c r="BF23" s="75">
        <v>5.8</v>
      </c>
      <c r="BG23" s="75">
        <v>1.89</v>
      </c>
      <c r="BH23" s="75">
        <v>0.47</v>
      </c>
      <c r="BI23" s="75">
        <v>0.15</v>
      </c>
      <c r="BJ23" s="75">
        <v>0</v>
      </c>
      <c r="BK23" s="75">
        <v>1.87</v>
      </c>
      <c r="BL23" s="75">
        <v>0</v>
      </c>
    </row>
    <row r="24" spans="1:64" s="23" customFormat="1" x14ac:dyDescent="0.25">
      <c r="A24" s="194"/>
      <c r="B24" s="96" t="s">
        <v>2</v>
      </c>
      <c r="C24" s="84">
        <v>0</v>
      </c>
      <c r="D24" s="84">
        <v>-1.6</v>
      </c>
      <c r="E24" s="84">
        <v>25.8</v>
      </c>
      <c r="F24" s="84">
        <v>6.25</v>
      </c>
      <c r="G24" s="84">
        <v>2.61</v>
      </c>
      <c r="H24" s="84">
        <v>1.22</v>
      </c>
      <c r="I24" s="84">
        <v>0</v>
      </c>
      <c r="J24" s="84">
        <v>0</v>
      </c>
      <c r="K24" s="84">
        <v>0</v>
      </c>
      <c r="L24" s="84">
        <v>0</v>
      </c>
      <c r="N24" s="194"/>
      <c r="O24" s="96" t="s">
        <v>2</v>
      </c>
      <c r="P24" s="84">
        <v>0</v>
      </c>
      <c r="Q24" s="84">
        <v>-0.01</v>
      </c>
      <c r="R24" s="84">
        <v>29.08</v>
      </c>
      <c r="S24" s="84">
        <v>12.68</v>
      </c>
      <c r="T24" s="84">
        <v>4.09</v>
      </c>
      <c r="U24" s="84">
        <v>2.14</v>
      </c>
      <c r="V24" s="84">
        <v>0</v>
      </c>
      <c r="W24" s="84">
        <v>0.59</v>
      </c>
      <c r="X24" s="84">
        <v>0</v>
      </c>
      <c r="Y24" s="84">
        <v>0</v>
      </c>
      <c r="AA24" s="194"/>
      <c r="AB24" s="96" t="s">
        <v>2</v>
      </c>
      <c r="AC24" s="84">
        <v>0</v>
      </c>
      <c r="AD24" s="84">
        <v>-0.34</v>
      </c>
      <c r="AE24" s="84">
        <v>17.89</v>
      </c>
      <c r="AF24" s="84">
        <v>27.26</v>
      </c>
      <c r="AG24" s="84">
        <v>6.48</v>
      </c>
      <c r="AH24" s="84">
        <v>2.5099999999999998</v>
      </c>
      <c r="AI24" s="84">
        <v>0</v>
      </c>
      <c r="AJ24" s="84">
        <v>0.56999999999999995</v>
      </c>
      <c r="AK24" s="84">
        <v>0</v>
      </c>
      <c r="AL24" s="84">
        <v>0</v>
      </c>
      <c r="AN24" s="194"/>
      <c r="AO24" s="96" t="s">
        <v>2</v>
      </c>
      <c r="AP24" s="84">
        <v>-0.04</v>
      </c>
      <c r="AQ24" s="84">
        <v>-4.0999999999999996</v>
      </c>
      <c r="AR24" s="84">
        <v>17.95</v>
      </c>
      <c r="AS24" s="84">
        <v>25.16</v>
      </c>
      <c r="AT24" s="84">
        <v>4.6900000000000004</v>
      </c>
      <c r="AU24" s="84">
        <v>1.82</v>
      </c>
      <c r="AV24" s="84">
        <v>0</v>
      </c>
      <c r="AW24" s="84">
        <v>0.6</v>
      </c>
      <c r="AX24" s="84">
        <v>0</v>
      </c>
      <c r="AY24" s="84">
        <v>0</v>
      </c>
      <c r="BA24" s="194"/>
      <c r="BB24" s="96" t="s">
        <v>2</v>
      </c>
      <c r="BC24" s="84">
        <v>0</v>
      </c>
      <c r="BD24" s="84">
        <v>-7.0000000000000007E-2</v>
      </c>
      <c r="BE24" s="84">
        <v>20.25</v>
      </c>
      <c r="BF24" s="84">
        <v>23.46</v>
      </c>
      <c r="BG24" s="84">
        <v>4.91</v>
      </c>
      <c r="BH24" s="84">
        <v>0.78</v>
      </c>
      <c r="BI24" s="84">
        <v>0.22</v>
      </c>
      <c r="BJ24" s="84">
        <v>0</v>
      </c>
      <c r="BK24" s="84">
        <v>1.1200000000000001</v>
      </c>
      <c r="BL24" s="84">
        <v>0</v>
      </c>
    </row>
    <row r="25" spans="1:64" x14ac:dyDescent="0.25">
      <c r="A25" s="24"/>
      <c r="F25" s="24"/>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row>
    <row r="26" spans="1:64" x14ac:dyDescent="0.25">
      <c r="A26" s="59" t="s">
        <v>27</v>
      </c>
      <c r="F26" s="24"/>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row>
    <row r="27" spans="1:64" x14ac:dyDescent="0.25">
      <c r="A27" s="59" t="s">
        <v>246</v>
      </c>
      <c r="F27" s="24"/>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row>
    <row r="28" spans="1:64" x14ac:dyDescent="0.25">
      <c r="A28" s="24"/>
      <c r="F28" s="24"/>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row>
    <row r="29" spans="1:64" x14ac:dyDescent="0.25">
      <c r="A29" s="24"/>
      <c r="F29" s="24"/>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row>
    <row r="30" spans="1:64" x14ac:dyDescent="0.25">
      <c r="A30" s="24"/>
      <c r="F30" s="24"/>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row>
    <row r="31" spans="1:64" x14ac:dyDescent="0.25">
      <c r="A31" s="24"/>
      <c r="F31" s="24"/>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row>
    <row r="32" spans="1:64" x14ac:dyDescent="0.25">
      <c r="A32" s="24"/>
      <c r="F32" s="24"/>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row>
    <row r="33" spans="1:54" x14ac:dyDescent="0.25">
      <c r="A33" s="24"/>
      <c r="F33" s="24"/>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row>
    <row r="34" spans="1:54" x14ac:dyDescent="0.25">
      <c r="A34" s="24"/>
      <c r="F34" s="24"/>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row>
    <row r="35" spans="1:54" x14ac:dyDescent="0.25">
      <c r="A35" s="24"/>
      <c r="F35" s="24"/>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row>
    <row r="36" spans="1:54" x14ac:dyDescent="0.25">
      <c r="A36" s="24"/>
      <c r="F36" s="24"/>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row>
    <row r="37" spans="1:54" x14ac:dyDescent="0.25">
      <c r="A37" s="24"/>
      <c r="F37" s="24"/>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row>
    <row r="45" spans="1:54" x14ac:dyDescent="0.25">
      <c r="A45" s="4"/>
    </row>
  </sheetData>
  <mergeCells count="30">
    <mergeCell ref="AA18:AA21"/>
    <mergeCell ref="BA22:BA24"/>
    <mergeCell ref="AN4:AY4"/>
    <mergeCell ref="AN6:AN9"/>
    <mergeCell ref="AN10:AN13"/>
    <mergeCell ref="AN14:AN17"/>
    <mergeCell ref="AN18:AN21"/>
    <mergeCell ref="AN22:AN24"/>
    <mergeCell ref="BA4:BL4"/>
    <mergeCell ref="BA6:BA9"/>
    <mergeCell ref="BA10:BA13"/>
    <mergeCell ref="BA14:BA17"/>
    <mergeCell ref="BA18:BA21"/>
    <mergeCell ref="AA22:AA24"/>
    <mergeCell ref="A22:A24"/>
    <mergeCell ref="N22:N24"/>
    <mergeCell ref="AA4:AL4"/>
    <mergeCell ref="AA6:AA9"/>
    <mergeCell ref="AA10:AA13"/>
    <mergeCell ref="A14:A17"/>
    <mergeCell ref="A18:A21"/>
    <mergeCell ref="A4:L4"/>
    <mergeCell ref="N4:Y4"/>
    <mergeCell ref="N6:N9"/>
    <mergeCell ref="N10:N13"/>
    <mergeCell ref="N14:N17"/>
    <mergeCell ref="N18:N21"/>
    <mergeCell ref="A6:A9"/>
    <mergeCell ref="A10:A13"/>
    <mergeCell ref="AA14:AA1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3"/>
  <sheetViews>
    <sheetView zoomScaleNormal="100" workbookViewId="0">
      <selection activeCell="G24" sqref="G24:O27"/>
    </sheetView>
  </sheetViews>
  <sheetFormatPr defaultColWidth="9.140625" defaultRowHeight="15" x14ac:dyDescent="0.25"/>
  <cols>
    <col min="1" max="1" width="17.7109375" style="24" customWidth="1"/>
    <col min="2" max="2" width="17.42578125" style="24" customWidth="1"/>
    <col min="3" max="4" width="10.7109375" style="24" customWidth="1"/>
    <col min="5" max="5" width="13" style="23" customWidth="1"/>
    <col min="6" max="6" width="14.42578125" style="23" customWidth="1"/>
    <col min="7" max="7" width="14" style="23" customWidth="1"/>
    <col min="8" max="16384" width="9.140625" style="23"/>
  </cols>
  <sheetData>
    <row r="1" spans="1:5" s="34" customFormat="1" ht="18.75" x14ac:dyDescent="0.3">
      <c r="A1" s="167" t="s">
        <v>155</v>
      </c>
      <c r="B1" s="37"/>
      <c r="C1" s="37"/>
      <c r="D1" s="33"/>
    </row>
    <row r="3" spans="1:5" ht="30" x14ac:dyDescent="0.25">
      <c r="A3" s="71" t="s">
        <v>58</v>
      </c>
      <c r="B3" s="70" t="s">
        <v>156</v>
      </c>
      <c r="C3" s="70" t="s">
        <v>157</v>
      </c>
      <c r="D3" s="70" t="s">
        <v>158</v>
      </c>
    </row>
    <row r="4" spans="1:5" x14ac:dyDescent="0.25">
      <c r="A4" s="166" t="s">
        <v>59</v>
      </c>
      <c r="B4" s="68">
        <v>89</v>
      </c>
      <c r="C4" s="68">
        <v>36.299782608695566</v>
      </c>
      <c r="D4" s="68">
        <v>474.56662921348334</v>
      </c>
      <c r="E4" s="21"/>
    </row>
    <row r="5" spans="1:5" x14ac:dyDescent="0.25">
      <c r="A5" s="166" t="s">
        <v>83</v>
      </c>
      <c r="B5" s="68">
        <v>99</v>
      </c>
      <c r="C5" s="68">
        <v>34.631503623188351</v>
      </c>
      <c r="D5" s="68">
        <v>487.36444444444442</v>
      </c>
      <c r="E5" s="21"/>
    </row>
    <row r="6" spans="1:5" x14ac:dyDescent="0.25">
      <c r="A6" s="166" t="s">
        <v>60</v>
      </c>
      <c r="B6" s="68">
        <v>110</v>
      </c>
      <c r="C6" s="68">
        <v>33.07271739130428</v>
      </c>
      <c r="D6" s="68">
        <v>524.98654545454553</v>
      </c>
      <c r="E6" s="21"/>
    </row>
    <row r="7" spans="1:5" x14ac:dyDescent="0.25">
      <c r="A7" s="166" t="s">
        <v>84</v>
      </c>
      <c r="B7" s="68">
        <v>125</v>
      </c>
      <c r="C7" s="68">
        <v>32.449619565217326</v>
      </c>
      <c r="D7" s="68">
        <v>565.50479999999993</v>
      </c>
      <c r="E7" s="21"/>
    </row>
    <row r="8" spans="1:5" x14ac:dyDescent="0.25">
      <c r="A8" s="166" t="s">
        <v>61</v>
      </c>
      <c r="B8" s="68">
        <v>118</v>
      </c>
      <c r="C8" s="68">
        <v>31.178496376811541</v>
      </c>
      <c r="D8" s="68">
        <v>523.79084745762691</v>
      </c>
      <c r="E8" s="21"/>
    </row>
    <row r="9" spans="1:5" x14ac:dyDescent="0.25">
      <c r="A9" s="166" t="s">
        <v>85</v>
      </c>
      <c r="B9" s="68">
        <v>101</v>
      </c>
      <c r="C9" s="68">
        <v>30.099094202898474</v>
      </c>
      <c r="D9" s="68">
        <v>427.07227722772274</v>
      </c>
      <c r="E9" s="21"/>
    </row>
    <row r="10" spans="1:5" x14ac:dyDescent="0.25">
      <c r="A10" s="166" t="s">
        <v>62</v>
      </c>
      <c r="B10" s="68">
        <v>87</v>
      </c>
      <c r="C10" s="68">
        <v>29.44800724637674</v>
      </c>
      <c r="D10" s="68">
        <v>362.56022988505759</v>
      </c>
      <c r="E10" s="21"/>
    </row>
    <row r="11" spans="1:5" x14ac:dyDescent="0.25">
      <c r="A11" s="166" t="s">
        <v>86</v>
      </c>
      <c r="B11" s="68">
        <v>79</v>
      </c>
      <c r="C11" s="68">
        <v>29.238568840579681</v>
      </c>
      <c r="D11" s="68">
        <v>294.02215189873414</v>
      </c>
      <c r="E11" s="21"/>
    </row>
    <row r="12" spans="1:5" x14ac:dyDescent="0.25">
      <c r="A12" s="166" t="s">
        <v>63</v>
      </c>
      <c r="B12" s="68">
        <v>81</v>
      </c>
      <c r="C12" s="68">
        <v>30.308894927536183</v>
      </c>
      <c r="D12" s="68">
        <v>279.46802469135798</v>
      </c>
      <c r="E12" s="21"/>
    </row>
    <row r="13" spans="1:5" x14ac:dyDescent="0.25">
      <c r="A13" s="166" t="s">
        <v>87</v>
      </c>
      <c r="B13" s="68">
        <v>77</v>
      </c>
      <c r="C13" s="68">
        <v>31.990090579710092</v>
      </c>
      <c r="D13" s="68">
        <v>228.79090909090905</v>
      </c>
      <c r="E13" s="21"/>
    </row>
    <row r="14" spans="1:5" x14ac:dyDescent="0.25">
      <c r="A14" s="166" t="s">
        <v>64</v>
      </c>
      <c r="B14" s="68">
        <v>74</v>
      </c>
      <c r="C14" s="68">
        <v>34.796286231883968</v>
      </c>
      <c r="D14" s="68">
        <v>227.12121621621623</v>
      </c>
      <c r="E14" s="21"/>
    </row>
    <row r="15" spans="1:5" x14ac:dyDescent="0.25">
      <c r="A15" s="166" t="s">
        <v>88</v>
      </c>
      <c r="B15" s="68">
        <v>64</v>
      </c>
      <c r="C15" s="68">
        <v>35.333478260869484</v>
      </c>
      <c r="D15" s="68">
        <v>192.16140624999991</v>
      </c>
      <c r="E15" s="21"/>
    </row>
    <row r="16" spans="1:5" x14ac:dyDescent="0.25">
      <c r="A16" s="166" t="s">
        <v>65</v>
      </c>
      <c r="B16" s="68">
        <v>133</v>
      </c>
      <c r="C16" s="68">
        <v>38.468242753623102</v>
      </c>
      <c r="D16" s="68">
        <v>325.54037593984953</v>
      </c>
      <c r="E16" s="21"/>
    </row>
    <row r="17" spans="1:15" x14ac:dyDescent="0.25">
      <c r="A17" s="166" t="s">
        <v>89</v>
      </c>
      <c r="B17" s="68">
        <v>216</v>
      </c>
      <c r="C17" s="68">
        <v>43.300760869565053</v>
      </c>
      <c r="D17" s="68">
        <v>305.74509259259253</v>
      </c>
      <c r="E17" s="21"/>
    </row>
    <row r="18" spans="1:15" x14ac:dyDescent="0.25">
      <c r="A18" s="166" t="s">
        <v>66</v>
      </c>
      <c r="B18" s="68">
        <v>256</v>
      </c>
      <c r="C18" s="68">
        <v>44.209728260869433</v>
      </c>
      <c r="D18" s="68">
        <v>346.36636718749975</v>
      </c>
      <c r="E18" s="21"/>
    </row>
    <row r="19" spans="1:15" x14ac:dyDescent="0.25">
      <c r="A19" s="166" t="s">
        <v>90</v>
      </c>
      <c r="B19" s="68">
        <v>365</v>
      </c>
      <c r="C19" s="68">
        <v>31.115869565217345</v>
      </c>
      <c r="D19" s="68">
        <v>424.38158904109611</v>
      </c>
      <c r="E19" s="21"/>
    </row>
    <row r="20" spans="1:15" x14ac:dyDescent="0.25">
      <c r="A20" s="166" t="s">
        <v>67</v>
      </c>
      <c r="B20" s="68">
        <v>414</v>
      </c>
      <c r="C20" s="68">
        <v>22.027608695652063</v>
      </c>
      <c r="D20" s="68">
        <v>463.46352657004843</v>
      </c>
      <c r="E20" s="21"/>
    </row>
    <row r="21" spans="1:15" x14ac:dyDescent="0.25">
      <c r="A21" s="166" t="s">
        <v>91</v>
      </c>
      <c r="B21" s="68">
        <v>409</v>
      </c>
      <c r="C21" s="68">
        <v>14.424547101449168</v>
      </c>
      <c r="D21" s="68">
        <v>463.87393643031749</v>
      </c>
      <c r="E21" s="21"/>
    </row>
    <row r="22" spans="1:15" x14ac:dyDescent="0.25">
      <c r="A22" s="166" t="s">
        <v>68</v>
      </c>
      <c r="B22" s="68">
        <v>377</v>
      </c>
      <c r="C22" s="68">
        <v>19.825579710144876</v>
      </c>
      <c r="D22" s="68">
        <v>433.44328912466835</v>
      </c>
      <c r="E22" s="21"/>
    </row>
    <row r="23" spans="1:15" x14ac:dyDescent="0.25">
      <c r="A23" s="166" t="s">
        <v>92</v>
      </c>
      <c r="B23" s="68">
        <v>400</v>
      </c>
      <c r="C23" s="68">
        <v>16.239438405797063</v>
      </c>
      <c r="D23" s="68">
        <v>446.01539999999994</v>
      </c>
      <c r="E23" s="21"/>
      <c r="F23" s="55" t="s">
        <v>143</v>
      </c>
      <c r="G23" s="55" t="s">
        <v>144</v>
      </c>
      <c r="H23" s="55"/>
    </row>
    <row r="24" spans="1:15" x14ac:dyDescent="0.25">
      <c r="A24" s="166" t="s">
        <v>69</v>
      </c>
      <c r="B24" s="68">
        <v>436</v>
      </c>
      <c r="C24" s="68">
        <v>7.9374637681159497</v>
      </c>
      <c r="D24" s="68">
        <v>489.65020642201824</v>
      </c>
      <c r="E24" s="21"/>
      <c r="F24" s="55" t="s">
        <v>145</v>
      </c>
      <c r="G24" s="196" t="s">
        <v>159</v>
      </c>
      <c r="H24" s="196"/>
      <c r="I24" s="196"/>
      <c r="J24" s="196"/>
      <c r="K24" s="196"/>
      <c r="L24" s="196"/>
      <c r="M24" s="196"/>
      <c r="N24" s="196"/>
      <c r="O24" s="196"/>
    </row>
    <row r="25" spans="1:15" x14ac:dyDescent="0.25">
      <c r="A25" s="166" t="s">
        <v>93</v>
      </c>
      <c r="B25" s="68">
        <v>456</v>
      </c>
      <c r="C25" s="68">
        <v>2.766467391304348</v>
      </c>
      <c r="D25" s="68">
        <v>500.76506578947379</v>
      </c>
      <c r="E25" s="21"/>
      <c r="G25" s="196"/>
      <c r="H25" s="196"/>
      <c r="I25" s="196"/>
      <c r="J25" s="196"/>
      <c r="K25" s="196"/>
      <c r="L25" s="196"/>
      <c r="M25" s="196"/>
      <c r="N25" s="196"/>
      <c r="O25" s="196"/>
    </row>
    <row r="26" spans="1:15" x14ac:dyDescent="0.25">
      <c r="A26" s="166" t="s">
        <v>70</v>
      </c>
      <c r="B26" s="68">
        <v>438</v>
      </c>
      <c r="C26" s="68">
        <v>0.96048913043478967</v>
      </c>
      <c r="D26" s="68">
        <v>479.54518264840226</v>
      </c>
      <c r="E26" s="21"/>
      <c r="G26" s="196"/>
      <c r="H26" s="196"/>
      <c r="I26" s="196"/>
      <c r="J26" s="196"/>
      <c r="K26" s="196"/>
      <c r="L26" s="196"/>
      <c r="M26" s="196"/>
      <c r="N26" s="196"/>
      <c r="O26" s="196"/>
    </row>
    <row r="27" spans="1:15" x14ac:dyDescent="0.25">
      <c r="A27" s="166" t="s">
        <v>94</v>
      </c>
      <c r="B27" s="68">
        <v>431</v>
      </c>
      <c r="C27" s="68">
        <v>2.5084420289855065</v>
      </c>
      <c r="D27" s="68">
        <v>479.19315545243626</v>
      </c>
      <c r="E27" s="21"/>
      <c r="G27" s="196"/>
      <c r="H27" s="196"/>
      <c r="I27" s="196"/>
      <c r="J27" s="196"/>
      <c r="K27" s="196"/>
      <c r="L27" s="196"/>
      <c r="M27" s="196"/>
      <c r="N27" s="196"/>
      <c r="O27" s="196"/>
    </row>
    <row r="28" spans="1:15" x14ac:dyDescent="0.25">
      <c r="A28" s="166" t="s">
        <v>71</v>
      </c>
      <c r="B28" s="68">
        <v>420</v>
      </c>
      <c r="C28" s="68">
        <v>3.2589673913043544</v>
      </c>
      <c r="D28" s="68">
        <v>472.15902380952389</v>
      </c>
      <c r="E28" s="21"/>
    </row>
    <row r="29" spans="1:15" x14ac:dyDescent="0.25">
      <c r="A29" s="166" t="s">
        <v>95</v>
      </c>
      <c r="B29" s="68">
        <v>419</v>
      </c>
      <c r="C29" s="68">
        <v>5.4714311594202849</v>
      </c>
      <c r="D29" s="68">
        <v>464.65613365155156</v>
      </c>
      <c r="E29" s="21"/>
    </row>
    <row r="30" spans="1:15" x14ac:dyDescent="0.25">
      <c r="A30" s="166" t="s">
        <v>72</v>
      </c>
      <c r="B30" s="68">
        <v>406</v>
      </c>
      <c r="C30" s="68">
        <v>8.8704347826086902</v>
      </c>
      <c r="D30" s="68">
        <v>444.13549261083716</v>
      </c>
      <c r="E30" s="21"/>
    </row>
    <row r="31" spans="1:15" x14ac:dyDescent="0.25">
      <c r="A31" s="166" t="s">
        <v>96</v>
      </c>
      <c r="B31" s="68">
        <v>398</v>
      </c>
      <c r="C31" s="68">
        <v>13.56994565217391</v>
      </c>
      <c r="D31" s="68">
        <v>441.87175879396989</v>
      </c>
      <c r="E31" s="21"/>
    </row>
    <row r="32" spans="1:15" x14ac:dyDescent="0.25">
      <c r="A32" s="166" t="s">
        <v>73</v>
      </c>
      <c r="B32" s="68">
        <v>392</v>
      </c>
      <c r="C32" s="68">
        <v>14.090851449275364</v>
      </c>
      <c r="D32" s="68">
        <v>453.41920918367356</v>
      </c>
      <c r="E32" s="21"/>
    </row>
    <row r="33" spans="1:5" x14ac:dyDescent="0.25">
      <c r="A33" s="166" t="s">
        <v>97</v>
      </c>
      <c r="B33" s="68">
        <v>369</v>
      </c>
      <c r="C33" s="68">
        <v>23.026231884057893</v>
      </c>
      <c r="D33" s="68">
        <v>420.8260975609756</v>
      </c>
      <c r="E33" s="21"/>
    </row>
    <row r="34" spans="1:5" x14ac:dyDescent="0.25">
      <c r="A34" s="166" t="s">
        <v>74</v>
      </c>
      <c r="B34" s="68">
        <v>328</v>
      </c>
      <c r="C34" s="68">
        <v>25.266974637681066</v>
      </c>
      <c r="D34" s="68">
        <v>435.29393292682948</v>
      </c>
      <c r="E34" s="21"/>
    </row>
    <row r="35" spans="1:5" x14ac:dyDescent="0.25">
      <c r="A35" s="166" t="s">
        <v>98</v>
      </c>
      <c r="B35" s="68">
        <v>281</v>
      </c>
      <c r="C35" s="68">
        <v>29.185271739130361</v>
      </c>
      <c r="D35" s="68">
        <v>479.58117437722387</v>
      </c>
      <c r="E35" s="21"/>
    </row>
    <row r="36" spans="1:5" x14ac:dyDescent="0.25">
      <c r="A36" s="166" t="s">
        <v>75</v>
      </c>
      <c r="B36" s="68">
        <v>303</v>
      </c>
      <c r="C36" s="68">
        <v>29.457717391304232</v>
      </c>
      <c r="D36" s="68">
        <v>536.36491749174934</v>
      </c>
      <c r="E36" s="21"/>
    </row>
    <row r="37" spans="1:5" x14ac:dyDescent="0.25">
      <c r="A37" s="166" t="s">
        <v>99</v>
      </c>
      <c r="B37" s="68">
        <v>187</v>
      </c>
      <c r="C37" s="68">
        <v>42.036268115941951</v>
      </c>
      <c r="D37" s="68">
        <v>547.72566844919788</v>
      </c>
      <c r="E37" s="21"/>
    </row>
    <row r="38" spans="1:5" x14ac:dyDescent="0.25">
      <c r="A38" s="166" t="s">
        <v>76</v>
      </c>
      <c r="B38" s="68">
        <v>138</v>
      </c>
      <c r="C38" s="68">
        <v>50.926594202898507</v>
      </c>
      <c r="D38" s="68">
        <v>528.8649275362319</v>
      </c>
      <c r="E38" s="21"/>
    </row>
    <row r="39" spans="1:5" x14ac:dyDescent="0.25">
      <c r="A39" s="166" t="s">
        <v>100</v>
      </c>
      <c r="B39" s="68">
        <v>123</v>
      </c>
      <c r="C39" s="68">
        <v>82.404257246376872</v>
      </c>
      <c r="D39" s="68">
        <v>584.74317073170732</v>
      </c>
      <c r="E39" s="21"/>
    </row>
    <row r="40" spans="1:5" x14ac:dyDescent="0.25">
      <c r="A40" s="166" t="s">
        <v>77</v>
      </c>
      <c r="B40" s="68">
        <v>101</v>
      </c>
      <c r="C40" s="68">
        <v>89.512119565217304</v>
      </c>
      <c r="D40" s="68">
        <v>624.44801980198031</v>
      </c>
      <c r="E40" s="21"/>
    </row>
    <row r="41" spans="1:5" x14ac:dyDescent="0.25">
      <c r="A41" s="166" t="s">
        <v>101</v>
      </c>
      <c r="B41" s="68">
        <v>87</v>
      </c>
      <c r="C41" s="68">
        <v>82.515416666666781</v>
      </c>
      <c r="D41" s="68">
        <v>564.87413793103451</v>
      </c>
      <c r="E41" s="21"/>
    </row>
    <row r="42" spans="1:5" x14ac:dyDescent="0.25">
      <c r="A42" s="166" t="s">
        <v>78</v>
      </c>
      <c r="B42" s="68">
        <v>112</v>
      </c>
      <c r="C42" s="68">
        <v>49.474384057970951</v>
      </c>
      <c r="D42" s="68">
        <v>681.4444642857145</v>
      </c>
      <c r="E42" s="21"/>
    </row>
    <row r="43" spans="1:5" x14ac:dyDescent="0.25">
      <c r="A43" s="166" t="s">
        <v>102</v>
      </c>
      <c r="B43" s="68">
        <v>109</v>
      </c>
      <c r="C43" s="68">
        <v>45.06851449275355</v>
      </c>
      <c r="D43" s="68">
        <v>638.17155963302775</v>
      </c>
      <c r="E43" s="21"/>
    </row>
    <row r="44" spans="1:5" x14ac:dyDescent="0.25">
      <c r="A44" s="166" t="s">
        <v>79</v>
      </c>
      <c r="B44" s="68">
        <v>117</v>
      </c>
      <c r="C44" s="68">
        <v>44.79311594202894</v>
      </c>
      <c r="D44" s="68">
        <v>628.93692307692288</v>
      </c>
      <c r="E44" s="21"/>
    </row>
    <row r="45" spans="1:5" x14ac:dyDescent="0.25">
      <c r="A45" s="166" t="s">
        <v>103</v>
      </c>
      <c r="B45" s="68">
        <v>128</v>
      </c>
      <c r="C45" s="68">
        <v>41.686431159420216</v>
      </c>
      <c r="D45" s="68">
        <v>656.46757812500005</v>
      </c>
      <c r="E45" s="21"/>
    </row>
    <row r="46" spans="1:5" x14ac:dyDescent="0.25">
      <c r="A46" s="166" t="s">
        <v>80</v>
      </c>
      <c r="B46" s="68">
        <v>125</v>
      </c>
      <c r="C46" s="68">
        <v>39.489221014492614</v>
      </c>
      <c r="D46" s="68">
        <v>610.18367999999998</v>
      </c>
      <c r="E46" s="21"/>
    </row>
    <row r="47" spans="1:5" x14ac:dyDescent="0.25">
      <c r="A47" s="166" t="s">
        <v>104</v>
      </c>
      <c r="B47" s="68">
        <v>118</v>
      </c>
      <c r="C47" s="68">
        <v>36.861811594202806</v>
      </c>
      <c r="D47" s="68">
        <v>577.57381355932216</v>
      </c>
      <c r="E47" s="21"/>
    </row>
    <row r="48" spans="1:5" x14ac:dyDescent="0.25">
      <c r="A48" s="166" t="s">
        <v>81</v>
      </c>
      <c r="B48" s="68">
        <v>110</v>
      </c>
      <c r="C48" s="68">
        <v>41.617699275362213</v>
      </c>
      <c r="D48" s="68">
        <v>527.48409090909081</v>
      </c>
      <c r="E48" s="21"/>
    </row>
    <row r="49" spans="1:5" x14ac:dyDescent="0.25">
      <c r="A49" s="166" t="s">
        <v>105</v>
      </c>
      <c r="B49" s="68">
        <v>105</v>
      </c>
      <c r="C49" s="68">
        <v>36.999420289855024</v>
      </c>
      <c r="D49" s="68">
        <v>485.4921904761905</v>
      </c>
      <c r="E49" s="21"/>
    </row>
    <row r="50" spans="1:5" x14ac:dyDescent="0.25">
      <c r="A50" s="166" t="s">
        <v>82</v>
      </c>
      <c r="B50" s="68">
        <v>122</v>
      </c>
      <c r="C50" s="68">
        <v>36.315923913043406</v>
      </c>
      <c r="D50" s="68">
        <v>566.73377049180306</v>
      </c>
      <c r="E50" s="21"/>
    </row>
    <row r="51" spans="1:5" x14ac:dyDescent="0.25">
      <c r="A51" s="166" t="s">
        <v>106</v>
      </c>
      <c r="B51" s="68">
        <v>150</v>
      </c>
      <c r="C51" s="68">
        <v>34.615815217391173</v>
      </c>
      <c r="D51" s="68">
        <v>637.78353333333337</v>
      </c>
      <c r="E51" s="21"/>
    </row>
    <row r="52" spans="1:5" x14ac:dyDescent="0.25">
      <c r="B52" s="23"/>
      <c r="C52" s="23"/>
      <c r="D52" s="23"/>
      <c r="E52" s="21"/>
    </row>
    <row r="53" spans="1:5" x14ac:dyDescent="0.25">
      <c r="A53" s="134"/>
      <c r="B53" s="23"/>
      <c r="C53" s="23"/>
      <c r="D53" s="23"/>
      <c r="E53" s="21"/>
    </row>
    <row r="54" spans="1:5" x14ac:dyDescent="0.25">
      <c r="A54" s="134"/>
      <c r="B54" s="23"/>
      <c r="C54" s="23"/>
      <c r="D54" s="23"/>
      <c r="E54" s="21"/>
    </row>
    <row r="55" spans="1:5" x14ac:dyDescent="0.25">
      <c r="B55" s="23"/>
      <c r="C55" s="23"/>
      <c r="D55" s="23"/>
      <c r="E55" s="21"/>
    </row>
    <row r="56" spans="1:5" x14ac:dyDescent="0.25">
      <c r="B56" s="23"/>
      <c r="C56" s="23"/>
      <c r="D56" s="23"/>
      <c r="E56" s="21"/>
    </row>
    <row r="57" spans="1:5" x14ac:dyDescent="0.25">
      <c r="B57" s="23"/>
      <c r="C57" s="23"/>
      <c r="D57" s="23"/>
      <c r="E57" s="21"/>
    </row>
    <row r="58" spans="1:5" x14ac:dyDescent="0.25">
      <c r="B58" s="23"/>
      <c r="C58" s="23"/>
      <c r="D58" s="23"/>
      <c r="E58" s="21"/>
    </row>
    <row r="59" spans="1:5" x14ac:dyDescent="0.25">
      <c r="B59" s="23"/>
      <c r="C59" s="23"/>
      <c r="D59" s="23"/>
      <c r="E59" s="21"/>
    </row>
    <row r="60" spans="1:5" x14ac:dyDescent="0.25">
      <c r="B60" s="23"/>
      <c r="C60" s="23"/>
      <c r="D60" s="23"/>
      <c r="E60" s="21"/>
    </row>
    <row r="61" spans="1:5" x14ac:dyDescent="0.25">
      <c r="B61" s="23"/>
      <c r="C61" s="23"/>
      <c r="D61" s="23"/>
    </row>
    <row r="62" spans="1:5" x14ac:dyDescent="0.25">
      <c r="B62" s="23"/>
      <c r="C62" s="23"/>
      <c r="D62" s="23"/>
    </row>
    <row r="63" spans="1:5" x14ac:dyDescent="0.25">
      <c r="B63" s="23"/>
      <c r="C63" s="23"/>
      <c r="D63" s="23"/>
      <c r="E63" s="21"/>
    </row>
    <row r="64" spans="1:5" x14ac:dyDescent="0.25">
      <c r="B64" s="23"/>
      <c r="C64" s="23"/>
      <c r="D64" s="23"/>
      <c r="E64" s="21"/>
    </row>
    <row r="65" spans="2:5" x14ac:dyDescent="0.25">
      <c r="B65" s="23"/>
      <c r="C65" s="23"/>
      <c r="D65" s="23"/>
      <c r="E65" s="21"/>
    </row>
    <row r="66" spans="2:5" x14ac:dyDescent="0.25">
      <c r="B66" s="23"/>
      <c r="C66" s="23"/>
      <c r="D66" s="23"/>
      <c r="E66" s="21"/>
    </row>
    <row r="67" spans="2:5" x14ac:dyDescent="0.25">
      <c r="B67" s="23"/>
      <c r="C67" s="23"/>
      <c r="D67" s="23"/>
      <c r="E67" s="21"/>
    </row>
    <row r="68" spans="2:5" x14ac:dyDescent="0.25">
      <c r="B68" s="23"/>
      <c r="C68" s="23"/>
      <c r="D68" s="23"/>
    </row>
    <row r="69" spans="2:5" x14ac:dyDescent="0.25">
      <c r="B69" s="23"/>
      <c r="C69" s="23"/>
      <c r="D69" s="23"/>
    </row>
    <row r="70" spans="2:5" x14ac:dyDescent="0.25">
      <c r="B70" s="23"/>
      <c r="C70" s="23"/>
      <c r="D70" s="23"/>
      <c r="E70" s="32"/>
    </row>
    <row r="71" spans="2:5" x14ac:dyDescent="0.25">
      <c r="B71" s="23"/>
      <c r="C71" s="23"/>
      <c r="D71" s="23"/>
      <c r="E71" s="32"/>
    </row>
    <row r="72" spans="2:5" x14ac:dyDescent="0.25">
      <c r="B72" s="23"/>
      <c r="C72" s="23"/>
      <c r="D72" s="23"/>
      <c r="E72" s="32"/>
    </row>
    <row r="73" spans="2:5" x14ac:dyDescent="0.25">
      <c r="B73" s="23"/>
      <c r="C73" s="23"/>
      <c r="D73" s="23"/>
    </row>
    <row r="74" spans="2:5" x14ac:dyDescent="0.25">
      <c r="B74" s="23"/>
      <c r="C74" s="23"/>
      <c r="D74" s="23"/>
    </row>
    <row r="75" spans="2:5" x14ac:dyDescent="0.25">
      <c r="B75" s="23"/>
      <c r="C75" s="23"/>
      <c r="D75" s="23"/>
    </row>
    <row r="76" spans="2:5" x14ac:dyDescent="0.25">
      <c r="B76" s="23"/>
      <c r="C76" s="23"/>
      <c r="D76" s="23"/>
    </row>
    <row r="77" spans="2:5" x14ac:dyDescent="0.25">
      <c r="B77" s="23"/>
      <c r="C77" s="23"/>
      <c r="D77" s="23"/>
    </row>
    <row r="78" spans="2:5" x14ac:dyDescent="0.25">
      <c r="B78" s="23"/>
      <c r="C78" s="23"/>
      <c r="D78" s="23"/>
    </row>
    <row r="79" spans="2:5" x14ac:dyDescent="0.25">
      <c r="B79" s="23"/>
      <c r="C79" s="23"/>
      <c r="D79" s="23"/>
    </row>
    <row r="80" spans="2:5" x14ac:dyDescent="0.25">
      <c r="B80" s="23"/>
      <c r="C80" s="23"/>
      <c r="D80" s="23"/>
    </row>
    <row r="81" spans="2:4" x14ac:dyDescent="0.25">
      <c r="B81" s="23"/>
      <c r="C81" s="23"/>
      <c r="D81" s="23"/>
    </row>
    <row r="82" spans="2:4" x14ac:dyDescent="0.25">
      <c r="B82" s="23"/>
      <c r="C82" s="23"/>
      <c r="D82" s="23"/>
    </row>
    <row r="83" spans="2:4" x14ac:dyDescent="0.25">
      <c r="B83" s="23"/>
      <c r="C83" s="23"/>
      <c r="D83" s="23"/>
    </row>
    <row r="84" spans="2:4" x14ac:dyDescent="0.25">
      <c r="B84" s="23"/>
      <c r="C84" s="23"/>
      <c r="D84" s="23"/>
    </row>
    <row r="85" spans="2:4" x14ac:dyDescent="0.25">
      <c r="B85" s="23"/>
      <c r="C85" s="23"/>
      <c r="D85" s="23"/>
    </row>
    <row r="86" spans="2:4" x14ac:dyDescent="0.25">
      <c r="B86" s="23"/>
      <c r="C86" s="23"/>
      <c r="D86" s="23"/>
    </row>
    <row r="87" spans="2:4" x14ac:dyDescent="0.25">
      <c r="B87" s="23"/>
      <c r="C87" s="23"/>
      <c r="D87" s="23"/>
    </row>
    <row r="88" spans="2:4" x14ac:dyDescent="0.25">
      <c r="B88" s="23"/>
      <c r="C88" s="23"/>
      <c r="D88" s="23"/>
    </row>
    <row r="89" spans="2:4" x14ac:dyDescent="0.25">
      <c r="B89" s="23"/>
      <c r="C89" s="23"/>
      <c r="D89" s="23"/>
    </row>
    <row r="90" spans="2:4" x14ac:dyDescent="0.25">
      <c r="B90" s="23"/>
      <c r="C90" s="23"/>
      <c r="D90" s="23"/>
    </row>
    <row r="91" spans="2:4" x14ac:dyDescent="0.25">
      <c r="B91" s="23"/>
      <c r="C91" s="23"/>
      <c r="D91" s="23"/>
    </row>
    <row r="92" spans="2:4" x14ac:dyDescent="0.25">
      <c r="B92" s="23"/>
      <c r="C92" s="23"/>
      <c r="D92" s="23"/>
    </row>
    <row r="93" spans="2:4" x14ac:dyDescent="0.25">
      <c r="B93" s="23"/>
      <c r="C93" s="23"/>
      <c r="D93" s="23"/>
    </row>
    <row r="94" spans="2:4" x14ac:dyDescent="0.25">
      <c r="B94" s="23"/>
      <c r="C94" s="23"/>
      <c r="D94" s="23"/>
    </row>
    <row r="95" spans="2:4" x14ac:dyDescent="0.25">
      <c r="B95" s="23"/>
      <c r="C95" s="23"/>
      <c r="D95" s="23"/>
    </row>
    <row r="96" spans="2:4" x14ac:dyDescent="0.25">
      <c r="B96" s="23"/>
      <c r="C96" s="23"/>
      <c r="D96" s="23"/>
    </row>
    <row r="97" spans="2:4" x14ac:dyDescent="0.25">
      <c r="B97" s="23"/>
      <c r="C97" s="23"/>
      <c r="D97" s="23"/>
    </row>
    <row r="98" spans="2:4" x14ac:dyDescent="0.25">
      <c r="B98" s="23"/>
      <c r="C98" s="23"/>
      <c r="D98" s="23"/>
    </row>
    <row r="99" spans="2:4" x14ac:dyDescent="0.25">
      <c r="B99" s="23"/>
      <c r="C99" s="23"/>
      <c r="D99" s="23"/>
    </row>
    <row r="100" spans="2:4" x14ac:dyDescent="0.25">
      <c r="B100" s="23"/>
      <c r="C100" s="23"/>
      <c r="D100" s="23"/>
    </row>
    <row r="101" spans="2:4" x14ac:dyDescent="0.25">
      <c r="B101" s="23"/>
      <c r="C101" s="23"/>
      <c r="D101" s="23"/>
    </row>
    <row r="102" spans="2:4" x14ac:dyDescent="0.25">
      <c r="B102" s="23"/>
      <c r="C102" s="23"/>
      <c r="D102" s="23"/>
    </row>
    <row r="103" spans="2:4" x14ac:dyDescent="0.25">
      <c r="B103" s="23"/>
      <c r="C103" s="23"/>
      <c r="D103" s="23"/>
    </row>
    <row r="104" spans="2:4" x14ac:dyDescent="0.25">
      <c r="B104" s="23"/>
      <c r="C104" s="23"/>
      <c r="D104" s="23"/>
    </row>
    <row r="105" spans="2:4" x14ac:dyDescent="0.25">
      <c r="B105" s="23"/>
      <c r="C105" s="23"/>
      <c r="D105" s="23"/>
    </row>
    <row r="106" spans="2:4" x14ac:dyDescent="0.25">
      <c r="B106" s="23"/>
      <c r="C106" s="23"/>
      <c r="D106" s="23"/>
    </row>
    <row r="107" spans="2:4" x14ac:dyDescent="0.25">
      <c r="B107" s="23"/>
      <c r="C107" s="23"/>
      <c r="D107" s="23"/>
    </row>
    <row r="108" spans="2:4" x14ac:dyDescent="0.25">
      <c r="B108" s="23"/>
      <c r="C108" s="23"/>
      <c r="D108" s="23"/>
    </row>
    <row r="109" spans="2:4" x14ac:dyDescent="0.25">
      <c r="B109" s="23"/>
      <c r="C109" s="23"/>
      <c r="D109" s="23"/>
    </row>
    <row r="110" spans="2:4" x14ac:dyDescent="0.25">
      <c r="B110" s="23"/>
      <c r="C110" s="23"/>
      <c r="D110" s="23"/>
    </row>
    <row r="111" spans="2:4" x14ac:dyDescent="0.25">
      <c r="B111" s="23"/>
      <c r="C111" s="23"/>
      <c r="D111" s="23"/>
    </row>
    <row r="112" spans="2:4" x14ac:dyDescent="0.25">
      <c r="B112" s="23"/>
      <c r="C112" s="23"/>
      <c r="D112" s="23"/>
    </row>
    <row r="113" spans="2:4" x14ac:dyDescent="0.25">
      <c r="B113" s="23"/>
      <c r="C113" s="23"/>
      <c r="D113" s="23"/>
    </row>
    <row r="114" spans="2:4" x14ac:dyDescent="0.25">
      <c r="B114" s="23"/>
      <c r="C114" s="23"/>
      <c r="D114" s="23"/>
    </row>
    <row r="115" spans="2:4" x14ac:dyDescent="0.25">
      <c r="B115" s="23"/>
      <c r="C115" s="23"/>
      <c r="D115" s="23"/>
    </row>
    <row r="116" spans="2:4" x14ac:dyDescent="0.25">
      <c r="B116" s="23"/>
      <c r="C116" s="23"/>
      <c r="D116" s="23"/>
    </row>
    <row r="117" spans="2:4" x14ac:dyDescent="0.25">
      <c r="B117" s="23"/>
      <c r="C117" s="23"/>
      <c r="D117" s="23"/>
    </row>
    <row r="118" spans="2:4" x14ac:dyDescent="0.25">
      <c r="B118" s="23"/>
      <c r="C118" s="23"/>
      <c r="D118" s="23"/>
    </row>
    <row r="119" spans="2:4" x14ac:dyDescent="0.25">
      <c r="B119" s="23"/>
      <c r="C119" s="23"/>
      <c r="D119" s="23"/>
    </row>
    <row r="120" spans="2:4" x14ac:dyDescent="0.25">
      <c r="B120" s="23"/>
      <c r="C120" s="23"/>
      <c r="D120" s="23"/>
    </row>
    <row r="121" spans="2:4" x14ac:dyDescent="0.25">
      <c r="B121" s="23"/>
      <c r="C121" s="23"/>
      <c r="D121" s="23"/>
    </row>
    <row r="122" spans="2:4" x14ac:dyDescent="0.25">
      <c r="B122" s="23"/>
      <c r="C122" s="23"/>
      <c r="D122" s="23"/>
    </row>
    <row r="123" spans="2:4" x14ac:dyDescent="0.25">
      <c r="B123" s="23"/>
      <c r="C123" s="23"/>
      <c r="D123" s="23"/>
    </row>
    <row r="124" spans="2:4" x14ac:dyDescent="0.25">
      <c r="B124" s="23"/>
      <c r="C124" s="23"/>
      <c r="D124" s="23"/>
    </row>
    <row r="125" spans="2:4" x14ac:dyDescent="0.25">
      <c r="B125" s="23"/>
      <c r="C125" s="23"/>
      <c r="D125" s="23"/>
    </row>
    <row r="126" spans="2:4" x14ac:dyDescent="0.25">
      <c r="B126" s="23"/>
      <c r="C126" s="23"/>
      <c r="D126" s="23"/>
    </row>
    <row r="127" spans="2:4" x14ac:dyDescent="0.25">
      <c r="B127" s="23"/>
      <c r="C127" s="23"/>
      <c r="D127" s="23"/>
    </row>
    <row r="128" spans="2:4" x14ac:dyDescent="0.25">
      <c r="B128" s="23"/>
      <c r="C128" s="23"/>
      <c r="D128" s="23"/>
    </row>
    <row r="129" spans="1:4" x14ac:dyDescent="0.25">
      <c r="B129" s="23"/>
      <c r="C129" s="23"/>
      <c r="D129" s="23"/>
    </row>
    <row r="130" spans="1:4" x14ac:dyDescent="0.25">
      <c r="B130" s="23"/>
      <c r="C130" s="23"/>
      <c r="D130" s="23"/>
    </row>
    <row r="132" spans="1:4" x14ac:dyDescent="0.25">
      <c r="A132" s="134"/>
    </row>
    <row r="133" spans="1:4" ht="40.5" customHeight="1" x14ac:dyDescent="0.25">
      <c r="A133" s="191"/>
      <c r="B133" s="191"/>
      <c r="C133" s="191"/>
    </row>
  </sheetData>
  <mergeCells count="2">
    <mergeCell ref="A133:C133"/>
    <mergeCell ref="G24:O2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Electricity at a glance</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1.21</vt:lpstr>
      <vt:lpstr>Figure 1.22</vt:lpstr>
      <vt:lpstr>Figure 1.23</vt:lpstr>
      <vt:lpstr>Figure 1.24</vt:lpstr>
      <vt:lpstr>Figure 1.25</vt:lpstr>
      <vt:lpstr>Figure 1.26</vt:lpstr>
      <vt:lpstr>Figure 1.27</vt:lpstr>
      <vt:lpstr>Figure 1.28</vt:lpstr>
      <vt:lpstr>Figure 1.29</vt:lpstr>
      <vt:lpstr>Figure 1.30</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Coertzen, Carl</dc:creator>
  <cp:lastModifiedBy>Ingham, Joanne</cp:lastModifiedBy>
  <cp:lastPrinted>2019-11-07T02:26:01Z</cp:lastPrinted>
  <dcterms:created xsi:type="dcterms:W3CDTF">2019-10-09T23:27:55Z</dcterms:created>
  <dcterms:modified xsi:type="dcterms:W3CDTF">2020-11-11T05:45:01Z</dcterms:modified>
</cp:coreProperties>
</file>