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codeName="ThisWorkbook" autoCompressPictures="0"/>
  <xr:revisionPtr revIDLastSave="0" documentId="13_ncr:1_{326A98DB-ABF8-49FB-A189-A37F51E5D2F9}" xr6:coauthVersionLast="47" xr6:coauthVersionMax="47" xr10:uidLastSave="{00000000-0000-0000-0000-000000000000}"/>
  <bookViews>
    <workbookView xWindow="170" yWindow="2880" windowWidth="20870" windowHeight="17960" tabRatio="878" xr2:uid="{00000000-000D-0000-FFFF-FFFF00000000}"/>
  </bookViews>
  <sheets>
    <sheet name="Contents" sheetId="270" r:id="rId1"/>
    <sheet name="Infographic (electricity)" sheetId="305" r:id="rId2"/>
    <sheet name="Infographic (gas)" sheetId="306" r:id="rId3"/>
    <sheet name="Figure 1.1" sheetId="272" r:id="rId4"/>
    <sheet name="Figure 1.2" sheetId="273" r:id="rId5"/>
    <sheet name="Figure 1.3" sheetId="274" r:id="rId6"/>
    <sheet name="Figure 1.4" sheetId="275" r:id="rId7"/>
    <sheet name="Figure 1.5" sheetId="173" r:id="rId8"/>
    <sheet name="Figure 2.1" sheetId="276" r:id="rId9"/>
    <sheet name="Figure 2.2" sheetId="277" r:id="rId10"/>
    <sheet name="Figure 2.3" sheetId="278" r:id="rId11"/>
    <sheet name="Figure 3.1" sheetId="279" r:id="rId12"/>
    <sheet name="Figure 4.1" sheetId="280" r:id="rId13"/>
    <sheet name="Figure 4.2" sheetId="281" r:id="rId14"/>
    <sheet name="Figure 4.3" sheetId="282" r:id="rId15"/>
    <sheet name="Figure 5.1" sheetId="284" r:id="rId16"/>
    <sheet name="Figure 5.2" sheetId="304" r:id="rId17"/>
    <sheet name="Figure 5.3" sheetId="285" r:id="rId18"/>
    <sheet name="Figure 5.4" sheetId="286" r:id="rId19"/>
    <sheet name="Figure 5.5" sheetId="287" r:id="rId20"/>
    <sheet name="Figure 5.6" sheetId="288" r:id="rId21"/>
    <sheet name="Figure 5.7" sheetId="289" r:id="rId22"/>
    <sheet name="Figure 5.8" sheetId="303" r:id="rId23"/>
    <sheet name="Figure 6.1" sheetId="283" r:id="rId24"/>
    <sheet name="Figure 7.1" sheetId="290" r:id="rId25"/>
    <sheet name="Figure 7.2" sheetId="291" r:id="rId26"/>
    <sheet name="Figure 7.3" sheetId="292" r:id="rId27"/>
    <sheet name="Figure 7.4" sheetId="293" r:id="rId28"/>
    <sheet name="Figure 7.5" sheetId="294" r:id="rId29"/>
    <sheet name="Figure 8.1" sheetId="295" r:id="rId30"/>
    <sheet name="Figure 9.1" sheetId="296" r:id="rId31"/>
    <sheet name="Figure 9.2" sheetId="297" r:id="rId32"/>
    <sheet name="Figure 9.3" sheetId="298" r:id="rId33"/>
    <sheet name="Figure 9.4" sheetId="299" r:id="rId34"/>
    <sheet name="Figure 9.5" sheetId="302" r:id="rId35"/>
    <sheet name="Figure 10.1" sheetId="300" r:id="rId36"/>
    <sheet name="Figure 11.1" sheetId="301" r:id="rId37"/>
    <sheet name="Table 1.1" sheetId="307" r:id="rId38"/>
  </sheets>
  <definedNames>
    <definedName name="abba" localSheetId="3"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6" hidden="1">{"Ownership",#N/A,FALSE,"Ownership";"Contents",#N/A,FALSE,"Contents"}</definedName>
    <definedName name="abba" localSheetId="35" hidden="1">{"Ownership",#N/A,FALSE,"Ownership";"Contents",#N/A,FALSE,"Contents"}</definedName>
    <definedName name="abba" localSheetId="36"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localSheetId="10" hidden="1">{"Ownership",#N/A,FALSE,"Ownership";"Contents",#N/A,FALSE,"Contents"}</definedName>
    <definedName name="abba" localSheetId="11" hidden="1">{"Ownership",#N/A,FALSE,"Ownership";"Contents",#N/A,FALSE,"Contents"}</definedName>
    <definedName name="abba" localSheetId="12" hidden="1">{"Ownership",#N/A,FALSE,"Ownership";"Contents",#N/A,FALSE,"Contents"}</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16" hidden="1">{"Ownership",#N/A,FALSE,"Ownership";"Contents",#N/A,FALSE,"Contents"}</definedName>
    <definedName name="abba" localSheetId="17" hidden="1">{"Ownership",#N/A,FALSE,"Ownership";"Contents",#N/A,FALSE,"Contents"}</definedName>
    <definedName name="abba" localSheetId="18" hidden="1">{"Ownership",#N/A,FALSE,"Ownership";"Contents",#N/A,FALSE,"Contents"}</definedName>
    <definedName name="abba" localSheetId="19" hidden="1">{"Ownership",#N/A,FALSE,"Ownership";"Contents",#N/A,FALSE,"Contents"}</definedName>
    <definedName name="abba" localSheetId="20" hidden="1">{"Ownership",#N/A,FALSE,"Ownership";"Contents",#N/A,FALSE,"Contents"}</definedName>
    <definedName name="abba" localSheetId="21" hidden="1">{"Ownership",#N/A,FALSE,"Ownership";"Contents",#N/A,FALSE,"Contents"}</definedName>
    <definedName name="abba" localSheetId="22" hidden="1">{"Ownership",#N/A,FALSE,"Ownership";"Contents",#N/A,FALSE,"Contents"}</definedName>
    <definedName name="abba" localSheetId="23" hidden="1">{"Ownership",#N/A,FALSE,"Ownership";"Contents",#N/A,FALSE,"Contents"}</definedName>
    <definedName name="abba" localSheetId="24" hidden="1">{"Ownership",#N/A,FALSE,"Ownership";"Contents",#N/A,FALSE,"Contents"}</definedName>
    <definedName name="abba" localSheetId="25" hidden="1">{"Ownership",#N/A,FALSE,"Ownership";"Contents",#N/A,FALSE,"Contents"}</definedName>
    <definedName name="abba" localSheetId="26" hidden="1">{"Ownership",#N/A,FALSE,"Ownership";"Contents",#N/A,FALSE,"Contents"}</definedName>
    <definedName name="abba" localSheetId="27" hidden="1">{"Ownership",#N/A,FALSE,"Ownership";"Contents",#N/A,FALSE,"Contents"}</definedName>
    <definedName name="abba" localSheetId="28" hidden="1">{"Ownership",#N/A,FALSE,"Ownership";"Contents",#N/A,FALSE,"Contents"}</definedName>
    <definedName name="abba" localSheetId="29" hidden="1">{"Ownership",#N/A,FALSE,"Ownership";"Contents",#N/A,FALSE,"Contents"}</definedName>
    <definedName name="abba" localSheetId="30" hidden="1">{"Ownership",#N/A,FALSE,"Ownership";"Contents",#N/A,FALSE,"Contents"}</definedName>
    <definedName name="abba" localSheetId="31" hidden="1">{"Ownership",#N/A,FALSE,"Ownership";"Contents",#N/A,FALSE,"Contents"}</definedName>
    <definedName name="abba" localSheetId="32" hidden="1">{"Ownership",#N/A,FALSE,"Ownership";"Contents",#N/A,FALSE,"Contents"}</definedName>
    <definedName name="abba" localSheetId="33" hidden="1">{"Ownership",#N/A,FALSE,"Ownership";"Contents",#N/A,FALSE,"Contents"}</definedName>
    <definedName name="abba" localSheetId="34" hidden="1">{"Ownership",#N/A,FALSE,"Ownership";"Contents",#N/A,FALSE,"Contents"}</definedName>
    <definedName name="abba" localSheetId="1" hidden="1">{"Ownership",#N/A,FALSE,"Ownership";"Contents",#N/A,FALSE,"Contents"}</definedName>
    <definedName name="abba" localSheetId="2"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3"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6" hidden="1">{"Ownership",#N/A,FALSE,"Ownership";"Contents",#N/A,FALSE,"Contents"}</definedName>
    <definedName name="LAN" localSheetId="35" hidden="1">{"Ownership",#N/A,FALSE,"Ownership";"Contents",#N/A,FALSE,"Contents"}</definedName>
    <definedName name="LAN" localSheetId="36"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localSheetId="10" hidden="1">{"Ownership",#N/A,FALSE,"Ownership";"Contents",#N/A,FALSE,"Contents"}</definedName>
    <definedName name="LAN" localSheetId="11" hidden="1">{"Ownership",#N/A,FALSE,"Ownership";"Contents",#N/A,FALSE,"Contents"}</definedName>
    <definedName name="LAN" localSheetId="12" hidden="1">{"Ownership",#N/A,FALSE,"Ownership";"Contents",#N/A,FALSE,"Contents"}</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16" hidden="1">{"Ownership",#N/A,FALSE,"Ownership";"Contents",#N/A,FALSE,"Contents"}</definedName>
    <definedName name="LAN" localSheetId="17" hidden="1">{"Ownership",#N/A,FALSE,"Ownership";"Contents",#N/A,FALSE,"Contents"}</definedName>
    <definedName name="LAN" localSheetId="18" hidden="1">{"Ownership",#N/A,FALSE,"Ownership";"Contents",#N/A,FALSE,"Contents"}</definedName>
    <definedName name="LAN" localSheetId="19" hidden="1">{"Ownership",#N/A,FALSE,"Ownership";"Contents",#N/A,FALSE,"Contents"}</definedName>
    <definedName name="LAN" localSheetId="20" hidden="1">{"Ownership",#N/A,FALSE,"Ownership";"Contents",#N/A,FALSE,"Contents"}</definedName>
    <definedName name="LAN" localSheetId="21" hidden="1">{"Ownership",#N/A,FALSE,"Ownership";"Contents",#N/A,FALSE,"Contents"}</definedName>
    <definedName name="LAN" localSheetId="22" hidden="1">{"Ownership",#N/A,FALSE,"Ownership";"Contents",#N/A,FALSE,"Contents"}</definedName>
    <definedName name="LAN" localSheetId="23" hidden="1">{"Ownership",#N/A,FALSE,"Ownership";"Contents",#N/A,FALSE,"Contents"}</definedName>
    <definedName name="LAN" localSheetId="24" hidden="1">{"Ownership",#N/A,FALSE,"Ownership";"Contents",#N/A,FALSE,"Contents"}</definedName>
    <definedName name="LAN" localSheetId="25" hidden="1">{"Ownership",#N/A,FALSE,"Ownership";"Contents",#N/A,FALSE,"Contents"}</definedName>
    <definedName name="LAN" localSheetId="26" hidden="1">{"Ownership",#N/A,FALSE,"Ownership";"Contents",#N/A,FALSE,"Contents"}</definedName>
    <definedName name="LAN" localSheetId="27" hidden="1">{"Ownership",#N/A,FALSE,"Ownership";"Contents",#N/A,FALSE,"Contents"}</definedName>
    <definedName name="LAN" localSheetId="28" hidden="1">{"Ownership",#N/A,FALSE,"Ownership";"Contents",#N/A,FALSE,"Contents"}</definedName>
    <definedName name="LAN" localSheetId="29" hidden="1">{"Ownership",#N/A,FALSE,"Ownership";"Contents",#N/A,FALSE,"Contents"}</definedName>
    <definedName name="LAN" localSheetId="30" hidden="1">{"Ownership",#N/A,FALSE,"Ownership";"Contents",#N/A,FALSE,"Contents"}</definedName>
    <definedName name="LAN" localSheetId="31" hidden="1">{"Ownership",#N/A,FALSE,"Ownership";"Contents",#N/A,FALSE,"Contents"}</definedName>
    <definedName name="LAN" localSheetId="32" hidden="1">{"Ownership",#N/A,FALSE,"Ownership";"Contents",#N/A,FALSE,"Contents"}</definedName>
    <definedName name="LAN" localSheetId="33" hidden="1">{"Ownership",#N/A,FALSE,"Ownership";"Contents",#N/A,FALSE,"Contents"}</definedName>
    <definedName name="LAN" localSheetId="34" hidden="1">{"Ownership",#N/A,FALSE,"Ownership";"Contents",#N/A,FALSE,"Contents"}</definedName>
    <definedName name="LAN" localSheetId="1" hidden="1">{"Ownership",#N/A,FALSE,"Ownership";"Contents",#N/A,FALSE,"Contents"}</definedName>
    <definedName name="LAN" localSheetId="2" hidden="1">{"Ownership",#N/A,FALSE,"Ownership";"Contents",#N/A,FALSE,"Contents"}</definedName>
    <definedName name="LAN" hidden="1">{"Ownership",#N/A,FALSE,"Ownership";"Contents",#N/A,FALSE,"Contents"}</definedName>
    <definedName name="teest" localSheetId="3"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6" hidden="1">{"Ownership",#N/A,FALSE,"Ownership";"Contents",#N/A,FALSE,"Contents"}</definedName>
    <definedName name="teest" localSheetId="35" hidden="1">{"Ownership",#N/A,FALSE,"Ownership";"Contents",#N/A,FALSE,"Contents"}</definedName>
    <definedName name="teest" localSheetId="36"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localSheetId="10" hidden="1">{"Ownership",#N/A,FALSE,"Ownership";"Contents",#N/A,FALSE,"Contents"}</definedName>
    <definedName name="teest" localSheetId="11" hidden="1">{"Ownership",#N/A,FALSE,"Ownership";"Contents",#N/A,FALSE,"Contents"}</definedName>
    <definedName name="teest" localSheetId="12"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16" hidden="1">{"Ownership",#N/A,FALSE,"Ownership";"Contents",#N/A,FALSE,"Contents"}</definedName>
    <definedName name="teest" localSheetId="17" hidden="1">{"Ownership",#N/A,FALSE,"Ownership";"Contents",#N/A,FALSE,"Contents"}</definedName>
    <definedName name="teest" localSheetId="18" hidden="1">{"Ownership",#N/A,FALSE,"Ownership";"Contents",#N/A,FALSE,"Contents"}</definedName>
    <definedName name="teest" localSheetId="19" hidden="1">{"Ownership",#N/A,FALSE,"Ownership";"Contents",#N/A,FALSE,"Contents"}</definedName>
    <definedName name="teest" localSheetId="20" hidden="1">{"Ownership",#N/A,FALSE,"Ownership";"Contents",#N/A,FALSE,"Contents"}</definedName>
    <definedName name="teest" localSheetId="21" hidden="1">{"Ownership",#N/A,FALSE,"Ownership";"Contents",#N/A,FALSE,"Contents"}</definedName>
    <definedName name="teest" localSheetId="22" hidden="1">{"Ownership",#N/A,FALSE,"Ownership";"Contents",#N/A,FALSE,"Contents"}</definedName>
    <definedName name="teest" localSheetId="23" hidden="1">{"Ownership",#N/A,FALSE,"Ownership";"Contents",#N/A,FALSE,"Contents"}</definedName>
    <definedName name="teest" localSheetId="24" hidden="1">{"Ownership",#N/A,FALSE,"Ownership";"Contents",#N/A,FALSE,"Contents"}</definedName>
    <definedName name="teest" localSheetId="25" hidden="1">{"Ownership",#N/A,FALSE,"Ownership";"Contents",#N/A,FALSE,"Contents"}</definedName>
    <definedName name="teest" localSheetId="26" hidden="1">{"Ownership",#N/A,FALSE,"Ownership";"Contents",#N/A,FALSE,"Contents"}</definedName>
    <definedName name="teest" localSheetId="27" hidden="1">{"Ownership",#N/A,FALSE,"Ownership";"Contents",#N/A,FALSE,"Contents"}</definedName>
    <definedName name="teest" localSheetId="28" hidden="1">{"Ownership",#N/A,FALSE,"Ownership";"Contents",#N/A,FALSE,"Contents"}</definedName>
    <definedName name="teest" localSheetId="29" hidden="1">{"Ownership",#N/A,FALSE,"Ownership";"Contents",#N/A,FALSE,"Contents"}</definedName>
    <definedName name="teest" localSheetId="30" hidden="1">{"Ownership",#N/A,FALSE,"Ownership";"Contents",#N/A,FALSE,"Contents"}</definedName>
    <definedName name="teest" localSheetId="31" hidden="1">{"Ownership",#N/A,FALSE,"Ownership";"Contents",#N/A,FALSE,"Contents"}</definedName>
    <definedName name="teest" localSheetId="32" hidden="1">{"Ownership",#N/A,FALSE,"Ownership";"Contents",#N/A,FALSE,"Contents"}</definedName>
    <definedName name="teest" localSheetId="33" hidden="1">{"Ownership",#N/A,FALSE,"Ownership";"Contents",#N/A,FALSE,"Contents"}</definedName>
    <definedName name="teest" localSheetId="34" hidden="1">{"Ownership",#N/A,FALSE,"Ownership";"Contents",#N/A,FALSE,"Contents"}</definedName>
    <definedName name="teest" localSheetId="1" hidden="1">{"Ownership",#N/A,FALSE,"Ownership";"Contents",#N/A,FALSE,"Contents"}</definedName>
    <definedName name="teest" localSheetId="2" hidden="1">{"Ownership",#N/A,FALSE,"Ownership";"Contents",#N/A,FALSE,"Contents"}</definedName>
    <definedName name="teest" hidden="1">{"Ownership",#N/A,FALSE,"Ownership";"Contents",#N/A,FALSE,"Contents"}</definedName>
    <definedName name="test" localSheetId="3"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6" hidden="1">{"Ownership",#N/A,FALSE,"Ownership";"Contents",#N/A,FALSE,"Contents"}</definedName>
    <definedName name="test" localSheetId="35" hidden="1">{"Ownership",#N/A,FALSE,"Ownership";"Contents",#N/A,FALSE,"Contents"}</definedName>
    <definedName name="test" localSheetId="36"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localSheetId="10" hidden="1">{"Ownership",#N/A,FALSE,"Ownership";"Contents",#N/A,FALSE,"Contents"}</definedName>
    <definedName name="test" localSheetId="11" hidden="1">{"Ownership",#N/A,FALSE,"Ownership";"Contents",#N/A,FALSE,"Contents"}</definedName>
    <definedName name="test" localSheetId="12"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16" hidden="1">{"Ownership",#N/A,FALSE,"Ownership";"Contents",#N/A,FALSE,"Contents"}</definedName>
    <definedName name="test" localSheetId="17" hidden="1">{"Ownership",#N/A,FALSE,"Ownership";"Contents",#N/A,FALSE,"Contents"}</definedName>
    <definedName name="test" localSheetId="18" hidden="1">{"Ownership",#N/A,FALSE,"Ownership";"Contents",#N/A,FALSE,"Contents"}</definedName>
    <definedName name="test" localSheetId="19" hidden="1">{"Ownership",#N/A,FALSE,"Ownership";"Contents",#N/A,FALSE,"Contents"}</definedName>
    <definedName name="test" localSheetId="20" hidden="1">{"Ownership",#N/A,FALSE,"Ownership";"Contents",#N/A,FALSE,"Contents"}</definedName>
    <definedName name="test" localSheetId="21" hidden="1">{"Ownership",#N/A,FALSE,"Ownership";"Contents",#N/A,FALSE,"Contents"}</definedName>
    <definedName name="test" localSheetId="22" hidden="1">{"Ownership",#N/A,FALSE,"Ownership";"Contents",#N/A,FALSE,"Contents"}</definedName>
    <definedName name="test" localSheetId="23" hidden="1">{"Ownership",#N/A,FALSE,"Ownership";"Contents",#N/A,FALSE,"Contents"}</definedName>
    <definedName name="test" localSheetId="24" hidden="1">{"Ownership",#N/A,FALSE,"Ownership";"Contents",#N/A,FALSE,"Contents"}</definedName>
    <definedName name="test" localSheetId="25" hidden="1">{"Ownership",#N/A,FALSE,"Ownership";"Contents",#N/A,FALSE,"Contents"}</definedName>
    <definedName name="test" localSheetId="26" hidden="1">{"Ownership",#N/A,FALSE,"Ownership";"Contents",#N/A,FALSE,"Contents"}</definedName>
    <definedName name="test" localSheetId="27" hidden="1">{"Ownership",#N/A,FALSE,"Ownership";"Contents",#N/A,FALSE,"Contents"}</definedName>
    <definedName name="test" localSheetId="28" hidden="1">{"Ownership",#N/A,FALSE,"Ownership";"Contents",#N/A,FALSE,"Contents"}</definedName>
    <definedName name="test" localSheetId="29" hidden="1">{"Ownership",#N/A,FALSE,"Ownership";"Contents",#N/A,FALSE,"Contents"}</definedName>
    <definedName name="test" localSheetId="30" hidden="1">{"Ownership",#N/A,FALSE,"Ownership";"Contents",#N/A,FALSE,"Contents"}</definedName>
    <definedName name="test" localSheetId="31" hidden="1">{"Ownership",#N/A,FALSE,"Ownership";"Contents",#N/A,FALSE,"Contents"}</definedName>
    <definedName name="test" localSheetId="32" hidden="1">{"Ownership",#N/A,FALSE,"Ownership";"Contents",#N/A,FALSE,"Contents"}</definedName>
    <definedName name="test" localSheetId="33" hidden="1">{"Ownership",#N/A,FALSE,"Ownership";"Contents",#N/A,FALSE,"Contents"}</definedName>
    <definedName name="test" localSheetId="34" hidden="1">{"Ownership",#N/A,FALSE,"Ownership";"Contents",#N/A,FALSE,"Contents"}</definedName>
    <definedName name="test" localSheetId="1" hidden="1">{"Ownership",#N/A,FALSE,"Ownership";"Contents",#N/A,FALSE,"Contents"}</definedName>
    <definedName name="test" localSheetId="2" hidden="1">{"Ownership",#N/A,FALSE,"Ownership";"Contents",#N/A,FALSE,"Contents"}</definedName>
    <definedName name="test" hidden="1">{"Ownership",#N/A,FALSE,"Ownership";"Contents",#N/A,FALSE,"Contents"}</definedName>
    <definedName name="wrn.App._.Custodians." localSheetId="3"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6" hidden="1">{"Ownership",#N/A,FALSE,"Ownership";"Contents",#N/A,FALSE,"Contents"}</definedName>
    <definedName name="wrn.App._.Custodians." localSheetId="35" hidden="1">{"Ownership",#N/A,FALSE,"Ownership";"Contents",#N/A,FALSE,"Contents"}</definedName>
    <definedName name="wrn.App._.Custodians." localSheetId="36"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localSheetId="10" hidden="1">{"Ownership",#N/A,FALSE,"Ownership";"Contents",#N/A,FALSE,"Contents"}</definedName>
    <definedName name="wrn.App._.Custodians." localSheetId="11" hidden="1">{"Ownership",#N/A,FALSE,"Ownership";"Contents",#N/A,FALSE,"Contents"}</definedName>
    <definedName name="wrn.App._.Custodians." localSheetId="12"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16" hidden="1">{"Ownership",#N/A,FALSE,"Ownership";"Contents",#N/A,FALSE,"Contents"}</definedName>
    <definedName name="wrn.App._.Custodians." localSheetId="17" hidden="1">{"Ownership",#N/A,FALSE,"Ownership";"Contents",#N/A,FALSE,"Contents"}</definedName>
    <definedName name="wrn.App._.Custodians." localSheetId="18" hidden="1">{"Ownership",#N/A,FALSE,"Ownership";"Contents",#N/A,FALSE,"Contents"}</definedName>
    <definedName name="wrn.App._.Custodians." localSheetId="19" hidden="1">{"Ownership",#N/A,FALSE,"Ownership";"Contents",#N/A,FALSE,"Contents"}</definedName>
    <definedName name="wrn.App._.Custodians." localSheetId="20" hidden="1">{"Ownership",#N/A,FALSE,"Ownership";"Contents",#N/A,FALSE,"Contents"}</definedName>
    <definedName name="wrn.App._.Custodians." localSheetId="21" hidden="1">{"Ownership",#N/A,FALSE,"Ownership";"Contents",#N/A,FALSE,"Contents"}</definedName>
    <definedName name="wrn.App._.Custodians." localSheetId="22" hidden="1">{"Ownership",#N/A,FALSE,"Ownership";"Contents",#N/A,FALSE,"Contents"}</definedName>
    <definedName name="wrn.App._.Custodians." localSheetId="23" hidden="1">{"Ownership",#N/A,FALSE,"Ownership";"Contents",#N/A,FALSE,"Contents"}</definedName>
    <definedName name="wrn.App._.Custodians." localSheetId="24" hidden="1">{"Ownership",#N/A,FALSE,"Ownership";"Contents",#N/A,FALSE,"Contents"}</definedName>
    <definedName name="wrn.App._.Custodians." localSheetId="25" hidden="1">{"Ownership",#N/A,FALSE,"Ownership";"Contents",#N/A,FALSE,"Contents"}</definedName>
    <definedName name="wrn.App._.Custodians." localSheetId="26" hidden="1">{"Ownership",#N/A,FALSE,"Ownership";"Contents",#N/A,FALSE,"Contents"}</definedName>
    <definedName name="wrn.App._.Custodians." localSheetId="27" hidden="1">{"Ownership",#N/A,FALSE,"Ownership";"Contents",#N/A,FALSE,"Contents"}</definedName>
    <definedName name="wrn.App._.Custodians." localSheetId="28" hidden="1">{"Ownership",#N/A,FALSE,"Ownership";"Contents",#N/A,FALSE,"Contents"}</definedName>
    <definedName name="wrn.App._.Custodians." localSheetId="29" hidden="1">{"Ownership",#N/A,FALSE,"Ownership";"Contents",#N/A,FALSE,"Contents"}</definedName>
    <definedName name="wrn.App._.Custodians." localSheetId="30" hidden="1">{"Ownership",#N/A,FALSE,"Ownership";"Contents",#N/A,FALSE,"Contents"}</definedName>
    <definedName name="wrn.App._.Custodians." localSheetId="31" hidden="1">{"Ownership",#N/A,FALSE,"Ownership";"Contents",#N/A,FALSE,"Contents"}</definedName>
    <definedName name="wrn.App._.Custodians." localSheetId="32" hidden="1">{"Ownership",#N/A,FALSE,"Ownership";"Contents",#N/A,FALSE,"Contents"}</definedName>
    <definedName name="wrn.App._.Custodians." localSheetId="33" hidden="1">{"Ownership",#N/A,FALSE,"Ownership";"Contents",#N/A,FALSE,"Contents"}</definedName>
    <definedName name="wrn.App._.Custodians." localSheetId="34" hidden="1">{"Ownership",#N/A,FALSE,"Ownership";"Contents",#N/A,FALSE,"Contents"}</definedName>
    <definedName name="wrn.App._.Custodians." localSheetId="1" hidden="1">{"Ownership",#N/A,FALSE,"Ownership";"Contents",#N/A,FALSE,"Contents"}</definedName>
    <definedName name="wrn.App._.Custodians." localSheetId="2"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3" i="307" l="1"/>
  <c r="E112" i="307"/>
  <c r="F112" i="307"/>
  <c r="G112" i="307"/>
  <c r="H112" i="307"/>
  <c r="I112" i="307"/>
  <c r="J112" i="307"/>
  <c r="K112" i="307"/>
  <c r="D112" i="307"/>
  <c r="F90" i="307"/>
  <c r="E90" i="307"/>
  <c r="G90" i="307"/>
  <c r="H90" i="307"/>
  <c r="I90" i="307"/>
  <c r="J90" i="307"/>
  <c r="K90" i="307"/>
  <c r="D90" i="307"/>
  <c r="E45" i="307"/>
  <c r="F45" i="307"/>
  <c r="G45" i="307"/>
  <c r="H45" i="307"/>
  <c r="I45" i="307"/>
  <c r="J45" i="307"/>
  <c r="K45" i="307"/>
  <c r="D45" i="307"/>
  <c r="E24" i="307"/>
  <c r="F24" i="307"/>
  <c r="G24" i="307"/>
  <c r="H24" i="307"/>
  <c r="H113" i="307" s="1"/>
  <c r="I24" i="307"/>
  <c r="J24" i="307"/>
  <c r="J113" i="307" s="1"/>
  <c r="K24" i="307"/>
  <c r="K113" i="307" s="1"/>
  <c r="D24" i="307"/>
  <c r="A49" i="270"/>
  <c r="F113" i="307" l="1"/>
  <c r="E113" i="307"/>
  <c r="I113" i="307"/>
  <c r="G113" i="307"/>
</calcChain>
</file>

<file path=xl/sharedStrings.xml><?xml version="1.0" encoding="utf-8"?>
<sst xmlns="http://schemas.openxmlformats.org/spreadsheetml/2006/main" count="1857" uniqueCount="459">
  <si>
    <t>Queensland</t>
  </si>
  <si>
    <t>NSW</t>
  </si>
  <si>
    <t>Victoria</t>
  </si>
  <si>
    <t>South Australia</t>
  </si>
  <si>
    <t>Tasmania</t>
  </si>
  <si>
    <t>Q1</t>
  </si>
  <si>
    <t>Q2</t>
  </si>
  <si>
    <t>Q3</t>
  </si>
  <si>
    <t>Q4</t>
  </si>
  <si>
    <t>Gas</t>
  </si>
  <si>
    <t>Hydro</t>
  </si>
  <si>
    <t>Solar</t>
  </si>
  <si>
    <t>Wind</t>
  </si>
  <si>
    <t>Battery</t>
  </si>
  <si>
    <t>Liquid</t>
  </si>
  <si>
    <t>Black coal</t>
  </si>
  <si>
    <t>Brown coal</t>
  </si>
  <si>
    <t>Total</t>
  </si>
  <si>
    <t>Year</t>
  </si>
  <si>
    <t>$0-$50</t>
  </si>
  <si>
    <t>Jul</t>
  </si>
  <si>
    <t>Aug</t>
  </si>
  <si>
    <t>Sep</t>
  </si>
  <si>
    <t>Oct</t>
  </si>
  <si>
    <t>Nov</t>
  </si>
  <si>
    <t>Dec</t>
  </si>
  <si>
    <t>Jan</t>
  </si>
  <si>
    <t>Feb</t>
  </si>
  <si>
    <t>Mar</t>
  </si>
  <si>
    <t>Apr</t>
  </si>
  <si>
    <t>May</t>
  </si>
  <si>
    <t>Jun</t>
  </si>
  <si>
    <t>$200-$500</t>
  </si>
  <si>
    <t>Quarter</t>
  </si>
  <si>
    <t>&lt;-$500</t>
  </si>
  <si>
    <t>$50-$100</t>
  </si>
  <si>
    <t>$100-$200</t>
  </si>
  <si>
    <t>-$500-$0</t>
  </si>
  <si>
    <t>Committed Solar</t>
  </si>
  <si>
    <t>Committed Wind</t>
  </si>
  <si>
    <t>Other</t>
  </si>
  <si>
    <t>Expected closure gas</t>
  </si>
  <si>
    <t>Expected closure coal</t>
  </si>
  <si>
    <t>&lt;$0</t>
  </si>
  <si>
    <t>$0 - $50</t>
  </si>
  <si>
    <t>$50 - $70</t>
  </si>
  <si>
    <t>$70 - $90</t>
  </si>
  <si>
    <t>$90 - $110</t>
  </si>
  <si>
    <t>$110 - $150</t>
  </si>
  <si>
    <t>$150 - $300</t>
  </si>
  <si>
    <t>$300 - $500</t>
  </si>
  <si>
    <t>&gt;$5,000</t>
  </si>
  <si>
    <t>Local South Australia costs</t>
  </si>
  <si>
    <t>Local Tasmania costs</t>
  </si>
  <si>
    <t>Local Queensland costs</t>
  </si>
  <si>
    <t>Global costs</t>
  </si>
  <si>
    <t>$500 - $5,000</t>
  </si>
  <si>
    <t>Committed Battery</t>
  </si>
  <si>
    <t>Committed gas</t>
  </si>
  <si>
    <t>VIC min demand</t>
  </si>
  <si>
    <t>SA min demand</t>
  </si>
  <si>
    <t>VIC record min demand</t>
  </si>
  <si>
    <t>SA record min demand</t>
  </si>
  <si>
    <t>Minimum demand</t>
  </si>
  <si>
    <t>Maximum demand</t>
  </si>
  <si>
    <t>Record min demand</t>
  </si>
  <si>
    <t>Record max demand</t>
  </si>
  <si>
    <t>Gas closure</t>
  </si>
  <si>
    <t>Week beginning</t>
  </si>
  <si>
    <t>Wholesale Markets Quarterly - Q3 2022</t>
  </si>
  <si>
    <t>Return to the Contents page</t>
  </si>
  <si>
    <t>Month</t>
  </si>
  <si>
    <t>Average ECGM price (RHS)</t>
  </si>
  <si>
    <t>NEM VWA regional price (minimum, LHS)</t>
  </si>
  <si>
    <t>NEM VWA regional price (maximum, LHS)</t>
  </si>
  <si>
    <t>Source:</t>
  </si>
  <si>
    <t>AER analysis using NEM data and gas data.</t>
  </si>
  <si>
    <t>Note:</t>
  </si>
  <si>
    <t>Figure 1.1 - Spot prices peak in July then ease in August and September in electricity and gas markets</t>
  </si>
  <si>
    <t>Unit: $/MWh</t>
  </si>
  <si>
    <t>Sydney</t>
  </si>
  <si>
    <t>Adelaide</t>
  </si>
  <si>
    <t>Brisbane</t>
  </si>
  <si>
    <t>Wallumbilla</t>
  </si>
  <si>
    <t>AER analysis using DWGM, STTM and WGSH data.</t>
  </si>
  <si>
    <t>Figure 1.3 - Domestic and international gas prices diverge</t>
  </si>
  <si>
    <t>Figure 1.4 - Average weekly electricity prices drop in August and September after peaking in July</t>
  </si>
  <si>
    <t>Asian LNG netback price</t>
  </si>
  <si>
    <t>AER analysis using NEM data</t>
  </si>
  <si>
    <t>$500-$1,000</t>
  </si>
  <si>
    <t>$1,000-$2,000</t>
  </si>
  <si>
    <t>$2,000-$5,000</t>
  </si>
  <si>
    <t xml:space="preserve"> &gt;$5,000</t>
  </si>
  <si>
    <t>Previous Q3 record min demand</t>
  </si>
  <si>
    <t>Previous Q3 record max demand</t>
  </si>
  <si>
    <t>Settlement date</t>
  </si>
  <si>
    <t>VIC previous record Q3 min demand</t>
  </si>
  <si>
    <t>SA previous record Q3 min demand</t>
  </si>
  <si>
    <t>Figure 2.3 - Less gas used for generation in August and September</t>
  </si>
  <si>
    <t>Average of Queensland and NSW (RHS)</t>
  </si>
  <si>
    <t>Average of Victoria and South Australia (RHS)</t>
  </si>
  <si>
    <t>Figure 3.1 - International gas and Brent oil prices</t>
  </si>
  <si>
    <t>Argus LNG 10% oil-linked (delivery 1 quarter out)</t>
  </si>
  <si>
    <t>Argus LNG 14% oil-linked (delivery 1 quarter out)</t>
  </si>
  <si>
    <t>Natural gas TTF (Europe)</t>
  </si>
  <si>
    <t>JKM based netback price</t>
  </si>
  <si>
    <t>Henry Hub Price (USA)</t>
  </si>
  <si>
    <t>Argus ANEA (Asia)</t>
  </si>
  <si>
    <t>Figure 4.1 - LNG shipped from Gladstone Port by destination</t>
  </si>
  <si>
    <t xml:space="preserve">China </t>
  </si>
  <si>
    <t>Korea</t>
  </si>
  <si>
    <t xml:space="preserve">Japan </t>
  </si>
  <si>
    <t xml:space="preserve">Malaysia </t>
  </si>
  <si>
    <t>China % (RHS)</t>
  </si>
  <si>
    <t>Japan and South Korea % (RHS)</t>
  </si>
  <si>
    <t>Figure 4.2 - East coast production (including Northern Territory)</t>
  </si>
  <si>
    <t xml:space="preserve">Longford Gas Plant </t>
  </si>
  <si>
    <t xml:space="preserve">Lang Lang Gas Plant </t>
  </si>
  <si>
    <t xml:space="preserve">Minerva Gas Plant </t>
  </si>
  <si>
    <t>Athena Gas Plant</t>
  </si>
  <si>
    <t>Iona UGS</t>
  </si>
  <si>
    <t xml:space="preserve">Orbost Gas Plant </t>
  </si>
  <si>
    <t xml:space="preserve">Otway Gas Plant </t>
  </si>
  <si>
    <t xml:space="preserve">Camden CSM </t>
  </si>
  <si>
    <t>All Roma production</t>
  </si>
  <si>
    <t>Moomba Gas Plant</t>
  </si>
  <si>
    <t>Ballera Gas Plant</t>
  </si>
  <si>
    <t>All NT Production</t>
  </si>
  <si>
    <t>Flows north</t>
  </si>
  <si>
    <t>Flows south</t>
  </si>
  <si>
    <t>Figure 4.3 - North-south gas flows</t>
  </si>
  <si>
    <t>Moomba (SA)</t>
  </si>
  <si>
    <t>Moomba (SA) capacity</t>
  </si>
  <si>
    <t>Roma (QLD)</t>
  </si>
  <si>
    <t>Roma (QLD)  capacity</t>
  </si>
  <si>
    <t>Silver Springs (QLD)</t>
  </si>
  <si>
    <t>Silver Springs (QLD) capacity</t>
  </si>
  <si>
    <t>Iona UGS (VIC)</t>
  </si>
  <si>
    <t>Iona UGS (VIC) capacity</t>
  </si>
  <si>
    <t>Dandenong (VIC)</t>
  </si>
  <si>
    <t>Dandenong (VIC) capacity</t>
  </si>
  <si>
    <t>Newcastle (NSW)</t>
  </si>
  <si>
    <t>Newcastle (NSW) capacity</t>
  </si>
  <si>
    <t>Total Storage (RHS)</t>
  </si>
  <si>
    <t>Figure 5.1 - Record wind output in August</t>
  </si>
  <si>
    <t>Q3 2021 average</t>
  </si>
  <si>
    <t>Outages in the NEM</t>
  </si>
  <si>
    <t>Max</t>
  </si>
  <si>
    <t>Percent of time</t>
  </si>
  <si>
    <t>Average price set</t>
  </si>
  <si>
    <t>Newcastle coal (LHS)</t>
  </si>
  <si>
    <t>Average east coast gas markets (RHS)</t>
  </si>
  <si>
    <t>Exporter/Producer</t>
  </si>
  <si>
    <t>GPG Gentailer</t>
  </si>
  <si>
    <t>Industrial</t>
  </si>
  <si>
    <t>Retailer</t>
  </si>
  <si>
    <t>Trader</t>
  </si>
  <si>
    <t>AER analysis using DWGM and STTM data.</t>
  </si>
  <si>
    <t xml:space="preserve">Balance-of-day </t>
  </si>
  <si>
    <t xml:space="preserve">Daily </t>
  </si>
  <si>
    <t>Day-ahead</t>
  </si>
  <si>
    <t>Weekly</t>
  </si>
  <si>
    <t xml:space="preserve">Monthly </t>
  </si>
  <si>
    <t>On-screen</t>
  </si>
  <si>
    <t>Off-screen</t>
  </si>
  <si>
    <t>Traded</t>
  </si>
  <si>
    <t>Delivered</t>
  </si>
  <si>
    <t>MSP</t>
  </si>
  <si>
    <t>SWQP</t>
  </si>
  <si>
    <t>RBP</t>
  </si>
  <si>
    <t>EGP</t>
  </si>
  <si>
    <t>ICF</t>
  </si>
  <si>
    <t>WCFA/B</t>
  </si>
  <si>
    <t>BWP</t>
  </si>
  <si>
    <t>CGP</t>
  </si>
  <si>
    <t>MAPS</t>
  </si>
  <si>
    <t>MCF</t>
  </si>
  <si>
    <t>QGP</t>
  </si>
  <si>
    <t>VICHUB</t>
  </si>
  <si>
    <t>PCA</t>
  </si>
  <si>
    <t>Maximum cleared price (RHS)</t>
  </si>
  <si>
    <t>Custom Label</t>
  </si>
  <si>
    <t>EGP/MSP</t>
  </si>
  <si>
    <t>Coal</t>
  </si>
  <si>
    <t>2022 Base</t>
  </si>
  <si>
    <t>Settlement day</t>
  </si>
  <si>
    <t>2022 Cap</t>
  </si>
  <si>
    <t>SA final base future price</t>
  </si>
  <si>
    <t>Vic final base future price</t>
  </si>
  <si>
    <t>NSW final base future price</t>
  </si>
  <si>
    <t>Qld final base future price</t>
  </si>
  <si>
    <t>SA base future price at 30 Sept</t>
  </si>
  <si>
    <t>Vic base future price at 30 Sept</t>
  </si>
  <si>
    <t>NSW base future price at 30 Sept</t>
  </si>
  <si>
    <t>Qld base future price at 30 Sept</t>
  </si>
  <si>
    <t>MWh</t>
  </si>
  <si>
    <t>TWh</t>
  </si>
  <si>
    <t>%</t>
  </si>
  <si>
    <t>Options</t>
  </si>
  <si>
    <t>Future and cap</t>
  </si>
  <si>
    <t>Future and Cap</t>
  </si>
  <si>
    <t>$0 - $1</t>
  </si>
  <si>
    <t>$1-$50</t>
  </si>
  <si>
    <t xml:space="preserve"> $50-$70</t>
  </si>
  <si>
    <t xml:space="preserve"> $70-$90</t>
  </si>
  <si>
    <t xml:space="preserve"> $90-$110</t>
  </si>
  <si>
    <t xml:space="preserve"> $110-$150</t>
  </si>
  <si>
    <t xml:space="preserve"> $150-$300</t>
  </si>
  <si>
    <t xml:space="preserve"> $300-$500</t>
  </si>
  <si>
    <t xml:space="preserve"> $500-$5000</t>
  </si>
  <si>
    <t xml:space="preserve"> &gt;5000</t>
  </si>
  <si>
    <t>1-12 October</t>
  </si>
  <si>
    <t>Figure 11.1 - Basslink average offers, monthly, Tasmania to Victoria flow, July 2021 - October 2022</t>
  </si>
  <si>
    <t>Figure 10.1 - FCAS quarterly costs fell</t>
  </si>
  <si>
    <t>Figure 11.1 - Basslink average offers</t>
  </si>
  <si>
    <t>Figure 10.1 - FCAS quarterly costs fall</t>
  </si>
  <si>
    <t>Figure 9.5 - Comparison of Victoria futures prices, April, June and September 2022</t>
  </si>
  <si>
    <t>Figure 9.5 - Comparison of Victoria futures prices</t>
  </si>
  <si>
    <t>Figure 9.4 - Traded contract volumes decreased in Q3 2022</t>
  </si>
  <si>
    <t>Figure 9.3 - Forward base future price expectations remain elevated into 2023</t>
  </si>
  <si>
    <t>Figure 9.2 - Q3 2022 cap final prices double previous Q3 records</t>
  </si>
  <si>
    <t>Figure 9.2 - Q3 2022 cap final prices doubled previous Q3 records</t>
  </si>
  <si>
    <t>Figure 9.1 - Q3 2022 base future final prices ease after Q2 surge</t>
  </si>
  <si>
    <t>Figure 8.1 - New entry slow in 2022 as some thermal genereation exits</t>
  </si>
  <si>
    <t>Figure 8.1 - New entry slow in 2022 as some thermal generation exits</t>
  </si>
  <si>
    <t>Figure 7.5 - Pipeline capacity won on the Day Ahead Auction</t>
  </si>
  <si>
    <r>
      <t xml:space="preserve">Figure 7.3 - Gas supply hub </t>
    </r>
    <r>
      <rPr>
        <b/>
        <sz val="14"/>
        <color theme="4"/>
        <rFont val="Calibri"/>
        <family val="2"/>
      </rPr>
      <t>–</t>
    </r>
    <r>
      <rPr>
        <b/>
        <sz val="14"/>
        <color theme="4"/>
        <rFont val="Calibri"/>
        <family val="2"/>
        <scheme val="minor"/>
      </rPr>
      <t xml:space="preserve"> on-screen, off-screen and total trade by product</t>
    </r>
  </si>
  <si>
    <r>
      <t xml:space="preserve">Figure 7.4 - Gas supply hub </t>
    </r>
    <r>
      <rPr>
        <b/>
        <sz val="14"/>
        <color theme="4"/>
        <rFont val="Calibri"/>
        <family val="2"/>
      </rPr>
      <t>–</t>
    </r>
    <r>
      <rPr>
        <b/>
        <sz val="14"/>
        <color theme="4"/>
        <rFont val="Calibri"/>
        <family val="2"/>
        <scheme val="minor"/>
      </rPr>
      <t xml:space="preserve"> traded and delivered quantities</t>
    </r>
  </si>
  <si>
    <r>
      <t xml:space="preserve">Figure 7.4 - Gas supply hub </t>
    </r>
    <r>
      <rPr>
        <u/>
        <sz val="12"/>
        <color theme="10"/>
        <rFont val="Calibri"/>
        <family val="2"/>
        <charset val="204"/>
      </rPr>
      <t>–</t>
    </r>
    <r>
      <rPr>
        <u/>
        <sz val="12"/>
        <color theme="10"/>
        <rFont val="Calibri"/>
        <family val="2"/>
        <charset val="204"/>
        <scheme val="minor"/>
      </rPr>
      <t xml:space="preserve"> traded and delivered quantites</t>
    </r>
  </si>
  <si>
    <t>Figure 7.3 - Gas supply hub – on-screen, off-screen and total trade by product</t>
  </si>
  <si>
    <t>Figure 7.2 - Net trade by part</t>
  </si>
  <si>
    <t>Figure 7.2 - Net trade by participant</t>
  </si>
  <si>
    <r>
      <t xml:space="preserve">Figure 7.1 - Spot trade liquidity </t>
    </r>
    <r>
      <rPr>
        <b/>
        <sz val="14"/>
        <color theme="4"/>
        <rFont val="Calibri"/>
        <family val="2"/>
      </rPr>
      <t>–</t>
    </r>
    <r>
      <rPr>
        <b/>
        <sz val="14"/>
        <color theme="4"/>
        <rFont val="Calibri"/>
        <family val="2"/>
        <scheme val="minor"/>
      </rPr>
      <t xml:space="preserve"> net trade in east coast downstream markets</t>
    </r>
  </si>
  <si>
    <t>Figure 6.1 - East coast gas storage levels</t>
  </si>
  <si>
    <t xml:space="preserve">Figure 6.1 - East coast gas storage levels </t>
  </si>
  <si>
    <t>Roma 
(QLD)</t>
  </si>
  <si>
    <t/>
  </si>
  <si>
    <t>Nameplate
Capacity*</t>
  </si>
  <si>
    <t>*Note:</t>
  </si>
  <si>
    <t>AER analysis using Gas Bulletin Board data.</t>
  </si>
  <si>
    <t xml:space="preserve">Trade in the Victorian DWGM and Sydney, Adelaide and Brisbane STTMs has been estimated netting scheduled buy and sell quantities for each trading participant. </t>
  </si>
  <si>
    <t xml:space="preserve">Volumes displayed are traded quantities. </t>
  </si>
  <si>
    <t>Delivered quantities shown for trades that occurred up to 30 September 2022.</t>
  </si>
  <si>
    <t>AER analysis using Gas Supply Hub trades data.</t>
  </si>
  <si>
    <t>Iona storage capacity reduced from 26 PJ to 23.5 PJ from May 2020.</t>
  </si>
  <si>
    <t>AER analysis using NEM data.</t>
  </si>
  <si>
    <t>AER analysis using ASX data.</t>
  </si>
  <si>
    <t>Daily settled price for Q3 2022 quarterly base futures. Final base future numbers are the contract value at settlement, the quarterly average spot price.</t>
  </si>
  <si>
    <t>Prices for Q1 2019 to Q3 2022 base futures are final base future prices. Prices for Q4 2022 base futures and beyond are at 1 October 2022.</t>
  </si>
  <si>
    <t>ASX Energy.</t>
  </si>
  <si>
    <t>Global and local FCAS costs, by quarter.</t>
  </si>
  <si>
    <t>Data shows the bid for northward flows on the interconnector. Data was collected up until 12 October.</t>
  </si>
  <si>
    <t>Average monthly offered capacity by gas-powered generators in the NEM within price bands.</t>
  </si>
  <si>
    <t>Figure 5.8 - Gas-powered generators offer less low-priced capacity</t>
  </si>
  <si>
    <t>Figure 5.7 - Gas spot prices fell but Newcastle coal price continues to rise</t>
  </si>
  <si>
    <t>GlobalCOAL and downstream gas market data (ECGM price averages DWGM and STTM daily prices).</t>
  </si>
  <si>
    <t>Figure 5.6 - NSW black coal sets the price more often and at lower prices</t>
  </si>
  <si>
    <t>Figure 5.5 - Black coal offers in the NEM improve in August</t>
  </si>
  <si>
    <t>Figure 5.5 - Black coal offers improve in August</t>
  </si>
  <si>
    <t>Average monthly offered capacity by NSW black coal generators within price bands.</t>
  </si>
  <si>
    <t>Figure 5.4 - Baseload outages higher than usual in July then improve in August</t>
  </si>
  <si>
    <t>Figure 5.3 - Monthly baseload outages by region</t>
  </si>
  <si>
    <t>Change in average monthly metered generation output by fuel type from July 2021 to July 2022 and so on. Solar generation includes large-scale generation only. Rooftop solar is not included as it affects demand not grid-supplied generation output.</t>
  </si>
  <si>
    <t>Figure 5.2 - Increased lower cost generation displaces gas as the quarter proceeds, difference in monthly NEM output, 2022 vs 2021</t>
  </si>
  <si>
    <t>Average monthly wind output.</t>
  </si>
  <si>
    <t>AER analysis using the Gas Bulletin Board data.</t>
  </si>
  <si>
    <t xml:space="preserve">North–south flows depict net physical flows around Moomba – north or south. </t>
  </si>
  <si>
    <t xml:space="preserve">Wholesale Electricity and Gas Markets </t>
  </si>
  <si>
    <r>
      <t xml:space="preserve">This document contains infographics and charts from AER </t>
    </r>
    <r>
      <rPr>
        <b/>
        <i/>
        <sz val="11"/>
        <color rgb="FF005250"/>
        <rFont val="Calibri"/>
        <family val="2"/>
        <scheme val="minor"/>
      </rPr>
      <t>Wholesale Markets Quarterly report for Q3, 2022 (1 July to 30 September)</t>
    </r>
  </si>
  <si>
    <t>AER analysis using Gladstone Port Corporation data.</t>
  </si>
  <si>
    <t>AER analysis using Argus Media data and Bloomberg data.</t>
  </si>
  <si>
    <t>The Argus LNG 14% and 10% oil linked contract prices are indicative of a 14% and 10% 3-month average Ice Brent crude futures slope.</t>
  </si>
  <si>
    <t>The Argus Natural gas Tile Transfer Facility (TTF) price is a month-ahead-delivered-spot price calculated at the TTF in the Netherlands.</t>
  </si>
  <si>
    <t>The Henry Hub price is the average of end of day natural gas spot prices traded on the Henry Hub – sourced from Bloomberg.</t>
  </si>
  <si>
    <t>The AER obtains confidential proprietary data from Argus Media under license, from which data the AER conducts and publishes its own calculations and forms its own opinions.</t>
  </si>
  <si>
    <t xml:space="preserve"> Argus Media does not make or give any warranty, express or implied, as to the accuracy, currency, adequacy, or completeness of its data and it shall not be liable for any loss or damage arising from any party’s reliance on, or use of, the data provided or the AER’s calculations.</t>
  </si>
  <si>
    <t>Unit: MW</t>
  </si>
  <si>
    <t>Figure 1.2 - Average quarterly electricity prices ease slightly but remain very high</t>
  </si>
  <si>
    <t>Figure 1.5 - Contribution to average price by price band, monthly</t>
  </si>
  <si>
    <t xml:space="preserve">Gas use estimates are conversion of electricity generation output using average heat rates (GJ/MWh). </t>
  </si>
  <si>
    <t>Figure 2.3 - Less gas used for electricity generation in August and September</t>
  </si>
  <si>
    <t xml:space="preserve">Uses daily minimum native demand. </t>
  </si>
  <si>
    <t>Uses daily maximum native demand.</t>
  </si>
  <si>
    <t>Shows extent to which different spot prices within defined bands contributed to the volume weighted average wholesale prices in the region.</t>
  </si>
  <si>
    <t>Volume weighted average weekly wholesale electricity prices. Volume weighted average price is weighted against native demand in each region. The AER defines native demand as the sum of initial supply and total intermittent generation in a region. Weeks start on Sunday.</t>
  </si>
  <si>
    <t>Figure 1.4 - Average weekly electricity prices</t>
  </si>
  <si>
    <t>The LNG netback price series for August ($48.91/GJ), September ($56.26/GJ) and October ($66.99/GJ) represent gas prices traded in the months prior (over the July to September period).</t>
  </si>
  <si>
    <t>The Wallumbilla price is the day-ahead price.</t>
  </si>
  <si>
    <t xml:space="preserve">The LNG netback price for gas delivery into October averaged $57.39/GJ for the quarter, exceeding the previous quarter’s record high for the price series, with forward projections showing expected prices of around $60/GJ into 2023. </t>
  </si>
  <si>
    <t>Volume weighted average price is weighted against native demand in each region. AER defines native demand as the sum of initial supply and total intermittent generation in a region.</t>
  </si>
  <si>
    <t xml:space="preserve">The blue columns show the range of average monthly volume weighted wholesale electricity prices across the NEM regions. </t>
  </si>
  <si>
    <t>A large column illustrates a large variation between regions, while a short column shows prices are relatively similar across regions.</t>
  </si>
  <si>
    <t xml:space="preserve">NEM prices reflect the Administered Price Caps on prices (limiting prices to $300/MWh) from 15 to 24 June. </t>
  </si>
  <si>
    <t>The prices in May onwards include periods of price setting and administered price caps.</t>
  </si>
  <si>
    <t xml:space="preserve">The orange line shows the average monthly east coast gas market (ECGM) prices. </t>
  </si>
  <si>
    <t>Figure 1.1 - Spot prices peak in July</t>
  </si>
  <si>
    <t>July</t>
  </si>
  <si>
    <t>August</t>
  </si>
  <si>
    <t>September</t>
  </si>
  <si>
    <t>Figure 2.1 - Queensland reached a new Q3 maximum demand record</t>
  </si>
  <si>
    <t>The height of each bar is the percent of time each fuel type sets the price. And the number within each bar is the average price set by that fuel
type when it is marginal (i.e. setting the price). Data for Q2 2022 impacted by the 2-week market suspension in June.</t>
  </si>
  <si>
    <t>Data converted from $US to $AUD using the monthly average exchange rate for that month.</t>
  </si>
  <si>
    <t>AER analysis using Day Ahead Auction data.</t>
  </si>
  <si>
    <t>New entry is recorded using registered capacity of scheduled and semi-scheduled generators, except for solar. Solar new entry is recorded
using maximum capacity (from this quarter onwards) because it is often lower than registered capacity. Hashed areas reflect committed new
entry and planned generator retirements according to the classification in AEMO Generator Information. The new entry date is taken as the first
day the station produces energy. Closures are denoted below the line. Solar is large scale solar and does not include rooftop solar. Start dates
for Tallawarra B in October 2023 and Kurri Kurri in December 2023 based on information in AEMO’s 2022 Electricity statement of opportunities.</t>
  </si>
  <si>
    <t>Figure 2.2 - South Australia and Victoria broke Q3 minimum demand records</t>
  </si>
  <si>
    <t>Infographic 1 - Electricity markets at a glance - Q3 2022</t>
  </si>
  <si>
    <t>Infographic 2 - Gas markets at a glance - Q3 2022</t>
  </si>
  <si>
    <t>Electricity markets at a glance - Q3 2022</t>
  </si>
  <si>
    <t>Gas markets at a glance - Q3 2022</t>
  </si>
  <si>
    <t>Figure 7.1 - Spot trade liquidity – net trade in east coast downstream markets</t>
  </si>
  <si>
    <t>Table 1.1 - FCAS providers</t>
  </si>
  <si>
    <t>Region</t>
  </si>
  <si>
    <t>Participant</t>
  </si>
  <si>
    <t>Station</t>
  </si>
  <si>
    <t>Lower</t>
  </si>
  <si>
    <t>Raise</t>
  </si>
  <si>
    <t>Fuel type</t>
  </si>
  <si>
    <t>5 min</t>
  </si>
  <si>
    <t>60 sec</t>
  </si>
  <si>
    <t>6 sec</t>
  </si>
  <si>
    <t>Reg</t>
  </si>
  <si>
    <t>AGL Energy</t>
  </si>
  <si>
    <t>Wandoan BESS</t>
  </si>
  <si>
    <t>Alinta Energy</t>
  </si>
  <si>
    <t>Braemar A</t>
  </si>
  <si>
    <t>CleanCo</t>
  </si>
  <si>
    <t>Swanbank</t>
  </si>
  <si>
    <t>Wivenhoe</t>
  </si>
  <si>
    <t>CS Energy</t>
  </si>
  <si>
    <t>Callide B</t>
  </si>
  <si>
    <t>Coal-Black</t>
  </si>
  <si>
    <t>Gladstone</t>
  </si>
  <si>
    <t>Enel X Australia</t>
  </si>
  <si>
    <t>ENOC MASP QLD</t>
  </si>
  <si>
    <t>ERM Power</t>
  </si>
  <si>
    <t>Oakey</t>
  </si>
  <si>
    <t>DRA</t>
  </si>
  <si>
    <t>Hydro-Electric Corporation</t>
  </si>
  <si>
    <t>VPP HT QLD 1</t>
  </si>
  <si>
    <t>InterGen</t>
  </si>
  <si>
    <t>Millmerran</t>
  </si>
  <si>
    <t>VPP</t>
  </si>
  <si>
    <t>Origin Energy</t>
  </si>
  <si>
    <t>Darling Downs</t>
  </si>
  <si>
    <t>Mt Stuart</t>
  </si>
  <si>
    <t>Stanwell Corporation</t>
  </si>
  <si>
    <t>Stanwell</t>
  </si>
  <si>
    <t>Tarong</t>
  </si>
  <si>
    <t>VIOTAS Australia Pty Ltd</t>
  </si>
  <si>
    <t>DR VIOTAS Q SL1</t>
  </si>
  <si>
    <t>Bayswater</t>
  </si>
  <si>
    <t>Liddell</t>
  </si>
  <si>
    <t>Amalgamated Energy Services Pty Ltd</t>
  </si>
  <si>
    <t>AS AES NSW</t>
  </si>
  <si>
    <t>Boral Cement Limited</t>
  </si>
  <si>
    <t>Boral Aggregated Load NSW1</t>
  </si>
  <si>
    <t>Delta Electricity</t>
  </si>
  <si>
    <t>Vales Point</t>
  </si>
  <si>
    <t>ENOC MSAP NSW</t>
  </si>
  <si>
    <t>Energy Locals Pty Ltd</t>
  </si>
  <si>
    <t>VPP Energy Locals NSW 2</t>
  </si>
  <si>
    <t>EnergyAustralia</t>
  </si>
  <si>
    <t>Mt Piper</t>
  </si>
  <si>
    <t>Eraring</t>
  </si>
  <si>
    <t>Shoalhaven</t>
  </si>
  <si>
    <t>Uranquinty</t>
  </si>
  <si>
    <t>Snowy Hydro</t>
  </si>
  <si>
    <t>Guthega</t>
  </si>
  <si>
    <t>Tumut</t>
  </si>
  <si>
    <t>Upper Tumut</t>
  </si>
  <si>
    <t>Tumut 3</t>
  </si>
  <si>
    <t>Sonnen Australia Pty Limited</t>
  </si>
  <si>
    <t>VPP Sonnen NSW 1</t>
  </si>
  <si>
    <t>DR VIOTAS N SL1</t>
  </si>
  <si>
    <t>Infigen</t>
  </si>
  <si>
    <t>Wallgrove BESS</t>
  </si>
  <si>
    <t>AGL Energy Services Pty Limited</t>
  </si>
  <si>
    <t>DR AES N VL1</t>
  </si>
  <si>
    <t>Dartmouth</t>
  </si>
  <si>
    <t>Eildon</t>
  </si>
  <si>
    <t>Loy Yang A</t>
  </si>
  <si>
    <t>Coal-Brown</t>
  </si>
  <si>
    <t>Mckay</t>
  </si>
  <si>
    <t>West Kiewa</t>
  </si>
  <si>
    <t>Loy Yang B</t>
  </si>
  <si>
    <t>ENOC MSAP VIC</t>
  </si>
  <si>
    <t>VPP Energy Locals VIC 2</t>
  </si>
  <si>
    <t>Ballarat BESS</t>
  </si>
  <si>
    <t>Gannawarra BESS</t>
  </si>
  <si>
    <t>Newport</t>
  </si>
  <si>
    <t>Ballarat Battery Energy Storage System</t>
  </si>
  <si>
    <t>Neoen</t>
  </si>
  <si>
    <t>Victorian Big Battery</t>
  </si>
  <si>
    <t>Mortlake</t>
  </si>
  <si>
    <t>SECV</t>
  </si>
  <si>
    <t>Portland</t>
  </si>
  <si>
    <t>Jindabyne Pumps</t>
  </si>
  <si>
    <t>Murray</t>
  </si>
  <si>
    <t>DR VIOTAS V SL1</t>
  </si>
  <si>
    <t>Barker Inlet Power Station</t>
  </si>
  <si>
    <t>Dalrymple North BESS</t>
  </si>
  <si>
    <t>Torrens Island</t>
  </si>
  <si>
    <t>VPP AGLE SA 1</t>
  </si>
  <si>
    <t>ENOC MASP SA</t>
  </si>
  <si>
    <t>Energy Locals</t>
  </si>
  <si>
    <t>Energy Locals SA VPP</t>
  </si>
  <si>
    <t>VPP Energy Locals SA 1</t>
  </si>
  <si>
    <t>Engie</t>
  </si>
  <si>
    <t>Pelican Point</t>
  </si>
  <si>
    <t>Infigen Energy</t>
  </si>
  <si>
    <t>Lake Bonney BESS</t>
  </si>
  <si>
    <t>Hornsdale Wind Farm</t>
  </si>
  <si>
    <t>Hornsdale Wind Farm 2</t>
  </si>
  <si>
    <t>Hornsdale Wind Farm 3</t>
  </si>
  <si>
    <t>Ladbroke Grove</t>
  </si>
  <si>
    <t>Osborne</t>
  </si>
  <si>
    <t>Quarantine</t>
  </si>
  <si>
    <t>Shine Hub Pty. Ltd.</t>
  </si>
  <si>
    <t>VPP ShinHub SA 1</t>
  </si>
  <si>
    <t>Simply Energy</t>
  </si>
  <si>
    <t>VPP Simply SA 1</t>
  </si>
  <si>
    <t>Lonsdale</t>
  </si>
  <si>
    <t>AS Sonnen SA</t>
  </si>
  <si>
    <t>South Australian Water Corporation</t>
  </si>
  <si>
    <t>Adelaide Desalination Plant</t>
  </si>
  <si>
    <t>Bolivar Waste Water Treatment</t>
  </si>
  <si>
    <t>Happy Valley WTP</t>
  </si>
  <si>
    <t>DR VIOTAS S SL1</t>
  </si>
  <si>
    <t>Firmus Grid Pty Ltd</t>
  </si>
  <si>
    <t>Firmus St Leonard DC</t>
  </si>
  <si>
    <t>Hydro Tasmania</t>
  </si>
  <si>
    <t>Bastyan</t>
  </si>
  <si>
    <t>Cethana</t>
  </si>
  <si>
    <t>Devils Gate</t>
  </si>
  <si>
    <t>Fisher</t>
  </si>
  <si>
    <t>Gordon</t>
  </si>
  <si>
    <t>HydroTas MASP TAS</t>
  </si>
  <si>
    <t>John Butters</t>
  </si>
  <si>
    <t>Lemtme &amp; Wilmot</t>
  </si>
  <si>
    <t>Liap, Cata, Waya</t>
  </si>
  <si>
    <t>Mackintosh</t>
  </si>
  <si>
    <t>Meadowbank</t>
  </si>
  <si>
    <t>Poatina 110kv</t>
  </si>
  <si>
    <t>Poatina 220kv</t>
  </si>
  <si>
    <t>Reece</t>
  </si>
  <si>
    <t>Tamar Valley CCGT</t>
  </si>
  <si>
    <t>Tarralea</t>
  </si>
  <si>
    <t>Trevallyn</t>
  </si>
  <si>
    <t>Tribute</t>
  </si>
  <si>
    <t>Tungatinah</t>
  </si>
  <si>
    <t>Musselroe WF</t>
  </si>
  <si>
    <t>Grand Total</t>
  </si>
  <si>
    <t>Source: AER analysis using NEM data.</t>
  </si>
  <si>
    <t>Yabulu</t>
  </si>
  <si>
    <t>Ergon Energy Queensland</t>
  </si>
  <si>
    <t>AS Bohle BESS</t>
  </si>
  <si>
    <t>Discover Energy</t>
  </si>
  <si>
    <t>VPPSA</t>
  </si>
  <si>
    <t>Hornsdale Power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</si>
</sst>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d\ mmm"/>
    <numFmt numFmtId="167" formatCode="_(* #,##0_);_(* \(#,##0\);_(* &quot;-&quot;??_);_(@_)"/>
    <numFmt numFmtId="168" formatCode="_(* #,##0.0_);_(* \(#,##0.0\);_(* &quot;-&quot;??_);_(@_)"/>
    <numFmt numFmtId="169" formatCode="d\ mmmm\ yyyy"/>
    <numFmt numFmtId="170" formatCode="0.0"/>
  </numFmts>
  <fonts count="76"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sz val="11"/>
      <color rgb="FF006100"/>
      <name val="Calibri"/>
      <family val="2"/>
      <scheme val="minor"/>
    </font>
    <font>
      <sz val="11"/>
      <color theme="0"/>
      <name val="Calibri"/>
      <family val="2"/>
      <scheme val="minor"/>
    </font>
    <font>
      <u/>
      <sz val="12"/>
      <color theme="10"/>
      <name val="Calibri"/>
      <family val="2"/>
      <charset val="204"/>
      <scheme val="minor"/>
    </font>
    <font>
      <sz val="10"/>
      <name val="Arial"/>
      <family val="2"/>
    </font>
    <font>
      <b/>
      <sz val="11"/>
      <color theme="1"/>
      <name val="Calibri"/>
      <family val="2"/>
      <scheme val="minor"/>
    </font>
    <font>
      <sz val="11"/>
      <color rgb="FF9C6500"/>
      <name val="Calibri"/>
      <family val="2"/>
      <scheme val="minor"/>
    </font>
    <font>
      <sz val="12"/>
      <color theme="1"/>
      <name val="Calibri"/>
      <family val="2"/>
      <scheme val="minor"/>
    </font>
    <font>
      <sz val="10"/>
      <color rgb="FFFF0000"/>
      <name val="Arial"/>
      <family val="2"/>
    </font>
    <font>
      <sz val="10"/>
      <color rgb="FF9C6500"/>
      <name val="Arial"/>
      <family val="2"/>
    </font>
    <font>
      <b/>
      <sz val="10"/>
      <color rgb="FFFA7D00"/>
      <name val="Arial"/>
      <family val="2"/>
    </font>
    <font>
      <sz val="10"/>
      <color theme="0"/>
      <name val="Arial"/>
      <family val="2"/>
    </font>
    <font>
      <sz val="11"/>
      <color rgb="FFFF0000"/>
      <name val="Calibri"/>
      <family val="2"/>
      <scheme val="minor"/>
    </font>
    <font>
      <u/>
      <sz val="10"/>
      <color theme="10"/>
      <name val="Arial"/>
      <family val="2"/>
    </font>
    <font>
      <sz val="12"/>
      <color theme="1"/>
      <name val="Calibri"/>
      <family val="2"/>
      <charset val="204"/>
      <scheme val="minor"/>
    </font>
    <font>
      <sz val="10"/>
      <color rgb="FF3F3F76"/>
      <name val="Arial"/>
      <family val="2"/>
    </font>
    <font>
      <u/>
      <sz val="11"/>
      <color theme="10"/>
      <name val="Calibri"/>
      <family val="2"/>
      <scheme val="minor"/>
    </font>
    <font>
      <sz val="11"/>
      <color rgb="FF9C0006"/>
      <name val="Calibri"/>
      <family val="2"/>
      <scheme val="minor"/>
    </font>
    <font>
      <b/>
      <sz val="11"/>
      <color theme="0"/>
      <name val="Calibri"/>
      <family val="2"/>
      <scheme val="minor"/>
    </font>
    <font>
      <sz val="18"/>
      <color theme="3"/>
      <name val="Cambria"/>
      <family val="2"/>
      <scheme val="maj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
      <name val="Calibri"/>
      <family val="2"/>
      <scheme val="minor"/>
    </font>
    <font>
      <u/>
      <sz val="12"/>
      <color theme="10"/>
      <name val="Calibri"/>
      <family val="2"/>
      <scheme val="minor"/>
    </font>
    <font>
      <b/>
      <sz val="14"/>
      <color theme="4"/>
      <name val="Calibri"/>
      <family val="2"/>
      <scheme val="minor"/>
    </font>
    <font>
      <sz val="14"/>
      <color theme="4"/>
      <name val="Calibri"/>
      <family val="2"/>
      <scheme val="minor"/>
    </font>
    <font>
      <b/>
      <i/>
      <u/>
      <sz val="11"/>
      <color rgb="FF00B050"/>
      <name val="Calibri"/>
      <family val="2"/>
      <scheme val="minor"/>
    </font>
    <font>
      <sz val="8"/>
      <color theme="1"/>
      <name val="Arial"/>
      <family val="2"/>
    </font>
    <font>
      <i/>
      <sz val="10"/>
      <color theme="1"/>
      <name val="Calibri"/>
      <family val="2"/>
      <scheme val="minor"/>
    </font>
    <font>
      <i/>
      <sz val="11"/>
      <color theme="1"/>
      <name val="Calibri"/>
      <family val="2"/>
      <scheme val="minor"/>
    </font>
    <font>
      <sz val="8"/>
      <name val="Arial"/>
      <family val="2"/>
    </font>
    <font>
      <sz val="8"/>
      <color rgb="FFFF0000"/>
      <name val="Arial"/>
      <family val="2"/>
    </font>
    <font>
      <sz val="8"/>
      <name val="Calibri"/>
      <family val="2"/>
      <scheme val="minor"/>
    </font>
    <font>
      <b/>
      <sz val="14"/>
      <color theme="4"/>
      <name val="Calibri"/>
      <family val="2"/>
    </font>
    <font>
      <u/>
      <sz val="12"/>
      <color theme="10"/>
      <name val="Calibri"/>
      <family val="2"/>
      <charset val="204"/>
    </font>
    <font>
      <sz val="11"/>
      <name val="Calibri"/>
      <family val="2"/>
      <scheme val="minor"/>
    </font>
  </fonts>
  <fills count="41">
    <fill>
      <patternFill patternType="none"/>
    </fill>
    <fill>
      <patternFill patternType="gray125"/>
    </fill>
    <fill>
      <patternFill patternType="solid">
        <fgColor rgb="FFC6EFCE"/>
      </patternFill>
    </fill>
    <fill>
      <patternFill patternType="solid">
        <fgColor rgb="FFFFEB9C"/>
      </patternFill>
    </fill>
    <fill>
      <patternFill patternType="solid">
        <fgColor theme="4" tint="0.39997558519241921"/>
        <bgColor indexed="65"/>
      </patternFill>
    </fill>
    <fill>
      <patternFill patternType="solid">
        <fgColor rgb="FFCCFFCC"/>
        <bgColor indexed="64"/>
      </patternFill>
    </fill>
    <fill>
      <patternFill patternType="solid">
        <fgColor theme="4"/>
      </patternFill>
    </fill>
    <fill>
      <patternFill patternType="solid">
        <fgColor theme="5" tint="0.79998168889431442"/>
        <bgColor indexed="65"/>
      </patternFill>
    </fill>
    <fill>
      <patternFill patternType="solid">
        <fgColor rgb="FFCCCCFF"/>
        <bgColor indexed="64"/>
      </patternFill>
    </fill>
    <fill>
      <patternFill patternType="solid">
        <fgColor rgb="FFFFCC99"/>
      </patternFill>
    </fill>
    <fill>
      <patternFill patternType="solid">
        <fgColor rgb="FFF2F2F2"/>
      </patternFill>
    </fill>
    <fill>
      <patternFill patternType="solid">
        <fgColor theme="0"/>
        <bgColor indexed="64"/>
      </patternFill>
    </fill>
    <fill>
      <patternFill patternType="solid">
        <fgColor theme="6"/>
      </patternFill>
    </fill>
    <fill>
      <patternFill patternType="solid">
        <fgColor theme="6" tint="0.39997558519241921"/>
        <bgColor indexed="65"/>
      </patternFill>
    </fill>
    <fill>
      <patternFill patternType="solid">
        <fgColor rgb="FFFFFFCC"/>
      </patternFill>
    </fill>
    <fill>
      <patternFill patternType="solid">
        <fgColor theme="5"/>
      </patternFill>
    </fill>
    <fill>
      <patternFill patternType="solid">
        <fgColor indexed="13"/>
        <bgColor indexed="64"/>
      </patternFill>
    </fill>
    <fill>
      <patternFill patternType="solid">
        <fgColor rgb="FF0070C0"/>
        <bgColor indexed="64"/>
      </patternFill>
    </fill>
    <fill>
      <patternFill patternType="solid">
        <fgColor theme="0" tint="-0.14996795556505021"/>
        <bgColor indexed="64"/>
      </patternFill>
    </fill>
    <fill>
      <patternFill patternType="solid">
        <fgColor rgb="FFFFC7CE"/>
      </patternFill>
    </fill>
    <fill>
      <patternFill patternType="solid">
        <fgColor rgb="FFA5A5A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4" tint="0.79998168889431442"/>
        <bgColor indexed="64"/>
      </patternFill>
    </fill>
  </fills>
  <borders count="24">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34">
    <xf numFmtId="0" fontId="0" fillId="0" borderId="0"/>
    <xf numFmtId="0" fontId="28" fillId="0" borderId="1" applyNumberFormat="0" applyFill="0" applyAlignment="0" applyProtection="0"/>
    <xf numFmtId="0" fontId="29" fillId="2" borderId="0" applyNumberFormat="0" applyBorder="0" applyAlignment="0" applyProtection="0"/>
    <xf numFmtId="0" fontId="31" fillId="0" borderId="0" applyNumberFormat="0" applyFill="0" applyBorder="0" applyAlignment="0" applyProtection="0"/>
    <xf numFmtId="0" fontId="27" fillId="0" borderId="0"/>
    <xf numFmtId="0" fontId="32" fillId="0" borderId="0"/>
    <xf numFmtId="0" fontId="26" fillId="0" borderId="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165" fontId="22" fillId="0" borderId="0" applyFont="0" applyFill="0" applyBorder="0" applyAlignment="0" applyProtection="0"/>
    <xf numFmtId="9" fontId="22" fillId="0" borderId="0" applyFont="0" applyFill="0" applyBorder="0" applyAlignment="0" applyProtection="0"/>
    <xf numFmtId="0" fontId="30" fillId="6" borderId="0" applyNumberFormat="0" applyBorder="0" applyAlignment="0" applyProtection="0"/>
    <xf numFmtId="165" fontId="21" fillId="0" borderId="0" applyFont="0" applyFill="0" applyBorder="0" applyAlignment="0" applyProtection="0"/>
    <xf numFmtId="0" fontId="32" fillId="0" borderId="0"/>
    <xf numFmtId="0" fontId="35" fillId="0" borderId="0"/>
    <xf numFmtId="0" fontId="35" fillId="0" borderId="0"/>
    <xf numFmtId="0" fontId="30" fillId="8" borderId="0">
      <alignment vertical="center"/>
    </xf>
    <xf numFmtId="0" fontId="20" fillId="0" borderId="0"/>
    <xf numFmtId="9" fontId="20" fillId="0" borderId="0" applyFont="0" applyFill="0" applyBorder="0" applyAlignment="0" applyProtection="0"/>
    <xf numFmtId="0" fontId="37" fillId="3" borderId="0"/>
    <xf numFmtId="165" fontId="35" fillId="0" borderId="0" applyFont="0" applyFill="0" applyBorder="0" applyAlignment="0" applyProtection="0"/>
    <xf numFmtId="0" fontId="38" fillId="10" borderId="2" applyNumberFormat="0" applyAlignment="0" applyProtection="0"/>
    <xf numFmtId="0" fontId="19" fillId="0" borderId="0"/>
    <xf numFmtId="0" fontId="32" fillId="5" borderId="0"/>
    <xf numFmtId="0" fontId="18" fillId="0" borderId="0"/>
    <xf numFmtId="0" fontId="18" fillId="0" borderId="0"/>
    <xf numFmtId="0" fontId="17" fillId="0" borderId="0"/>
    <xf numFmtId="9" fontId="17" fillId="0" borderId="0" applyFont="0" applyFill="0" applyBorder="0" applyAlignment="0" applyProtection="0"/>
    <xf numFmtId="0" fontId="16" fillId="0" borderId="0"/>
    <xf numFmtId="0" fontId="15" fillId="0" borderId="0"/>
    <xf numFmtId="9" fontId="15" fillId="0" borderId="0" applyFont="0" applyFill="0" applyBorder="0" applyAlignment="0" applyProtection="0"/>
    <xf numFmtId="0" fontId="14" fillId="0" borderId="0"/>
    <xf numFmtId="0" fontId="13" fillId="0" borderId="0"/>
    <xf numFmtId="0" fontId="13" fillId="0" borderId="0"/>
    <xf numFmtId="165" fontId="13" fillId="0" borderId="0" applyFont="0" applyFill="0" applyBorder="0" applyAlignment="0" applyProtection="0"/>
    <xf numFmtId="0" fontId="30" fillId="12" borderId="0" applyNumberFormat="0" applyBorder="0" applyAlignment="0" applyProtection="0"/>
    <xf numFmtId="0" fontId="12" fillId="0" borderId="0"/>
    <xf numFmtId="0" fontId="11" fillId="0" borderId="0"/>
    <xf numFmtId="165"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9" fontId="32" fillId="0" borderId="0" applyFont="0" applyFill="0" applyBorder="0" applyAlignment="0" applyProtection="0"/>
    <xf numFmtId="0" fontId="11" fillId="0" borderId="0"/>
    <xf numFmtId="9" fontId="11" fillId="0" borderId="0" applyFont="0" applyFill="0" applyBorder="0" applyAlignment="0" applyProtection="0"/>
    <xf numFmtId="165" fontId="42"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9" fontId="35" fillId="0" borderId="0" applyFont="0" applyFill="0" applyBorder="0" applyAlignment="0" applyProtection="0"/>
    <xf numFmtId="0" fontId="35" fillId="0" borderId="0"/>
    <xf numFmtId="165" fontId="11" fillId="0" borderId="0" applyFont="0" applyFill="0" applyBorder="0" applyAlignment="0" applyProtection="0"/>
    <xf numFmtId="9" fontId="11" fillId="0" borderId="0" applyFont="0" applyFill="0" applyBorder="0" applyAlignment="0" applyProtection="0"/>
    <xf numFmtId="0" fontId="35" fillId="0" borderId="0"/>
    <xf numFmtId="0" fontId="43" fillId="9" borderId="2" applyNumberFormat="0" applyAlignment="0" applyProtection="0"/>
    <xf numFmtId="0" fontId="39" fillId="17" borderId="0"/>
    <xf numFmtId="0" fontId="36" fillId="16" borderId="0"/>
    <xf numFmtId="0" fontId="36" fillId="18" borderId="0"/>
    <xf numFmtId="0" fontId="30" fillId="15" borderId="0"/>
    <xf numFmtId="9" fontId="11" fillId="0" borderId="0" applyFont="0" applyFill="0" applyBorder="0" applyAlignment="0" applyProtection="0"/>
    <xf numFmtId="0" fontId="11" fillId="14" borderId="3" applyNumberFormat="0" applyFont="0" applyAlignment="0" applyProtection="0"/>
    <xf numFmtId="0" fontId="44" fillId="0" borderId="0" applyNumberFormat="0" applyFill="0" applyBorder="0" applyAlignment="0" applyProtection="0"/>
    <xf numFmtId="165" fontId="11" fillId="0" borderId="0" applyFont="0" applyFill="0" applyBorder="0" applyAlignment="0" applyProtection="0"/>
    <xf numFmtId="0" fontId="45" fillId="19"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7" borderId="0" applyNumberFormat="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35"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5" fontId="42"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4" borderId="3" applyNumberFormat="0" applyFont="0" applyAlignment="0" applyProtection="0"/>
    <xf numFmtId="165" fontId="10" fillId="0" borderId="0" applyFont="0" applyFill="0" applyBorder="0" applyAlignment="0" applyProtection="0"/>
    <xf numFmtId="164" fontId="3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7" borderId="0" applyNumberFormat="0" applyBorder="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165" fontId="35"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165"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165" fontId="42"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4" borderId="3" applyNumberFormat="0" applyFont="0" applyAlignment="0" applyProtection="0"/>
    <xf numFmtId="165" fontId="9" fillId="0" borderId="0" applyFont="0" applyFill="0" applyBorder="0" applyAlignment="0" applyProtection="0"/>
    <xf numFmtId="164" fontId="3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46" fillId="20" borderId="4" applyNumberFormat="0" applyAlignment="0" applyProtection="0"/>
    <xf numFmtId="0" fontId="7" fillId="0" borderId="0"/>
    <xf numFmtId="0" fontId="6" fillId="0" borderId="0"/>
    <xf numFmtId="0" fontId="6" fillId="0" borderId="0"/>
    <xf numFmtId="0" fontId="47" fillId="0" borderId="0" applyNumberFormat="0" applyFill="0" applyBorder="0" applyAlignment="0" applyProtection="0"/>
    <xf numFmtId="0" fontId="48" fillId="0" borderId="5" applyNumberFormat="0" applyFill="0" applyAlignment="0" applyProtection="0"/>
    <xf numFmtId="0" fontId="49" fillId="0" borderId="6" applyNumberFormat="0" applyFill="0" applyAlignment="0" applyProtection="0"/>
    <xf numFmtId="0" fontId="49" fillId="0" borderId="0" applyNumberFormat="0" applyFill="0" applyBorder="0" applyAlignment="0" applyProtection="0"/>
    <xf numFmtId="0" fontId="50" fillId="9" borderId="2" applyNumberFormat="0" applyAlignment="0" applyProtection="0"/>
    <xf numFmtId="0" fontId="51" fillId="10" borderId="7" applyNumberFormat="0" applyAlignment="0" applyProtection="0"/>
    <xf numFmtId="0" fontId="52" fillId="10" borderId="2" applyNumberFormat="0" applyAlignment="0" applyProtection="0"/>
    <xf numFmtId="0" fontId="53" fillId="0" borderId="8" applyNumberFormat="0" applyFill="0" applyAlignment="0" applyProtection="0"/>
    <xf numFmtId="0" fontId="40" fillId="0" borderId="0" applyNumberFormat="0" applyFill="0" applyBorder="0" applyAlignment="0" applyProtection="0"/>
    <xf numFmtId="0" fontId="54" fillId="0" borderId="0" applyNumberFormat="0" applyFill="0" applyBorder="0" applyAlignment="0" applyProtection="0"/>
    <xf numFmtId="0" fontId="33" fillId="0" borderId="9" applyNumberFormat="0" applyFill="0" applyAlignment="0" applyProtection="0"/>
    <xf numFmtId="0" fontId="5" fillId="21" borderId="0" applyNumberFormat="0" applyBorder="0" applyAlignment="0" applyProtection="0"/>
    <xf numFmtId="0" fontId="5" fillId="22" borderId="0" applyNumberFormat="0" applyBorder="0" applyAlignment="0" applyProtection="0"/>
    <xf numFmtId="0" fontId="30" fillId="15"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3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3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30"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0" fontId="5" fillId="0" borderId="0"/>
    <xf numFmtId="0" fontId="30" fillId="8" borderId="0"/>
    <xf numFmtId="164" fontId="5" fillId="0" borderId="0" applyFont="0" applyFill="0" applyBorder="0" applyAlignment="0" applyProtection="0"/>
    <xf numFmtId="9" fontId="5" fillId="0" borderId="0" applyFont="0" applyFill="0" applyBorder="0" applyAlignment="0" applyProtection="0"/>
    <xf numFmtId="0" fontId="5" fillId="14" borderId="3" applyNumberFormat="0" applyFont="0" applyAlignment="0" applyProtection="0"/>
    <xf numFmtId="0" fontId="5" fillId="4" borderId="0" applyNumberFormat="0" applyBorder="0" applyAlignment="0" applyProtection="0"/>
    <xf numFmtId="0" fontId="5" fillId="7" borderId="0" applyNumberFormat="0" applyBorder="0" applyAlignment="0" applyProtection="0"/>
    <xf numFmtId="0" fontId="5" fillId="24" borderId="0" applyNumberFormat="0" applyBorder="0" applyAlignment="0" applyProtection="0"/>
    <xf numFmtId="0" fontId="5" fillId="13"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5" fillId="3" borderId="0" applyNumberFormat="0" applyBorder="0" applyAlignment="0" applyProtection="0"/>
    <xf numFmtId="0" fontId="34" fillId="3" borderId="0" applyNumberFormat="0" applyBorder="0" applyAlignment="0" applyProtection="0"/>
    <xf numFmtId="0" fontId="4" fillId="0" borderId="0"/>
    <xf numFmtId="9" fontId="4" fillId="0" borderId="0" applyFont="0" applyFill="0" applyBorder="0" applyAlignment="0" applyProtection="0"/>
    <xf numFmtId="0" fontId="3" fillId="0" borderId="0"/>
    <xf numFmtId="0" fontId="1" fillId="0" borderId="0"/>
    <xf numFmtId="0" fontId="1" fillId="22" borderId="0" applyNumberFormat="0" applyBorder="0" applyAlignment="0" applyProtection="0"/>
    <xf numFmtId="0" fontId="1" fillId="21" borderId="0" applyNumberFormat="0" applyBorder="0" applyAlignment="0" applyProtection="0"/>
  </cellStyleXfs>
  <cellXfs count="144">
    <xf numFmtId="0" fontId="0" fillId="0" borderId="0" xfId="0"/>
    <xf numFmtId="0" fontId="31" fillId="0" borderId="0" xfId="3"/>
    <xf numFmtId="0" fontId="56" fillId="11" borderId="0" xfId="230" applyFont="1" applyFill="1"/>
    <xf numFmtId="0" fontId="57" fillId="11" borderId="0" xfId="230" applyFont="1" applyFill="1"/>
    <xf numFmtId="0" fontId="3" fillId="11" borderId="0" xfId="230" applyFill="1"/>
    <xf numFmtId="0" fontId="58" fillId="11" borderId="0" xfId="230" applyFont="1" applyFill="1"/>
    <xf numFmtId="0" fontId="59" fillId="11" borderId="0" xfId="230" applyFont="1" applyFill="1"/>
    <xf numFmtId="0" fontId="60" fillId="11" borderId="0" xfId="230" applyFont="1" applyFill="1"/>
    <xf numFmtId="0" fontId="62" fillId="11" borderId="0" xfId="230" applyFont="1" applyFill="1"/>
    <xf numFmtId="0" fontId="63" fillId="11" borderId="0" xfId="75" quotePrefix="1" applyFont="1" applyFill="1" applyAlignment="1">
      <alignment horizontal="left"/>
    </xf>
    <xf numFmtId="0" fontId="31" fillId="0" borderId="0" xfId="3" quotePrefix="1" applyFill="1" applyBorder="1"/>
    <xf numFmtId="0" fontId="64" fillId="11" borderId="0" xfId="230" applyFont="1" applyFill="1"/>
    <xf numFmtId="0" fontId="65" fillId="11" borderId="0" xfId="230" applyFont="1" applyFill="1"/>
    <xf numFmtId="0" fontId="66" fillId="11" borderId="0" xfId="75" applyFont="1" applyFill="1" applyAlignment="1">
      <alignment horizontal="center"/>
    </xf>
    <xf numFmtId="0" fontId="33" fillId="39" borderId="10" xfId="230" applyFont="1" applyFill="1" applyBorder="1" applyAlignment="1">
      <alignment horizontal="center" vertical="top" wrapText="1"/>
    </xf>
    <xf numFmtId="0" fontId="33" fillId="39" borderId="10" xfId="230" applyFont="1" applyFill="1" applyBorder="1" applyAlignment="1">
      <alignment horizontal="center" vertical="center" wrapText="1"/>
    </xf>
    <xf numFmtId="0" fontId="67" fillId="11" borderId="0" xfId="230" applyFont="1" applyFill="1"/>
    <xf numFmtId="0" fontId="33" fillId="11" borderId="10" xfId="230" applyFont="1" applyFill="1" applyBorder="1" applyAlignment="1">
      <alignment horizontal="center"/>
    </xf>
    <xf numFmtId="1" fontId="33" fillId="11" borderId="10" xfId="230" applyNumberFormat="1" applyFont="1" applyFill="1" applyBorder="1" applyAlignment="1">
      <alignment horizontal="center"/>
    </xf>
    <xf numFmtId="1" fontId="3" fillId="11" borderId="10" xfId="230" applyNumberFormat="1" applyFill="1" applyBorder="1" applyAlignment="1">
      <alignment horizontal="center"/>
    </xf>
    <xf numFmtId="1" fontId="3" fillId="11" borderId="10" xfId="230" applyNumberFormat="1" applyFill="1" applyBorder="1" applyAlignment="1">
      <alignment horizontal="center" vertical="center"/>
    </xf>
    <xf numFmtId="0" fontId="3" fillId="11" borderId="0" xfId="230" applyFill="1" applyAlignment="1">
      <alignment horizontal="center"/>
    </xf>
    <xf numFmtId="0" fontId="31" fillId="0" borderId="0" xfId="3" applyBorder="1"/>
    <xf numFmtId="0" fontId="68" fillId="39" borderId="10" xfId="230" applyFont="1" applyFill="1" applyBorder="1" applyAlignment="1">
      <alignment horizontal="center" vertical="center" wrapText="1"/>
    </xf>
    <xf numFmtId="0" fontId="69" fillId="39" borderId="10" xfId="230" applyFont="1" applyFill="1" applyBorder="1" applyAlignment="1">
      <alignment horizontal="center" vertical="center" wrapText="1"/>
    </xf>
    <xf numFmtId="0" fontId="33" fillId="39" borderId="10" xfId="230" applyFont="1" applyFill="1" applyBorder="1" applyAlignment="1">
      <alignment horizontal="center" vertical="center"/>
    </xf>
    <xf numFmtId="0" fontId="3" fillId="11" borderId="0" xfId="230" applyFill="1" applyAlignment="1">
      <alignment vertical="center"/>
    </xf>
    <xf numFmtId="0" fontId="70" fillId="11" borderId="0" xfId="230" applyFont="1" applyFill="1" applyAlignment="1">
      <alignment vertical="center"/>
    </xf>
    <xf numFmtId="0" fontId="69" fillId="11" borderId="0" xfId="230" applyFont="1" applyFill="1" applyAlignment="1">
      <alignment horizontal="center"/>
    </xf>
    <xf numFmtId="2" fontId="69" fillId="11" borderId="0" xfId="230" applyNumberFormat="1" applyFont="1" applyFill="1" applyAlignment="1">
      <alignment horizontal="center"/>
    </xf>
    <xf numFmtId="0" fontId="3" fillId="11" borderId="0" xfId="230" quotePrefix="1" applyFill="1" applyAlignment="1">
      <alignment horizontal="left"/>
    </xf>
    <xf numFmtId="0" fontId="66" fillId="11" borderId="0" xfId="75" applyFont="1" applyFill="1" applyAlignment="1"/>
    <xf numFmtId="0" fontId="69" fillId="39" borderId="10" xfId="230" applyFont="1" applyFill="1" applyBorder="1" applyAlignment="1">
      <alignment horizontal="center"/>
    </xf>
    <xf numFmtId="0" fontId="3" fillId="39" borderId="10" xfId="230" applyFill="1" applyBorder="1" applyAlignment="1">
      <alignment horizontal="center"/>
    </xf>
    <xf numFmtId="0" fontId="33" fillId="39" borderId="10" xfId="230" applyFont="1" applyFill="1" applyBorder="1" applyAlignment="1">
      <alignment horizontal="right" vertical="center" wrapText="1"/>
    </xf>
    <xf numFmtId="2" fontId="3" fillId="11" borderId="10" xfId="230" applyNumberFormat="1" applyFill="1" applyBorder="1" applyAlignment="1">
      <alignment horizontal="right"/>
    </xf>
    <xf numFmtId="0" fontId="33" fillId="11" borderId="0" xfId="230" applyFont="1" applyFill="1" applyAlignment="1">
      <alignment horizontal="center" vertical="center"/>
    </xf>
    <xf numFmtId="0" fontId="70" fillId="11" borderId="0" xfId="230" applyFont="1" applyFill="1" applyAlignment="1">
      <alignment vertical="top"/>
    </xf>
    <xf numFmtId="0" fontId="67" fillId="11" borderId="0" xfId="230" applyFont="1" applyFill="1" applyAlignment="1">
      <alignment horizontal="left" vertical="center"/>
    </xf>
    <xf numFmtId="0" fontId="40" fillId="11" borderId="0" xfId="230" applyFont="1" applyFill="1" applyAlignment="1">
      <alignment horizontal="center"/>
    </xf>
    <xf numFmtId="0" fontId="70" fillId="11" borderId="0" xfId="230" applyFont="1" applyFill="1" applyAlignment="1">
      <alignment horizontal="left" vertical="top"/>
    </xf>
    <xf numFmtId="0" fontId="71" fillId="11" borderId="0" xfId="230" applyFont="1" applyFill="1" applyAlignment="1">
      <alignment horizontal="left" vertical="top"/>
    </xf>
    <xf numFmtId="0" fontId="33" fillId="11" borderId="0" xfId="230" applyFont="1" applyFill="1" applyAlignment="1">
      <alignment horizontal="center" vertical="center" wrapText="1"/>
    </xf>
    <xf numFmtId="0" fontId="33" fillId="11" borderId="11" xfId="230" applyFont="1" applyFill="1" applyBorder="1" applyAlignment="1">
      <alignment horizontal="center" vertical="center"/>
    </xf>
    <xf numFmtId="0" fontId="70" fillId="11" borderId="0" xfId="230" applyFont="1" applyFill="1" applyAlignment="1">
      <alignment horizontal="left" vertical="top" wrapText="1"/>
    </xf>
    <xf numFmtId="0" fontId="33" fillId="11" borderId="0" xfId="230" applyFont="1" applyFill="1" applyAlignment="1">
      <alignment horizontal="center"/>
    </xf>
    <xf numFmtId="2" fontId="3" fillId="11" borderId="0" xfId="230" applyNumberFormat="1" applyFill="1" applyAlignment="1">
      <alignment horizontal="right"/>
    </xf>
    <xf numFmtId="0" fontId="31" fillId="0" borderId="0" xfId="3" applyFill="1" applyBorder="1"/>
    <xf numFmtId="0" fontId="33" fillId="11" borderId="10" xfId="230" applyFont="1" applyFill="1" applyBorder="1" applyAlignment="1">
      <alignment horizontal="center" vertical="center"/>
    </xf>
    <xf numFmtId="1" fontId="3" fillId="11" borderId="10" xfId="230" applyNumberFormat="1" applyFill="1" applyBorder="1" applyAlignment="1">
      <alignment horizontal="right"/>
    </xf>
    <xf numFmtId="167" fontId="3" fillId="11" borderId="10" xfId="25" applyNumberFormat="1" applyFont="1" applyFill="1" applyBorder="1" applyAlignment="1">
      <alignment horizontal="center"/>
    </xf>
    <xf numFmtId="168" fontId="3" fillId="11" borderId="10" xfId="25" applyNumberFormat="1" applyFont="1" applyFill="1" applyBorder="1" applyAlignment="1">
      <alignment horizontal="center"/>
    </xf>
    <xf numFmtId="167" fontId="3" fillId="11" borderId="10" xfId="25" applyNumberFormat="1" applyFont="1" applyFill="1" applyBorder="1" applyAlignment="1">
      <alignment horizontal="center" vertical="center"/>
    </xf>
    <xf numFmtId="0" fontId="3" fillId="11" borderId="10" xfId="230" applyFill="1" applyBorder="1" applyAlignment="1">
      <alignment horizontal="center"/>
    </xf>
    <xf numFmtId="167" fontId="3" fillId="11" borderId="10" xfId="25" applyNumberFormat="1" applyFont="1" applyFill="1" applyBorder="1" applyAlignment="1">
      <alignment horizontal="right"/>
    </xf>
    <xf numFmtId="0" fontId="67" fillId="11" borderId="0" xfId="230" applyFont="1" applyFill="1" applyAlignment="1">
      <alignment horizontal="left" wrapText="1"/>
    </xf>
    <xf numFmtId="169" fontId="33" fillId="39" borderId="10" xfId="230" applyNumberFormat="1" applyFont="1" applyFill="1" applyBorder="1" applyAlignment="1">
      <alignment horizontal="center" vertical="center" wrapText="1"/>
    </xf>
    <xf numFmtId="0" fontId="2" fillId="11" borderId="0" xfId="230" applyFont="1" applyFill="1"/>
    <xf numFmtId="0" fontId="31" fillId="11" borderId="0" xfId="3" applyFill="1"/>
    <xf numFmtId="0" fontId="66" fillId="11" borderId="0" xfId="75" applyFont="1" applyFill="1" applyAlignment="1">
      <alignment wrapText="1"/>
    </xf>
    <xf numFmtId="0" fontId="33" fillId="39" borderId="10" xfId="0" applyFont="1" applyFill="1" applyBorder="1" applyAlignment="1">
      <alignment horizontal="right" vertical="center" wrapText="1"/>
    </xf>
    <xf numFmtId="0" fontId="0" fillId="11" borderId="0" xfId="0" applyFill="1"/>
    <xf numFmtId="1" fontId="33" fillId="11" borderId="10" xfId="0" applyNumberFormat="1" applyFont="1" applyFill="1" applyBorder="1" applyAlignment="1">
      <alignment horizontal="right" vertical="center" wrapText="1"/>
    </xf>
    <xf numFmtId="170" fontId="33" fillId="11" borderId="10" xfId="0" applyNumberFormat="1" applyFont="1" applyFill="1" applyBorder="1" applyAlignment="1">
      <alignment horizontal="right" vertical="center" wrapText="1"/>
    </xf>
    <xf numFmtId="0" fontId="33" fillId="11" borderId="10" xfId="0" applyFont="1" applyFill="1" applyBorder="1" applyAlignment="1">
      <alignment horizontal="right" vertical="center" wrapText="1"/>
    </xf>
    <xf numFmtId="0" fontId="33" fillId="11" borderId="13" xfId="0" applyFont="1" applyFill="1" applyBorder="1" applyAlignment="1">
      <alignment horizontal="center" vertical="center" wrapText="1"/>
    </xf>
    <xf numFmtId="0" fontId="33" fillId="11" borderId="10" xfId="0" applyFont="1" applyFill="1" applyBorder="1" applyAlignment="1">
      <alignment horizontal="center"/>
    </xf>
    <xf numFmtId="1" fontId="0" fillId="11" borderId="10" xfId="0" applyNumberFormat="1" applyFill="1" applyBorder="1" applyAlignment="1">
      <alignment horizontal="right"/>
    </xf>
    <xf numFmtId="14" fontId="57" fillId="0" borderId="10" xfId="2" applyNumberFormat="1" applyFont="1" applyFill="1" applyBorder="1"/>
    <xf numFmtId="166" fontId="57" fillId="0" borderId="10" xfId="2" applyNumberFormat="1" applyFont="1" applyFill="1" applyBorder="1"/>
    <xf numFmtId="0" fontId="1" fillId="11" borderId="0" xfId="230" applyFont="1" applyFill="1"/>
    <xf numFmtId="0" fontId="67" fillId="11" borderId="0" xfId="230" applyFont="1" applyFill="1" applyAlignment="1">
      <alignment horizontal="left"/>
    </xf>
    <xf numFmtId="0" fontId="33" fillId="11" borderId="10" xfId="0" applyFont="1" applyFill="1" applyBorder="1" applyAlignment="1">
      <alignment horizontal="center" wrapText="1"/>
    </xf>
    <xf numFmtId="0" fontId="70" fillId="11" borderId="0" xfId="230" applyFont="1" applyFill="1" applyAlignment="1">
      <alignment vertical="top" wrapText="1"/>
    </xf>
    <xf numFmtId="0" fontId="67" fillId="11" borderId="0" xfId="230" applyFont="1" applyFill="1" applyAlignment="1">
      <alignment horizontal="left" wrapText="1"/>
    </xf>
    <xf numFmtId="0" fontId="33" fillId="11" borderId="11" xfId="230" applyFont="1" applyFill="1" applyBorder="1" applyAlignment="1">
      <alignment horizontal="center" vertical="center"/>
    </xf>
    <xf numFmtId="0" fontId="33" fillId="11" borderId="0" xfId="230" applyFont="1" applyFill="1" applyAlignment="1">
      <alignment horizontal="center" vertical="center"/>
    </xf>
    <xf numFmtId="0" fontId="33" fillId="11" borderId="12" xfId="230" applyFont="1" applyFill="1" applyBorder="1" applyAlignment="1">
      <alignment horizontal="center" vertical="center"/>
    </xf>
    <xf numFmtId="0" fontId="33" fillId="11" borderId="11" xfId="230" applyFont="1" applyFill="1" applyBorder="1" applyAlignment="1">
      <alignment horizontal="center" vertical="center" wrapText="1"/>
    </xf>
    <xf numFmtId="0" fontId="33" fillId="11" borderId="0" xfId="230" applyFont="1" applyFill="1" applyAlignment="1">
      <alignment horizontal="center" vertical="center" wrapText="1"/>
    </xf>
    <xf numFmtId="0" fontId="33" fillId="11" borderId="12" xfId="230" applyFont="1" applyFill="1" applyBorder="1" applyAlignment="1">
      <alignment horizontal="center" vertical="center" wrapText="1"/>
    </xf>
    <xf numFmtId="1" fontId="33" fillId="11" borderId="11" xfId="230" applyNumberFormat="1" applyFont="1" applyFill="1" applyBorder="1" applyAlignment="1">
      <alignment horizontal="center" vertical="center"/>
    </xf>
    <xf numFmtId="1" fontId="33" fillId="11" borderId="0" xfId="230" applyNumberFormat="1" applyFont="1" applyFill="1" applyAlignment="1">
      <alignment horizontal="center" vertical="center"/>
    </xf>
    <xf numFmtId="1" fontId="33" fillId="11" borderId="12" xfId="230" applyNumberFormat="1" applyFont="1" applyFill="1" applyBorder="1" applyAlignment="1">
      <alignment horizontal="center" vertical="center"/>
    </xf>
    <xf numFmtId="0" fontId="33" fillId="39" borderId="10" xfId="230" applyFont="1" applyFill="1" applyBorder="1" applyAlignment="1">
      <alignment horizontal="center" vertical="center" wrapText="1"/>
    </xf>
    <xf numFmtId="0" fontId="70" fillId="11" borderId="0" xfId="230" applyFont="1" applyFill="1" applyAlignment="1">
      <alignment horizontal="left" vertical="top" wrapText="1"/>
    </xf>
    <xf numFmtId="0" fontId="70" fillId="11" borderId="0" xfId="230" applyFont="1" applyFill="1" applyAlignment="1">
      <alignment horizontal="left" vertical="top"/>
    </xf>
    <xf numFmtId="0" fontId="33" fillId="11" borderId="13" xfId="0" applyFont="1" applyFill="1" applyBorder="1" applyAlignment="1">
      <alignment horizontal="center" vertical="center" wrapText="1"/>
    </xf>
    <xf numFmtId="0" fontId="33" fillId="11" borderId="11" xfId="0" applyFont="1" applyFill="1" applyBorder="1" applyAlignment="1">
      <alignment horizontal="center" vertical="center" wrapText="1"/>
    </xf>
    <xf numFmtId="0" fontId="33" fillId="11" borderId="0" xfId="0" applyFont="1" applyFill="1" applyAlignment="1">
      <alignment horizontal="center" vertical="center" wrapText="1"/>
    </xf>
    <xf numFmtId="0" fontId="33" fillId="11" borderId="12" xfId="0" applyFont="1" applyFill="1" applyBorder="1" applyAlignment="1">
      <alignment horizontal="center" vertical="center" wrapText="1"/>
    </xf>
    <xf numFmtId="49" fontId="57" fillId="0" borderId="11" xfId="2" applyNumberFormat="1" applyFont="1" applyFill="1" applyBorder="1" applyAlignment="1">
      <alignment horizontal="center" vertical="center"/>
    </xf>
    <xf numFmtId="49" fontId="57" fillId="0" borderId="0" xfId="2" applyNumberFormat="1" applyFont="1" applyFill="1" applyBorder="1" applyAlignment="1">
      <alignment horizontal="center" vertical="center"/>
    </xf>
    <xf numFmtId="49" fontId="57" fillId="0" borderId="12" xfId="2" applyNumberFormat="1" applyFont="1" applyFill="1" applyBorder="1" applyAlignment="1">
      <alignment horizontal="center" vertical="center"/>
    </xf>
    <xf numFmtId="0" fontId="64" fillId="11" borderId="0" xfId="231" applyFont="1" applyFill="1"/>
    <xf numFmtId="0" fontId="65" fillId="11" borderId="0" xfId="231" applyFont="1" applyFill="1"/>
    <xf numFmtId="0" fontId="66" fillId="11" borderId="0" xfId="75" applyFont="1" applyFill="1" applyAlignment="1">
      <alignment horizontal="left"/>
    </xf>
    <xf numFmtId="0" fontId="1" fillId="11" borderId="0" xfId="231" applyFill="1"/>
    <xf numFmtId="0" fontId="1" fillId="11" borderId="0" xfId="231" applyFill="1" applyAlignment="1">
      <alignment horizontal="center"/>
    </xf>
    <xf numFmtId="0" fontId="33" fillId="39" borderId="14" xfId="232" applyFont="1" applyFill="1" applyBorder="1" applyAlignment="1">
      <alignment horizontal="center" vertical="top"/>
    </xf>
    <xf numFmtId="0" fontId="33" fillId="39" borderId="15" xfId="232" applyFont="1" applyFill="1" applyBorder="1" applyAlignment="1">
      <alignment horizontal="center" vertical="top"/>
    </xf>
    <xf numFmtId="0" fontId="33" fillId="39" borderId="15" xfId="232" applyFont="1" applyFill="1" applyBorder="1" applyAlignment="1">
      <alignment horizontal="center"/>
    </xf>
    <xf numFmtId="0" fontId="33" fillId="39" borderId="16" xfId="232" applyFont="1" applyFill="1" applyBorder="1" applyAlignment="1">
      <alignment horizontal="center" vertical="top"/>
    </xf>
    <xf numFmtId="0" fontId="33" fillId="39" borderId="17" xfId="232" applyFont="1" applyFill="1" applyBorder="1" applyAlignment="1">
      <alignment horizontal="center" vertical="top"/>
    </xf>
    <xf numFmtId="0" fontId="33" fillId="39" borderId="0" xfId="232" applyFont="1" applyFill="1" applyBorder="1" applyAlignment="1">
      <alignment horizontal="center" vertical="top"/>
    </xf>
    <xf numFmtId="0" fontId="33" fillId="39" borderId="0" xfId="232" applyFont="1" applyFill="1" applyBorder="1" applyAlignment="1">
      <alignment horizontal="center"/>
    </xf>
    <xf numFmtId="0" fontId="33" fillId="39" borderId="18" xfId="232" applyFont="1" applyFill="1" applyBorder="1" applyAlignment="1">
      <alignment horizontal="center" vertical="top"/>
    </xf>
    <xf numFmtId="0" fontId="33" fillId="0" borderId="17" xfId="231" applyFont="1" applyBorder="1"/>
    <xf numFmtId="0" fontId="33" fillId="0" borderId="0" xfId="231" applyFont="1"/>
    <xf numFmtId="0" fontId="1" fillId="0" borderId="0" xfId="231"/>
    <xf numFmtId="0" fontId="1" fillId="0" borderId="0" xfId="231" applyAlignment="1">
      <alignment horizontal="center"/>
    </xf>
    <xf numFmtId="0" fontId="33" fillId="0" borderId="18" xfId="231" applyFont="1" applyBorder="1" applyAlignment="1">
      <alignment horizontal="center"/>
    </xf>
    <xf numFmtId="0" fontId="1" fillId="0" borderId="17" xfId="231" applyBorder="1"/>
    <xf numFmtId="0" fontId="1" fillId="0" borderId="19" xfId="231" applyBorder="1"/>
    <xf numFmtId="0" fontId="1" fillId="0" borderId="10" xfId="231" applyBorder="1"/>
    <xf numFmtId="0" fontId="33" fillId="0" borderId="10" xfId="231" applyFont="1" applyBorder="1"/>
    <xf numFmtId="0" fontId="33" fillId="0" borderId="10" xfId="231" applyFont="1" applyBorder="1" applyAlignment="1">
      <alignment horizontal="center"/>
    </xf>
    <xf numFmtId="0" fontId="1" fillId="0" borderId="20" xfId="231" applyBorder="1"/>
    <xf numFmtId="0" fontId="33" fillId="21" borderId="17" xfId="233" applyFont="1" applyBorder="1"/>
    <xf numFmtId="0" fontId="33" fillId="21" borderId="0" xfId="233" applyFont="1" applyBorder="1"/>
    <xf numFmtId="0" fontId="1" fillId="21" borderId="0" xfId="233" applyBorder="1"/>
    <xf numFmtId="0" fontId="1" fillId="21" borderId="0" xfId="233" applyBorder="1" applyAlignment="1">
      <alignment horizontal="center"/>
    </xf>
    <xf numFmtId="0" fontId="33" fillId="40" borderId="18" xfId="231" applyFont="1" applyFill="1" applyBorder="1" applyAlignment="1">
      <alignment horizontal="center"/>
    </xf>
    <xf numFmtId="0" fontId="33" fillId="21" borderId="18" xfId="233" applyFont="1" applyBorder="1" applyAlignment="1">
      <alignment horizontal="center"/>
    </xf>
    <xf numFmtId="0" fontId="1" fillId="21" borderId="19" xfId="233" applyBorder="1"/>
    <xf numFmtId="0" fontId="1" fillId="21" borderId="10" xfId="233" applyBorder="1"/>
    <xf numFmtId="0" fontId="33" fillId="21" borderId="10" xfId="233" applyFont="1" applyBorder="1"/>
    <xf numFmtId="0" fontId="33" fillId="21" borderId="10" xfId="233" applyFont="1" applyBorder="1" applyAlignment="1">
      <alignment horizontal="center"/>
    </xf>
    <xf numFmtId="0" fontId="1" fillId="21" borderId="20" xfId="233" applyBorder="1"/>
    <xf numFmtId="0" fontId="33" fillId="0" borderId="20" xfId="231" applyFont="1" applyBorder="1"/>
    <xf numFmtId="0" fontId="75" fillId="40" borderId="0" xfId="226" applyFont="1" applyFill="1" applyBorder="1"/>
    <xf numFmtId="0" fontId="75" fillId="40" borderId="0" xfId="226" applyFont="1" applyFill="1" applyBorder="1" applyAlignment="1">
      <alignment horizontal="center"/>
    </xf>
    <xf numFmtId="0" fontId="57" fillId="40" borderId="18" xfId="231" applyFont="1" applyFill="1" applyBorder="1" applyAlignment="1">
      <alignment horizontal="center"/>
    </xf>
    <xf numFmtId="0" fontId="33" fillId="40" borderId="17" xfId="231" applyFont="1" applyFill="1" applyBorder="1"/>
    <xf numFmtId="0" fontId="33" fillId="40" borderId="0" xfId="231" applyFont="1" applyFill="1"/>
    <xf numFmtId="0" fontId="1" fillId="40" borderId="0" xfId="231" applyFill="1"/>
    <xf numFmtId="0" fontId="1" fillId="40" borderId="0" xfId="231" applyFill="1" applyAlignment="1">
      <alignment horizontal="center"/>
    </xf>
    <xf numFmtId="0" fontId="33" fillId="0" borderId="19" xfId="231" applyFont="1" applyBorder="1"/>
    <xf numFmtId="0" fontId="33" fillId="0" borderId="21" xfId="231" applyFont="1" applyBorder="1"/>
    <xf numFmtId="0" fontId="33" fillId="0" borderId="22" xfId="231" applyFont="1" applyBorder="1"/>
    <xf numFmtId="0" fontId="33" fillId="0" borderId="22" xfId="231" applyFont="1" applyBorder="1" applyAlignment="1">
      <alignment horizontal="center"/>
    </xf>
    <xf numFmtId="0" fontId="33" fillId="0" borderId="23" xfId="231" applyFont="1" applyBorder="1"/>
    <xf numFmtId="0" fontId="67" fillId="11" borderId="0" xfId="231" applyFont="1" applyFill="1"/>
    <xf numFmtId="0" fontId="31" fillId="11" borderId="0" xfId="3" quotePrefix="1" applyFill="1"/>
  </cellXfs>
  <cellStyles count="234">
    <cellStyle name="20% - Accent1" xfId="198" builtinId="30" customBuiltin="1"/>
    <cellStyle name="20% - Accent1 2" xfId="233" xr:uid="{9FBB4C9C-5902-4C9C-9A77-BB5320A60A2E}"/>
    <cellStyle name="20% - Accent2 2" xfId="89" xr:uid="{00000000-0005-0000-0000-000002000000}"/>
    <cellStyle name="20% - Accent2 3" xfId="139" xr:uid="{00000000-0005-0000-0000-000003000000}"/>
    <cellStyle name="20% - Accent2 4" xfId="220" xr:uid="{00000000-0005-0000-0000-000004000000}"/>
    <cellStyle name="20% - Accent3" xfId="202" builtinId="38" customBuiltin="1"/>
    <cellStyle name="20% - Accent4" xfId="205" builtinId="42" customBuiltin="1"/>
    <cellStyle name="20% - Accent5" xfId="208" builtinId="46" customBuiltin="1"/>
    <cellStyle name="20% - Accent6" xfId="211" builtinId="50" customBuiltin="1"/>
    <cellStyle name="40% - Accent1" xfId="199" builtinId="31" customBuiltin="1"/>
    <cellStyle name="40% - Accent1 2" xfId="232" xr:uid="{CD5D7CD0-EE1B-4A8A-AE81-5E0D8230EE12}"/>
    <cellStyle name="40% - Accent2" xfId="201" builtinId="35" customBuiltin="1"/>
    <cellStyle name="40% - Accent3" xfId="203" builtinId="39" customBuiltin="1"/>
    <cellStyle name="40% - Accent4" xfId="206" builtinId="43" customBuiltin="1"/>
    <cellStyle name="40% - Accent5" xfId="209" builtinId="47" customBuiltin="1"/>
    <cellStyle name="40% - Accent6" xfId="212" builtinId="51" customBuiltin="1"/>
    <cellStyle name="60% - Accent1 2" xfId="219" xr:uid="{00000000-0005-0000-0000-000010000000}"/>
    <cellStyle name="60% - Accent2 2" xfId="221" xr:uid="{00000000-0005-0000-0000-000011000000}"/>
    <cellStyle name="60% - Accent3 2" xfId="222" xr:uid="{00000000-0005-0000-0000-000013000000}"/>
    <cellStyle name="60% - Accent4 2" xfId="223" xr:uid="{00000000-0005-0000-0000-000014000000}"/>
    <cellStyle name="60% - Accent5 2" xfId="224" xr:uid="{00000000-0005-0000-0000-000015000000}"/>
    <cellStyle name="60% - Accent6 2" xfId="225" xr:uid="{00000000-0005-0000-0000-000016000000}"/>
    <cellStyle name="Accent1" xfId="16" builtinId="29" customBuiltin="1"/>
    <cellStyle name="Accent2" xfId="200" builtinId="33" customBuiltin="1"/>
    <cellStyle name="Accent3" xfId="40" builtinId="37" customBuiltin="1"/>
    <cellStyle name="Accent4" xfId="204" builtinId="41" customBuiltin="1"/>
    <cellStyle name="Accent5" xfId="207" builtinId="45" customBuiltin="1"/>
    <cellStyle name="Accent6" xfId="210" builtinId="49" customBuiltin="1"/>
    <cellStyle name="Bad" xfId="77" builtinId="27" customBuiltin="1"/>
    <cellStyle name="Calculation" xfId="193" builtinId="22" customBuiltin="1"/>
    <cellStyle name="Calculation 2" xfId="26" xr:uid="{00000000-0005-0000-0000-00001F000000}"/>
    <cellStyle name="Check Cell" xfId="183" builtinId="23" customBuiltin="1"/>
    <cellStyle name="Comma" xfId="25" builtinId="3"/>
    <cellStyle name="Comma 2" xfId="14" xr:uid="{00000000-0005-0000-0000-000022000000}"/>
    <cellStyle name="Comma 2 2" xfId="17" xr:uid="{00000000-0005-0000-0000-000023000000}"/>
    <cellStyle name="Comma 2 2 2" xfId="65" xr:uid="{00000000-0005-0000-0000-000024000000}"/>
    <cellStyle name="Comma 2 2 2 2" xfId="122" xr:uid="{00000000-0005-0000-0000-000025000000}"/>
    <cellStyle name="Comma 2 2 2 3" xfId="172" xr:uid="{00000000-0005-0000-0000-000026000000}"/>
    <cellStyle name="Comma 2 2 3" xfId="90" xr:uid="{00000000-0005-0000-0000-000027000000}"/>
    <cellStyle name="Comma 2 2 4" xfId="140" xr:uid="{00000000-0005-0000-0000-000028000000}"/>
    <cellStyle name="Comma 2 3" xfId="39" xr:uid="{00000000-0005-0000-0000-000029000000}"/>
    <cellStyle name="Comma 2 3 2" xfId="105" xr:uid="{00000000-0005-0000-0000-00002A000000}"/>
    <cellStyle name="Comma 2 3 3" xfId="155" xr:uid="{00000000-0005-0000-0000-00002B000000}"/>
    <cellStyle name="Comma 2 4" xfId="43" xr:uid="{00000000-0005-0000-0000-00002C000000}"/>
    <cellStyle name="Comma 2 4 2" xfId="108" xr:uid="{00000000-0005-0000-0000-00002D000000}"/>
    <cellStyle name="Comma 2 4 3" xfId="158" xr:uid="{00000000-0005-0000-0000-00002E000000}"/>
    <cellStyle name="Comma 2 5" xfId="87" xr:uid="{00000000-0005-0000-0000-00002F000000}"/>
    <cellStyle name="Comma 2 6" xfId="137" xr:uid="{00000000-0005-0000-0000-000030000000}"/>
    <cellStyle name="Comma 3" xfId="59" xr:uid="{00000000-0005-0000-0000-000031000000}"/>
    <cellStyle name="Comma 3 2" xfId="118" xr:uid="{00000000-0005-0000-0000-000032000000}"/>
    <cellStyle name="Comma 3 3" xfId="168" xr:uid="{00000000-0005-0000-0000-000033000000}"/>
    <cellStyle name="Comma 4" xfId="76" xr:uid="{00000000-0005-0000-0000-000034000000}"/>
    <cellStyle name="Comma 4 2" xfId="126" xr:uid="{00000000-0005-0000-0000-000035000000}"/>
    <cellStyle name="Comma 4 3" xfId="176" xr:uid="{00000000-0005-0000-0000-000036000000}"/>
    <cellStyle name="Comma 5" xfId="93" xr:uid="{00000000-0005-0000-0000-000037000000}"/>
    <cellStyle name="Comma 6" xfId="143" xr:uid="{00000000-0005-0000-0000-000038000000}"/>
    <cellStyle name="Confidential Information" xfId="71" xr:uid="{00000000-0005-0000-0000-000039000000}"/>
    <cellStyle name="CopyrightedData" xfId="72" xr:uid="{00000000-0005-0000-0000-00003A000000}"/>
    <cellStyle name="Currency 2" xfId="44" xr:uid="{00000000-0005-0000-0000-00003B000000}"/>
    <cellStyle name="Currency 2 2" xfId="109" xr:uid="{00000000-0005-0000-0000-00003C000000}"/>
    <cellStyle name="Currency 2 3" xfId="159" xr:uid="{00000000-0005-0000-0000-00003D000000}"/>
    <cellStyle name="Currency 3" xfId="45" xr:uid="{00000000-0005-0000-0000-00003E000000}"/>
    <cellStyle name="Currency 3 2" xfId="110" xr:uid="{00000000-0005-0000-0000-00003F000000}"/>
    <cellStyle name="Currency 3 3" xfId="160" xr:uid="{00000000-0005-0000-0000-000040000000}"/>
    <cellStyle name="Currency 4" xfId="127" xr:uid="{00000000-0005-0000-0000-000041000000}"/>
    <cellStyle name="Currency 5" xfId="177" xr:uid="{00000000-0005-0000-0000-000042000000}"/>
    <cellStyle name="Currency 6" xfId="216" xr:uid="{00000000-0005-0000-0000-000043000000}"/>
    <cellStyle name="Data Check" xfId="21" xr:uid="{00000000-0005-0000-0000-000044000000}"/>
    <cellStyle name="Data source" xfId="70" xr:uid="{00000000-0005-0000-0000-000045000000}"/>
    <cellStyle name="Data to be updated" xfId="24" xr:uid="{00000000-0005-0000-0000-000046000000}"/>
    <cellStyle name="DataCheck" xfId="215" xr:uid="{00000000-0005-0000-0000-000047000000}"/>
    <cellStyle name="Explanatory Text" xfId="196" builtinId="53" customBuiltin="1"/>
    <cellStyle name="Good" xfId="2" builtinId="26" customBuiltin="1"/>
    <cellStyle name="Heading 1" xfId="1" builtinId="16" customBuiltin="1"/>
    <cellStyle name="Heading 2" xfId="188" builtinId="17" customBuiltin="1"/>
    <cellStyle name="Heading 3" xfId="189" builtinId="18" customBuiltin="1"/>
    <cellStyle name="Heading 4" xfId="190" builtinId="19" customBuiltin="1"/>
    <cellStyle name="Hyperlink" xfId="3" builtinId="8"/>
    <cellStyle name="Hyperlink 2" xfId="46" xr:uid="{00000000-0005-0000-0000-00004F000000}"/>
    <cellStyle name="Hyperlink 3" xfId="47" xr:uid="{00000000-0005-0000-0000-000050000000}"/>
    <cellStyle name="Hyperlink 4" xfId="75" xr:uid="{00000000-0005-0000-0000-000051000000}"/>
    <cellStyle name="Input" xfId="191" builtinId="20" customBuiltin="1"/>
    <cellStyle name="Input 2" xfId="68" xr:uid="{00000000-0005-0000-0000-000053000000}"/>
    <cellStyle name="Linked Cell" xfId="194" builtinId="24" customBuiltin="1"/>
    <cellStyle name="Neutral 2" xfId="227" xr:uid="{00000000-0005-0000-0000-000056000000}"/>
    <cellStyle name="Neutral 3" xfId="226" xr:uid="{00000000-0005-0000-0000-000057000000}"/>
    <cellStyle name="Normal" xfId="0" builtinId="0"/>
    <cellStyle name="Normal 10" xfId="67" xr:uid="{00000000-0005-0000-0000-000059000000}"/>
    <cellStyle name="Normal 11" xfId="42" xr:uid="{00000000-0005-0000-0000-00005A000000}"/>
    <cellStyle name="Normal 11 2" xfId="107" xr:uid="{00000000-0005-0000-0000-00005B000000}"/>
    <cellStyle name="Normal 11 3" xfId="157" xr:uid="{00000000-0005-0000-0000-00005C000000}"/>
    <cellStyle name="Normal 12" xfId="213" xr:uid="{00000000-0005-0000-0000-00005D000000}"/>
    <cellStyle name="Normal 12 2" xfId="4" xr:uid="{00000000-0005-0000-0000-00005E000000}"/>
    <cellStyle name="Normal 12 2 2" xfId="57" xr:uid="{00000000-0005-0000-0000-00005F000000}"/>
    <cellStyle name="Normal 12 2 2 2" xfId="116" xr:uid="{00000000-0005-0000-0000-000060000000}"/>
    <cellStyle name="Normal 12 2 2 3" xfId="166" xr:uid="{00000000-0005-0000-0000-000061000000}"/>
    <cellStyle name="Normal 12 2 3" xfId="78" xr:uid="{00000000-0005-0000-0000-000062000000}"/>
    <cellStyle name="Normal 12 2 4" xfId="128" xr:uid="{00000000-0005-0000-0000-000063000000}"/>
    <cellStyle name="Normal 13" xfId="230" xr:uid="{8A46516C-7972-4196-B2D3-4B102071C581}"/>
    <cellStyle name="Normal 14" xfId="231" xr:uid="{E3267D03-21DA-45FE-A3AF-9590605C2ACC}"/>
    <cellStyle name="Normal 2" xfId="5" xr:uid="{00000000-0005-0000-0000-000064000000}"/>
    <cellStyle name="Normal 2 2" xfId="18" xr:uid="{00000000-0005-0000-0000-000065000000}"/>
    <cellStyle name="Normal 2 3" xfId="48" xr:uid="{00000000-0005-0000-0000-000066000000}"/>
    <cellStyle name="Normal 2_Complaints" xfId="49" xr:uid="{00000000-0005-0000-0000-000067000000}"/>
    <cellStyle name="Normal 3" xfId="6" xr:uid="{00000000-0005-0000-0000-000068000000}"/>
    <cellStyle name="Normal 3 2" xfId="51" xr:uid="{00000000-0005-0000-0000-000069000000}"/>
    <cellStyle name="Normal 3 3" xfId="50" xr:uid="{00000000-0005-0000-0000-00006A000000}"/>
    <cellStyle name="Normal 3 3 2" xfId="111" xr:uid="{00000000-0005-0000-0000-00006B000000}"/>
    <cellStyle name="Normal 3 3 3" xfId="161" xr:uid="{00000000-0005-0000-0000-00006C000000}"/>
    <cellStyle name="Normal 3 4" xfId="79" xr:uid="{00000000-0005-0000-0000-00006D000000}"/>
    <cellStyle name="Normal 3 5" xfId="129" xr:uid="{00000000-0005-0000-0000-00006E000000}"/>
    <cellStyle name="Normal 4" xfId="7" xr:uid="{00000000-0005-0000-0000-00006F000000}"/>
    <cellStyle name="Normal 4 10" xfId="130" xr:uid="{00000000-0005-0000-0000-000070000000}"/>
    <cellStyle name="Normal 4 11" xfId="185" xr:uid="{00000000-0005-0000-0000-000071000000}"/>
    <cellStyle name="Normal 4 12" xfId="214" xr:uid="{00000000-0005-0000-0000-000072000000}"/>
    <cellStyle name="Normal 4 13" xfId="228" xr:uid="{00000000-0005-0000-0000-000073000000}"/>
    <cellStyle name="Normal 4 2" xfId="9" xr:uid="{00000000-0005-0000-0000-000074000000}"/>
    <cellStyle name="Normal 4 2 2" xfId="27" xr:uid="{00000000-0005-0000-0000-000075000000}"/>
    <cellStyle name="Normal 4 2 2 2" xfId="94" xr:uid="{00000000-0005-0000-0000-000076000000}"/>
    <cellStyle name="Normal 4 2 2 3" xfId="144" xr:uid="{00000000-0005-0000-0000-000077000000}"/>
    <cellStyle name="Normal 4 2 3" xfId="30" xr:uid="{00000000-0005-0000-0000-000078000000}"/>
    <cellStyle name="Normal 4 2 3 2" xfId="96" xr:uid="{00000000-0005-0000-0000-000079000000}"/>
    <cellStyle name="Normal 4 2 3 3" xfId="146" xr:uid="{00000000-0005-0000-0000-00007A000000}"/>
    <cellStyle name="Normal 4 2 4" xfId="53" xr:uid="{00000000-0005-0000-0000-00007B000000}"/>
    <cellStyle name="Normal 4 2 4 2" xfId="113" xr:uid="{00000000-0005-0000-0000-00007C000000}"/>
    <cellStyle name="Normal 4 2 4 3" xfId="163" xr:uid="{00000000-0005-0000-0000-00007D000000}"/>
    <cellStyle name="Normal 4 2 5" xfId="82" xr:uid="{00000000-0005-0000-0000-00007E000000}"/>
    <cellStyle name="Normal 4 2 6" xfId="132" xr:uid="{00000000-0005-0000-0000-00007F000000}"/>
    <cellStyle name="Normal 4 2 7" xfId="181" xr:uid="{00000000-0005-0000-0000-000080000000}"/>
    <cellStyle name="Normal 4 3" xfId="11" xr:uid="{00000000-0005-0000-0000-000081000000}"/>
    <cellStyle name="Normal 4 3 2" xfId="61" xr:uid="{00000000-0005-0000-0000-000082000000}"/>
    <cellStyle name="Normal 4 3 2 2" xfId="120" xr:uid="{00000000-0005-0000-0000-000083000000}"/>
    <cellStyle name="Normal 4 3 2 3" xfId="170" xr:uid="{00000000-0005-0000-0000-000084000000}"/>
    <cellStyle name="Normal 4 3 3" xfId="84" xr:uid="{00000000-0005-0000-0000-000085000000}"/>
    <cellStyle name="Normal 4 3 4" xfId="134" xr:uid="{00000000-0005-0000-0000-000086000000}"/>
    <cellStyle name="Normal 4 4" xfId="22" xr:uid="{00000000-0005-0000-0000-000087000000}"/>
    <cellStyle name="Normal 4 4 2" xfId="29" xr:uid="{00000000-0005-0000-0000-000088000000}"/>
    <cellStyle name="Normal 4 4 2 2" xfId="95" xr:uid="{00000000-0005-0000-0000-000089000000}"/>
    <cellStyle name="Normal 4 4 2 3" xfId="145" xr:uid="{00000000-0005-0000-0000-00008A000000}"/>
    <cellStyle name="Normal 4 4 3" xfId="33" xr:uid="{00000000-0005-0000-0000-00008B000000}"/>
    <cellStyle name="Normal 4 4 3 2" xfId="99" xr:uid="{00000000-0005-0000-0000-00008C000000}"/>
    <cellStyle name="Normal 4 4 3 3" xfId="149" xr:uid="{00000000-0005-0000-0000-00008D000000}"/>
    <cellStyle name="Normal 4 4 3 4" xfId="178" xr:uid="{00000000-0005-0000-0000-00008E000000}"/>
    <cellStyle name="Normal 4 4 4" xfId="36" xr:uid="{00000000-0005-0000-0000-00008F000000}"/>
    <cellStyle name="Normal 4 4 4 2" xfId="41" xr:uid="{00000000-0005-0000-0000-000090000000}"/>
    <cellStyle name="Normal 4 4 4 2 2" xfId="106" xr:uid="{00000000-0005-0000-0000-000091000000}"/>
    <cellStyle name="Normal 4 4 4 2 3" xfId="156" xr:uid="{00000000-0005-0000-0000-000092000000}"/>
    <cellStyle name="Normal 4 4 4 3" xfId="102" xr:uid="{00000000-0005-0000-0000-000093000000}"/>
    <cellStyle name="Normal 4 4 4 4" xfId="152" xr:uid="{00000000-0005-0000-0000-000094000000}"/>
    <cellStyle name="Normal 4 4 5" xfId="91" xr:uid="{00000000-0005-0000-0000-000095000000}"/>
    <cellStyle name="Normal 4 4 6" xfId="141" xr:uid="{00000000-0005-0000-0000-000096000000}"/>
    <cellStyle name="Normal 4 4 7" xfId="184" xr:uid="{00000000-0005-0000-0000-000097000000}"/>
    <cellStyle name="Normal 4 4 8" xfId="186" xr:uid="{00000000-0005-0000-0000-000098000000}"/>
    <cellStyle name="Normal 4 5" xfId="31" xr:uid="{00000000-0005-0000-0000-000099000000}"/>
    <cellStyle name="Normal 4 5 2" xfId="97" xr:uid="{00000000-0005-0000-0000-00009A000000}"/>
    <cellStyle name="Normal 4 5 3" xfId="147" xr:uid="{00000000-0005-0000-0000-00009B000000}"/>
    <cellStyle name="Normal 4 5 4" xfId="179" xr:uid="{00000000-0005-0000-0000-00009C000000}"/>
    <cellStyle name="Normal 4 6" xfId="34" xr:uid="{00000000-0005-0000-0000-00009D000000}"/>
    <cellStyle name="Normal 4 6 2" xfId="100" xr:uid="{00000000-0005-0000-0000-00009E000000}"/>
    <cellStyle name="Normal 4 6 3" xfId="150" xr:uid="{00000000-0005-0000-0000-00009F000000}"/>
    <cellStyle name="Normal 4 7" xfId="38" xr:uid="{00000000-0005-0000-0000-0000A0000000}"/>
    <cellStyle name="Normal 4 7 2" xfId="104" xr:uid="{00000000-0005-0000-0000-0000A1000000}"/>
    <cellStyle name="Normal 4 7 3" xfId="154" xr:uid="{00000000-0005-0000-0000-0000A2000000}"/>
    <cellStyle name="Normal 4 8" xfId="52" xr:uid="{00000000-0005-0000-0000-0000A3000000}"/>
    <cellStyle name="Normal 4 8 2" xfId="112" xr:uid="{00000000-0005-0000-0000-0000A4000000}"/>
    <cellStyle name="Normal 4 8 3" xfId="162" xr:uid="{00000000-0005-0000-0000-0000A5000000}"/>
    <cellStyle name="Normal 4 9" xfId="80" xr:uid="{00000000-0005-0000-0000-0000A6000000}"/>
    <cellStyle name="Normal 5" xfId="13" xr:uid="{00000000-0005-0000-0000-0000A7000000}"/>
    <cellStyle name="Normal 5 2" xfId="54" xr:uid="{00000000-0005-0000-0000-0000A8000000}"/>
    <cellStyle name="Normal 5 2 2" xfId="114" xr:uid="{00000000-0005-0000-0000-0000A9000000}"/>
    <cellStyle name="Normal 5 2 3" xfId="164" xr:uid="{00000000-0005-0000-0000-0000AA000000}"/>
    <cellStyle name="Normal 5 3" xfId="86" xr:uid="{00000000-0005-0000-0000-0000AB000000}"/>
    <cellStyle name="Normal 5 4" xfId="136" xr:uid="{00000000-0005-0000-0000-0000AC000000}"/>
    <cellStyle name="Normal 5 5" xfId="182" xr:uid="{00000000-0005-0000-0000-0000AD000000}"/>
    <cellStyle name="Normal 6" xfId="37" xr:uid="{00000000-0005-0000-0000-0000AE000000}"/>
    <cellStyle name="Normal 6 2" xfId="55" xr:uid="{00000000-0005-0000-0000-0000AF000000}"/>
    <cellStyle name="Normal 6 2 2" xfId="115" xr:uid="{00000000-0005-0000-0000-0000B0000000}"/>
    <cellStyle name="Normal 6 2 3" xfId="165" xr:uid="{00000000-0005-0000-0000-0000B1000000}"/>
    <cellStyle name="Normal 6 3" xfId="103" xr:uid="{00000000-0005-0000-0000-0000B2000000}"/>
    <cellStyle name="Normal 6 4" xfId="153" xr:uid="{00000000-0005-0000-0000-0000B3000000}"/>
    <cellStyle name="Normal 7" xfId="20" xr:uid="{00000000-0005-0000-0000-0000B4000000}"/>
    <cellStyle name="Normal 8" xfId="64" xr:uid="{00000000-0005-0000-0000-0000B5000000}"/>
    <cellStyle name="Normal 9" xfId="19" xr:uid="{00000000-0005-0000-0000-0000B6000000}"/>
    <cellStyle name="Note 2" xfId="74" xr:uid="{00000000-0005-0000-0000-0000B7000000}"/>
    <cellStyle name="Note 2 2" xfId="125" xr:uid="{00000000-0005-0000-0000-0000B8000000}"/>
    <cellStyle name="Note 2 3" xfId="175" xr:uid="{00000000-0005-0000-0000-0000B9000000}"/>
    <cellStyle name="Note 3" xfId="218" xr:uid="{00000000-0005-0000-0000-0000BA000000}"/>
    <cellStyle name="Original data inputs" xfId="28" xr:uid="{00000000-0005-0000-0000-0000BB000000}"/>
    <cellStyle name="Output" xfId="192" builtinId="21" customBuiltin="1"/>
    <cellStyle name="Percent 2" xfId="8" xr:uid="{00000000-0005-0000-0000-0000BD000000}"/>
    <cellStyle name="Percent 2 10" xfId="229" xr:uid="{00000000-0005-0000-0000-0000BE000000}"/>
    <cellStyle name="Percent 2 2" xfId="10" xr:uid="{00000000-0005-0000-0000-0000BF000000}"/>
    <cellStyle name="Percent 2 2 2" xfId="60" xr:uid="{00000000-0005-0000-0000-0000C0000000}"/>
    <cellStyle name="Percent 2 2 2 2" xfId="119" xr:uid="{00000000-0005-0000-0000-0000C1000000}"/>
    <cellStyle name="Percent 2 2 2 3" xfId="169" xr:uid="{00000000-0005-0000-0000-0000C2000000}"/>
    <cellStyle name="Percent 2 2 3" xfId="83" xr:uid="{00000000-0005-0000-0000-0000C3000000}"/>
    <cellStyle name="Percent 2 2 4" xfId="133" xr:uid="{00000000-0005-0000-0000-0000C4000000}"/>
    <cellStyle name="Percent 2 3" xfId="12" xr:uid="{00000000-0005-0000-0000-0000C5000000}"/>
    <cellStyle name="Percent 2 3 2" xfId="62" xr:uid="{00000000-0005-0000-0000-0000C6000000}"/>
    <cellStyle name="Percent 2 3 2 2" xfId="121" xr:uid="{00000000-0005-0000-0000-0000C7000000}"/>
    <cellStyle name="Percent 2 3 2 3" xfId="171" xr:uid="{00000000-0005-0000-0000-0000C8000000}"/>
    <cellStyle name="Percent 2 3 3" xfId="85" xr:uid="{00000000-0005-0000-0000-0000C9000000}"/>
    <cellStyle name="Percent 2 3 4" xfId="135" xr:uid="{00000000-0005-0000-0000-0000CA000000}"/>
    <cellStyle name="Percent 2 4" xfId="23" xr:uid="{00000000-0005-0000-0000-0000CB000000}"/>
    <cellStyle name="Percent 2 4 2" xfId="58" xr:uid="{00000000-0005-0000-0000-0000CC000000}"/>
    <cellStyle name="Percent 2 4 2 2" xfId="117" xr:uid="{00000000-0005-0000-0000-0000CD000000}"/>
    <cellStyle name="Percent 2 4 2 3" xfId="167" xr:uid="{00000000-0005-0000-0000-0000CE000000}"/>
    <cellStyle name="Percent 2 4 3" xfId="92" xr:uid="{00000000-0005-0000-0000-0000CF000000}"/>
    <cellStyle name="Percent 2 4 4" xfId="142" xr:uid="{00000000-0005-0000-0000-0000D0000000}"/>
    <cellStyle name="Percent 2 5" xfId="32" xr:uid="{00000000-0005-0000-0000-0000D1000000}"/>
    <cellStyle name="Percent 2 5 2" xfId="98" xr:uid="{00000000-0005-0000-0000-0000D2000000}"/>
    <cellStyle name="Percent 2 5 3" xfId="148" xr:uid="{00000000-0005-0000-0000-0000D3000000}"/>
    <cellStyle name="Percent 2 5 4" xfId="180" xr:uid="{00000000-0005-0000-0000-0000D4000000}"/>
    <cellStyle name="Percent 2 6" xfId="35" xr:uid="{00000000-0005-0000-0000-0000D5000000}"/>
    <cellStyle name="Percent 2 6 2" xfId="101" xr:uid="{00000000-0005-0000-0000-0000D6000000}"/>
    <cellStyle name="Percent 2 6 3" xfId="151" xr:uid="{00000000-0005-0000-0000-0000D7000000}"/>
    <cellStyle name="Percent 2 7" xfId="56" xr:uid="{00000000-0005-0000-0000-0000D8000000}"/>
    <cellStyle name="Percent 2 8" xfId="81" xr:uid="{00000000-0005-0000-0000-0000D9000000}"/>
    <cellStyle name="Percent 2 9" xfId="131" xr:uid="{00000000-0005-0000-0000-0000DA000000}"/>
    <cellStyle name="Percent 3" xfId="15" xr:uid="{00000000-0005-0000-0000-0000DB000000}"/>
    <cellStyle name="Percent 3 2" xfId="66" xr:uid="{00000000-0005-0000-0000-0000DC000000}"/>
    <cellStyle name="Percent 3 2 2" xfId="123" xr:uid="{00000000-0005-0000-0000-0000DD000000}"/>
    <cellStyle name="Percent 3 2 3" xfId="173" xr:uid="{00000000-0005-0000-0000-0000DE000000}"/>
    <cellStyle name="Percent 3 3" xfId="88" xr:uid="{00000000-0005-0000-0000-0000DF000000}"/>
    <cellStyle name="Percent 3 4" xfId="138" xr:uid="{00000000-0005-0000-0000-0000E0000000}"/>
    <cellStyle name="Percent 4" xfId="63" xr:uid="{00000000-0005-0000-0000-0000E1000000}"/>
    <cellStyle name="Percent 5" xfId="73" xr:uid="{00000000-0005-0000-0000-0000E2000000}"/>
    <cellStyle name="Percent 5 2" xfId="124" xr:uid="{00000000-0005-0000-0000-0000E3000000}"/>
    <cellStyle name="Percent 5 3" xfId="174" xr:uid="{00000000-0005-0000-0000-0000E4000000}"/>
    <cellStyle name="Percent 6" xfId="217" xr:uid="{00000000-0005-0000-0000-0000E5000000}"/>
    <cellStyle name="Title" xfId="187" builtinId="15" customBuiltin="1"/>
    <cellStyle name="Total" xfId="197" builtinId="25" customBuiltin="1"/>
    <cellStyle name="Warning Text" xfId="195" builtinId="11" customBuiltin="1"/>
    <cellStyle name="WORKSHEET TITLE" xfId="69" xr:uid="{00000000-0005-0000-0000-0000E9000000}"/>
  </cellStyles>
  <dxfs count="0"/>
  <tableStyles count="0" defaultTableStyle="TableStyleMedium2" defaultPivotStyle="PivotStyleLight16"/>
  <colors>
    <mruColors>
      <color rgb="FFFAE2D6"/>
      <color rgb="FF89B3CE"/>
      <color rgb="FFBFD8CF"/>
      <color rgb="FFE0601F"/>
      <color rgb="FF2F3F51"/>
      <color rgb="FF5F9E88"/>
      <color rgb="FF94C5B7"/>
      <color rgb="FF4A8AB5"/>
      <color rgb="FFF3BFA5"/>
      <color rgb="FFFBA9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14109</xdr:colOff>
      <xdr:row>6</xdr:row>
      <xdr:rowOff>60190</xdr:rowOff>
    </xdr:to>
    <xdr:pic>
      <xdr:nvPicPr>
        <xdr:cNvPr id="2" name="Picture 1">
          <a:extLst>
            <a:ext uri="{FF2B5EF4-FFF2-40B4-BE49-F238E27FC236}">
              <a16:creationId xmlns:a16="http://schemas.microsoft.com/office/drawing/2014/main" id="{205D225D-A32A-4106-961B-D8958E606EE9}"/>
            </a:ext>
          </a:extLst>
        </xdr:cNvPr>
        <xdr:cNvPicPr>
          <a:picLocks noChangeAspect="1"/>
        </xdr:cNvPicPr>
      </xdr:nvPicPr>
      <xdr:blipFill>
        <a:blip xmlns:r="http://schemas.openxmlformats.org/officeDocument/2006/relationships" r:embed="rId1"/>
        <a:stretch>
          <a:fillRect/>
        </a:stretch>
      </xdr:blipFill>
      <xdr:spPr>
        <a:xfrm>
          <a:off x="0" y="0"/>
          <a:ext cx="6005334" cy="1203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18</xdr:col>
      <xdr:colOff>284834</xdr:colOff>
      <xdr:row>23</xdr:row>
      <xdr:rowOff>118524</xdr:rowOff>
    </xdr:to>
    <xdr:pic>
      <xdr:nvPicPr>
        <xdr:cNvPr id="2" name="Picture 1">
          <a:extLst>
            <a:ext uri="{FF2B5EF4-FFF2-40B4-BE49-F238E27FC236}">
              <a16:creationId xmlns:a16="http://schemas.microsoft.com/office/drawing/2014/main" id="{B78BDA05-E3E7-7D72-7F05-0660855B5814}"/>
            </a:ext>
          </a:extLst>
        </xdr:cNvPr>
        <xdr:cNvPicPr>
          <a:picLocks noChangeAspect="1"/>
        </xdr:cNvPicPr>
      </xdr:nvPicPr>
      <xdr:blipFill>
        <a:blip xmlns:r="http://schemas.openxmlformats.org/officeDocument/2006/relationships" r:embed="rId1"/>
        <a:stretch>
          <a:fillRect/>
        </a:stretch>
      </xdr:blipFill>
      <xdr:spPr>
        <a:xfrm>
          <a:off x="7877175" y="619125"/>
          <a:ext cx="7333334" cy="43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xdr:colOff>
      <xdr:row>3</xdr:row>
      <xdr:rowOff>1</xdr:rowOff>
    </xdr:from>
    <xdr:to>
      <xdr:col>19</xdr:col>
      <xdr:colOff>689596</xdr:colOff>
      <xdr:row>24</xdr:row>
      <xdr:rowOff>166120</xdr:rowOff>
    </xdr:to>
    <xdr:pic>
      <xdr:nvPicPr>
        <xdr:cNvPr id="2" name="Picture 1">
          <a:extLst>
            <a:ext uri="{FF2B5EF4-FFF2-40B4-BE49-F238E27FC236}">
              <a16:creationId xmlns:a16="http://schemas.microsoft.com/office/drawing/2014/main" id="{3D13808C-AFB9-4F8D-7698-CC0A955D1E0E}"/>
            </a:ext>
          </a:extLst>
        </xdr:cNvPr>
        <xdr:cNvPicPr>
          <a:picLocks noChangeAspect="1"/>
        </xdr:cNvPicPr>
      </xdr:nvPicPr>
      <xdr:blipFill>
        <a:blip xmlns:r="http://schemas.openxmlformats.org/officeDocument/2006/relationships" r:embed="rId1"/>
        <a:stretch>
          <a:fillRect/>
        </a:stretch>
      </xdr:blipFill>
      <xdr:spPr>
        <a:xfrm>
          <a:off x="8686801" y="666751"/>
          <a:ext cx="7738095" cy="45476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3</xdr:row>
      <xdr:rowOff>1</xdr:rowOff>
    </xdr:from>
    <xdr:to>
      <xdr:col>19</xdr:col>
      <xdr:colOff>641976</xdr:colOff>
      <xdr:row>23</xdr:row>
      <xdr:rowOff>161358</xdr:rowOff>
    </xdr:to>
    <xdr:pic>
      <xdr:nvPicPr>
        <xdr:cNvPr id="2" name="Picture 1">
          <a:extLst>
            <a:ext uri="{FF2B5EF4-FFF2-40B4-BE49-F238E27FC236}">
              <a16:creationId xmlns:a16="http://schemas.microsoft.com/office/drawing/2014/main" id="{7BF8C8C8-B887-490E-0F97-C90F8495FFD5}"/>
            </a:ext>
          </a:extLst>
        </xdr:cNvPr>
        <xdr:cNvPicPr>
          <a:picLocks noChangeAspect="1"/>
        </xdr:cNvPicPr>
      </xdr:nvPicPr>
      <xdr:blipFill>
        <a:blip xmlns:r="http://schemas.openxmlformats.org/officeDocument/2006/relationships" r:embed="rId1"/>
        <a:stretch>
          <a:fillRect/>
        </a:stretch>
      </xdr:blipFill>
      <xdr:spPr>
        <a:xfrm>
          <a:off x="8467725" y="666751"/>
          <a:ext cx="7690476" cy="45428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20</xdr:col>
      <xdr:colOff>584834</xdr:colOff>
      <xdr:row>24</xdr:row>
      <xdr:rowOff>132786</xdr:rowOff>
    </xdr:to>
    <xdr:pic>
      <xdr:nvPicPr>
        <xdr:cNvPr id="2" name="Picture 1">
          <a:extLst>
            <a:ext uri="{FF2B5EF4-FFF2-40B4-BE49-F238E27FC236}">
              <a16:creationId xmlns:a16="http://schemas.microsoft.com/office/drawing/2014/main" id="{0B445C9A-E8CF-BF71-3FDB-0C5056582B89}"/>
            </a:ext>
          </a:extLst>
        </xdr:cNvPr>
        <xdr:cNvPicPr>
          <a:picLocks noChangeAspect="1"/>
        </xdr:cNvPicPr>
      </xdr:nvPicPr>
      <xdr:blipFill>
        <a:blip xmlns:r="http://schemas.openxmlformats.org/officeDocument/2006/relationships" r:embed="rId1"/>
        <a:stretch>
          <a:fillRect/>
        </a:stretch>
      </xdr:blipFill>
      <xdr:spPr>
        <a:xfrm>
          <a:off x="9172575" y="666750"/>
          <a:ext cx="7633334" cy="45142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1</xdr:colOff>
      <xdr:row>3</xdr:row>
      <xdr:rowOff>0</xdr:rowOff>
    </xdr:from>
    <xdr:to>
      <xdr:col>25</xdr:col>
      <xdr:colOff>594358</xdr:colOff>
      <xdr:row>22</xdr:row>
      <xdr:rowOff>70929</xdr:rowOff>
    </xdr:to>
    <xdr:pic>
      <xdr:nvPicPr>
        <xdr:cNvPr id="3" name="Picture 2">
          <a:extLst>
            <a:ext uri="{FF2B5EF4-FFF2-40B4-BE49-F238E27FC236}">
              <a16:creationId xmlns:a16="http://schemas.microsoft.com/office/drawing/2014/main" id="{F0B9A3CB-8CF9-3D31-6CDD-8CD03126A1A5}"/>
            </a:ext>
          </a:extLst>
        </xdr:cNvPr>
        <xdr:cNvPicPr>
          <a:picLocks noChangeAspect="1"/>
        </xdr:cNvPicPr>
      </xdr:nvPicPr>
      <xdr:blipFill>
        <a:blip xmlns:r="http://schemas.openxmlformats.org/officeDocument/2006/relationships" r:embed="rId1"/>
        <a:stretch>
          <a:fillRect/>
        </a:stretch>
      </xdr:blipFill>
      <xdr:spPr>
        <a:xfrm>
          <a:off x="11706226" y="619125"/>
          <a:ext cx="7642857" cy="40714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15</xdr:col>
      <xdr:colOff>584834</xdr:colOff>
      <xdr:row>23</xdr:row>
      <xdr:rowOff>13810</xdr:rowOff>
    </xdr:to>
    <xdr:pic>
      <xdr:nvPicPr>
        <xdr:cNvPr id="2" name="Picture 1">
          <a:extLst>
            <a:ext uri="{FF2B5EF4-FFF2-40B4-BE49-F238E27FC236}">
              <a16:creationId xmlns:a16="http://schemas.microsoft.com/office/drawing/2014/main" id="{7308D187-3CD2-00D2-AFE8-969878C21602}"/>
            </a:ext>
          </a:extLst>
        </xdr:cNvPr>
        <xdr:cNvPicPr>
          <a:picLocks noChangeAspect="1"/>
        </xdr:cNvPicPr>
      </xdr:nvPicPr>
      <xdr:blipFill>
        <a:blip xmlns:r="http://schemas.openxmlformats.org/officeDocument/2006/relationships" r:embed="rId1"/>
        <a:stretch>
          <a:fillRect/>
        </a:stretch>
      </xdr:blipFill>
      <xdr:spPr>
        <a:xfrm>
          <a:off x="4543425" y="666750"/>
          <a:ext cx="7633334" cy="3823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xdr:colOff>
      <xdr:row>3</xdr:row>
      <xdr:rowOff>1</xdr:rowOff>
    </xdr:from>
    <xdr:to>
      <xdr:col>18</xdr:col>
      <xdr:colOff>389596</xdr:colOff>
      <xdr:row>23</xdr:row>
      <xdr:rowOff>142358</xdr:rowOff>
    </xdr:to>
    <xdr:pic>
      <xdr:nvPicPr>
        <xdr:cNvPr id="2" name="Picture 1">
          <a:extLst>
            <a:ext uri="{FF2B5EF4-FFF2-40B4-BE49-F238E27FC236}">
              <a16:creationId xmlns:a16="http://schemas.microsoft.com/office/drawing/2014/main" id="{D4A38CF1-2B8F-0314-29D6-2E9A0129A69D}"/>
            </a:ext>
          </a:extLst>
        </xdr:cNvPr>
        <xdr:cNvPicPr>
          <a:picLocks noChangeAspect="1"/>
        </xdr:cNvPicPr>
      </xdr:nvPicPr>
      <xdr:blipFill>
        <a:blip xmlns:r="http://schemas.openxmlformats.org/officeDocument/2006/relationships" r:embed="rId1"/>
        <a:stretch>
          <a:fillRect/>
        </a:stretch>
      </xdr:blipFill>
      <xdr:spPr>
        <a:xfrm>
          <a:off x="8153401" y="666751"/>
          <a:ext cx="7438095" cy="41428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7</xdr:col>
      <xdr:colOff>989648</xdr:colOff>
      <xdr:row>32</xdr:row>
      <xdr:rowOff>161405</xdr:rowOff>
    </xdr:to>
    <xdr:pic>
      <xdr:nvPicPr>
        <xdr:cNvPr id="4" name="Picture 3">
          <a:extLst>
            <a:ext uri="{FF2B5EF4-FFF2-40B4-BE49-F238E27FC236}">
              <a16:creationId xmlns:a16="http://schemas.microsoft.com/office/drawing/2014/main" id="{1CD5B9FE-4256-12E7-AEB9-1697F754ADB5}"/>
            </a:ext>
          </a:extLst>
        </xdr:cNvPr>
        <xdr:cNvPicPr>
          <a:picLocks noChangeAspect="1"/>
        </xdr:cNvPicPr>
      </xdr:nvPicPr>
      <xdr:blipFill>
        <a:blip xmlns:r="http://schemas.openxmlformats.org/officeDocument/2006/relationships" r:embed="rId1"/>
        <a:stretch>
          <a:fillRect/>
        </a:stretch>
      </xdr:blipFill>
      <xdr:spPr>
        <a:xfrm>
          <a:off x="819150" y="2190750"/>
          <a:ext cx="7619048" cy="416190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16</xdr:col>
      <xdr:colOff>465786</xdr:colOff>
      <xdr:row>23</xdr:row>
      <xdr:rowOff>118548</xdr:rowOff>
    </xdr:to>
    <xdr:pic>
      <xdr:nvPicPr>
        <xdr:cNvPr id="2" name="Picture 1">
          <a:extLst>
            <a:ext uri="{FF2B5EF4-FFF2-40B4-BE49-F238E27FC236}">
              <a16:creationId xmlns:a16="http://schemas.microsoft.com/office/drawing/2014/main" id="{C9688E94-2087-4CB1-EE9B-527AC7A51861}"/>
            </a:ext>
          </a:extLst>
        </xdr:cNvPr>
        <xdr:cNvPicPr>
          <a:picLocks noChangeAspect="1"/>
        </xdr:cNvPicPr>
      </xdr:nvPicPr>
      <xdr:blipFill>
        <a:blip xmlns:r="http://schemas.openxmlformats.org/officeDocument/2006/relationships" r:embed="rId1"/>
        <a:stretch>
          <a:fillRect/>
        </a:stretch>
      </xdr:blipFill>
      <xdr:spPr>
        <a:xfrm>
          <a:off x="5553075" y="666750"/>
          <a:ext cx="7514286" cy="41190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0</xdr:colOff>
      <xdr:row>3</xdr:row>
      <xdr:rowOff>1</xdr:rowOff>
    </xdr:from>
    <xdr:to>
      <xdr:col>15</xdr:col>
      <xdr:colOff>465786</xdr:colOff>
      <xdr:row>23</xdr:row>
      <xdr:rowOff>42358</xdr:rowOff>
    </xdr:to>
    <xdr:pic>
      <xdr:nvPicPr>
        <xdr:cNvPr id="2" name="Picture 1">
          <a:extLst>
            <a:ext uri="{FF2B5EF4-FFF2-40B4-BE49-F238E27FC236}">
              <a16:creationId xmlns:a16="http://schemas.microsoft.com/office/drawing/2014/main" id="{059AB220-F22C-F64A-DB9C-573F45FE2E3D}"/>
            </a:ext>
          </a:extLst>
        </xdr:cNvPr>
        <xdr:cNvPicPr>
          <a:picLocks noChangeAspect="1"/>
        </xdr:cNvPicPr>
      </xdr:nvPicPr>
      <xdr:blipFill>
        <a:blip xmlns:r="http://schemas.openxmlformats.org/officeDocument/2006/relationships" r:embed="rId1"/>
        <a:stretch>
          <a:fillRect/>
        </a:stretch>
      </xdr:blipFill>
      <xdr:spPr>
        <a:xfrm>
          <a:off x="5448300" y="666751"/>
          <a:ext cx="7514286" cy="40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151588</xdr:colOff>
      <xdr:row>50</xdr:row>
      <xdr:rowOff>41714</xdr:rowOff>
    </xdr:to>
    <xdr:pic>
      <xdr:nvPicPr>
        <xdr:cNvPr id="4" name="Picture 3">
          <a:extLst>
            <a:ext uri="{FF2B5EF4-FFF2-40B4-BE49-F238E27FC236}">
              <a16:creationId xmlns:a16="http://schemas.microsoft.com/office/drawing/2014/main" id="{9B67241B-EA06-4A7B-A747-2BCC7D1D812B}"/>
            </a:ext>
          </a:extLst>
        </xdr:cNvPr>
        <xdr:cNvPicPr>
          <a:picLocks noChangeAspect="1"/>
        </xdr:cNvPicPr>
      </xdr:nvPicPr>
      <xdr:blipFill>
        <a:blip xmlns:r="http://schemas.openxmlformats.org/officeDocument/2006/relationships" r:embed="rId1"/>
        <a:stretch>
          <a:fillRect/>
        </a:stretch>
      </xdr:blipFill>
      <xdr:spPr>
        <a:xfrm>
          <a:off x="704850" y="476250"/>
          <a:ext cx="6495238" cy="91857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1</xdr:colOff>
      <xdr:row>3</xdr:row>
      <xdr:rowOff>0</xdr:rowOff>
    </xdr:from>
    <xdr:to>
      <xdr:col>23</xdr:col>
      <xdr:colOff>394358</xdr:colOff>
      <xdr:row>24</xdr:row>
      <xdr:rowOff>123280</xdr:rowOff>
    </xdr:to>
    <xdr:pic>
      <xdr:nvPicPr>
        <xdr:cNvPr id="2" name="Picture 1">
          <a:extLst>
            <a:ext uri="{FF2B5EF4-FFF2-40B4-BE49-F238E27FC236}">
              <a16:creationId xmlns:a16="http://schemas.microsoft.com/office/drawing/2014/main" id="{961092AE-1777-E99E-03CC-247CE74DB174}"/>
            </a:ext>
          </a:extLst>
        </xdr:cNvPr>
        <xdr:cNvPicPr>
          <a:picLocks noChangeAspect="1"/>
        </xdr:cNvPicPr>
      </xdr:nvPicPr>
      <xdr:blipFill>
        <a:blip xmlns:r="http://schemas.openxmlformats.org/officeDocument/2006/relationships" r:embed="rId1"/>
        <a:stretch>
          <a:fillRect/>
        </a:stretch>
      </xdr:blipFill>
      <xdr:spPr>
        <a:xfrm>
          <a:off x="9305926" y="666750"/>
          <a:ext cx="7442857" cy="436190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22</xdr:col>
      <xdr:colOff>0</xdr:colOff>
      <xdr:row>3</xdr:row>
      <xdr:rowOff>0</xdr:rowOff>
    </xdr:from>
    <xdr:to>
      <xdr:col>32</xdr:col>
      <xdr:colOff>541976</xdr:colOff>
      <xdr:row>24</xdr:row>
      <xdr:rowOff>37572</xdr:rowOff>
    </xdr:to>
    <xdr:pic>
      <xdr:nvPicPr>
        <xdr:cNvPr id="2" name="Picture 1">
          <a:extLst>
            <a:ext uri="{FF2B5EF4-FFF2-40B4-BE49-F238E27FC236}">
              <a16:creationId xmlns:a16="http://schemas.microsoft.com/office/drawing/2014/main" id="{B7CAFA99-D6F9-9D0B-21D9-E22DAE8C8CB8}"/>
            </a:ext>
          </a:extLst>
        </xdr:cNvPr>
        <xdr:cNvPicPr>
          <a:picLocks noChangeAspect="1"/>
        </xdr:cNvPicPr>
      </xdr:nvPicPr>
      <xdr:blipFill>
        <a:blip xmlns:r="http://schemas.openxmlformats.org/officeDocument/2006/relationships" r:embed="rId1"/>
        <a:stretch>
          <a:fillRect/>
        </a:stretch>
      </xdr:blipFill>
      <xdr:spPr>
        <a:xfrm>
          <a:off x="14525625" y="666750"/>
          <a:ext cx="7590476" cy="422857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1</xdr:colOff>
      <xdr:row>3</xdr:row>
      <xdr:rowOff>0</xdr:rowOff>
    </xdr:from>
    <xdr:to>
      <xdr:col>15</xdr:col>
      <xdr:colOff>489596</xdr:colOff>
      <xdr:row>24</xdr:row>
      <xdr:rowOff>13762</xdr:rowOff>
    </xdr:to>
    <xdr:pic>
      <xdr:nvPicPr>
        <xdr:cNvPr id="2" name="Picture 1">
          <a:extLst>
            <a:ext uri="{FF2B5EF4-FFF2-40B4-BE49-F238E27FC236}">
              <a16:creationId xmlns:a16="http://schemas.microsoft.com/office/drawing/2014/main" id="{3FE5FC77-A5EC-4F16-5842-E9B910F784F6}"/>
            </a:ext>
          </a:extLst>
        </xdr:cNvPr>
        <xdr:cNvPicPr>
          <a:picLocks noChangeAspect="1"/>
        </xdr:cNvPicPr>
      </xdr:nvPicPr>
      <xdr:blipFill>
        <a:blip xmlns:r="http://schemas.openxmlformats.org/officeDocument/2006/relationships" r:embed="rId1"/>
        <a:stretch>
          <a:fillRect/>
        </a:stretch>
      </xdr:blipFill>
      <xdr:spPr>
        <a:xfrm>
          <a:off x="4972051" y="666750"/>
          <a:ext cx="7538095" cy="420476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23</xdr:col>
      <xdr:colOff>356262</xdr:colOff>
      <xdr:row>25</xdr:row>
      <xdr:rowOff>42328</xdr:rowOff>
    </xdr:to>
    <xdr:pic>
      <xdr:nvPicPr>
        <xdr:cNvPr id="3" name="Picture 2">
          <a:extLst>
            <a:ext uri="{FF2B5EF4-FFF2-40B4-BE49-F238E27FC236}">
              <a16:creationId xmlns:a16="http://schemas.microsoft.com/office/drawing/2014/main" id="{7EAAAC14-5065-308D-89D8-7DCA3CACE9AB}"/>
            </a:ext>
          </a:extLst>
        </xdr:cNvPr>
        <xdr:cNvPicPr>
          <a:picLocks noChangeAspect="1"/>
        </xdr:cNvPicPr>
      </xdr:nvPicPr>
      <xdr:blipFill>
        <a:blip xmlns:r="http://schemas.openxmlformats.org/officeDocument/2006/relationships" r:embed="rId1"/>
        <a:stretch>
          <a:fillRect/>
        </a:stretch>
      </xdr:blipFill>
      <xdr:spPr>
        <a:xfrm>
          <a:off x="10401300" y="666750"/>
          <a:ext cx="7404762" cy="428095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20</xdr:col>
      <xdr:colOff>571072</xdr:colOff>
      <xdr:row>20</xdr:row>
      <xdr:rowOff>165668</xdr:rowOff>
    </xdr:to>
    <xdr:pic>
      <xdr:nvPicPr>
        <xdr:cNvPr id="2" name="Picture 1">
          <a:extLst>
            <a:ext uri="{FF2B5EF4-FFF2-40B4-BE49-F238E27FC236}">
              <a16:creationId xmlns:a16="http://schemas.microsoft.com/office/drawing/2014/main" id="{2F2CEAB0-8D2F-548C-AE45-D37BC4174B14}"/>
            </a:ext>
          </a:extLst>
        </xdr:cNvPr>
        <xdr:cNvPicPr>
          <a:picLocks noChangeAspect="1"/>
        </xdr:cNvPicPr>
      </xdr:nvPicPr>
      <xdr:blipFill>
        <a:blip xmlns:r="http://schemas.openxmlformats.org/officeDocument/2006/relationships" r:embed="rId1"/>
        <a:stretch>
          <a:fillRect/>
        </a:stretch>
      </xdr:blipFill>
      <xdr:spPr>
        <a:xfrm>
          <a:off x="8794750" y="814917"/>
          <a:ext cx="7661905" cy="393333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17</xdr:col>
      <xdr:colOff>651500</xdr:colOff>
      <xdr:row>26</xdr:row>
      <xdr:rowOff>142310</xdr:rowOff>
    </xdr:to>
    <xdr:pic>
      <xdr:nvPicPr>
        <xdr:cNvPr id="2" name="Picture 1">
          <a:extLst>
            <a:ext uri="{FF2B5EF4-FFF2-40B4-BE49-F238E27FC236}">
              <a16:creationId xmlns:a16="http://schemas.microsoft.com/office/drawing/2014/main" id="{653FAAC9-6178-0572-31D4-499568F33FAB}"/>
            </a:ext>
          </a:extLst>
        </xdr:cNvPr>
        <xdr:cNvPicPr>
          <a:picLocks noChangeAspect="1"/>
        </xdr:cNvPicPr>
      </xdr:nvPicPr>
      <xdr:blipFill>
        <a:blip xmlns:r="http://schemas.openxmlformats.org/officeDocument/2006/relationships" r:embed="rId1"/>
        <a:stretch>
          <a:fillRect/>
        </a:stretch>
      </xdr:blipFill>
      <xdr:spPr>
        <a:xfrm>
          <a:off x="4667250" y="666750"/>
          <a:ext cx="7700000" cy="452381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23</xdr:col>
      <xdr:colOff>470548</xdr:colOff>
      <xdr:row>25</xdr:row>
      <xdr:rowOff>128024</xdr:rowOff>
    </xdr:to>
    <xdr:pic>
      <xdr:nvPicPr>
        <xdr:cNvPr id="2" name="Picture 1">
          <a:extLst>
            <a:ext uri="{FF2B5EF4-FFF2-40B4-BE49-F238E27FC236}">
              <a16:creationId xmlns:a16="http://schemas.microsoft.com/office/drawing/2014/main" id="{52530A38-6F12-7D8C-08D8-A7481A3519ED}"/>
            </a:ext>
          </a:extLst>
        </xdr:cNvPr>
        <xdr:cNvPicPr>
          <a:picLocks noChangeAspect="1"/>
        </xdr:cNvPicPr>
      </xdr:nvPicPr>
      <xdr:blipFill>
        <a:blip xmlns:r="http://schemas.openxmlformats.org/officeDocument/2006/relationships" r:embed="rId1"/>
        <a:stretch>
          <a:fillRect/>
        </a:stretch>
      </xdr:blipFill>
      <xdr:spPr>
        <a:xfrm>
          <a:off x="9991725" y="619125"/>
          <a:ext cx="7519048" cy="45095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613405</xdr:colOff>
      <xdr:row>24</xdr:row>
      <xdr:rowOff>80405</xdr:rowOff>
    </xdr:to>
    <xdr:pic>
      <xdr:nvPicPr>
        <xdr:cNvPr id="4" name="Picture 3">
          <a:extLst>
            <a:ext uri="{FF2B5EF4-FFF2-40B4-BE49-F238E27FC236}">
              <a16:creationId xmlns:a16="http://schemas.microsoft.com/office/drawing/2014/main" id="{3D89F204-351E-096D-30C6-C2CFC020E2D3}"/>
            </a:ext>
          </a:extLst>
        </xdr:cNvPr>
        <xdr:cNvPicPr>
          <a:picLocks noChangeAspect="1"/>
        </xdr:cNvPicPr>
      </xdr:nvPicPr>
      <xdr:blipFill>
        <a:blip xmlns:r="http://schemas.openxmlformats.org/officeDocument/2006/relationships" r:embed="rId1"/>
        <a:stretch>
          <a:fillRect/>
        </a:stretch>
      </xdr:blipFill>
      <xdr:spPr>
        <a:xfrm>
          <a:off x="7172325" y="619125"/>
          <a:ext cx="7661905" cy="446190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1</xdr:colOff>
      <xdr:row>3</xdr:row>
      <xdr:rowOff>0</xdr:rowOff>
    </xdr:from>
    <xdr:to>
      <xdr:col>15</xdr:col>
      <xdr:colOff>608644</xdr:colOff>
      <xdr:row>25</xdr:row>
      <xdr:rowOff>51834</xdr:rowOff>
    </xdr:to>
    <xdr:pic>
      <xdr:nvPicPr>
        <xdr:cNvPr id="2" name="Picture 1">
          <a:extLst>
            <a:ext uri="{FF2B5EF4-FFF2-40B4-BE49-F238E27FC236}">
              <a16:creationId xmlns:a16="http://schemas.microsoft.com/office/drawing/2014/main" id="{EE05621B-B224-5078-B790-60F6028BB69B}"/>
            </a:ext>
          </a:extLst>
        </xdr:cNvPr>
        <xdr:cNvPicPr>
          <a:picLocks noChangeAspect="1"/>
        </xdr:cNvPicPr>
      </xdr:nvPicPr>
      <xdr:blipFill>
        <a:blip xmlns:r="http://schemas.openxmlformats.org/officeDocument/2006/relationships" r:embed="rId1"/>
        <a:stretch>
          <a:fillRect/>
        </a:stretch>
      </xdr:blipFill>
      <xdr:spPr>
        <a:xfrm>
          <a:off x="3409951" y="666750"/>
          <a:ext cx="7657143" cy="443333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18</xdr:col>
      <xdr:colOff>0</xdr:colOff>
      <xdr:row>3</xdr:row>
      <xdr:rowOff>0</xdr:rowOff>
    </xdr:from>
    <xdr:to>
      <xdr:col>28</xdr:col>
      <xdr:colOff>641976</xdr:colOff>
      <xdr:row>24</xdr:row>
      <xdr:rowOff>28024</xdr:rowOff>
    </xdr:to>
    <xdr:pic>
      <xdr:nvPicPr>
        <xdr:cNvPr id="2" name="Picture 1">
          <a:extLst>
            <a:ext uri="{FF2B5EF4-FFF2-40B4-BE49-F238E27FC236}">
              <a16:creationId xmlns:a16="http://schemas.microsoft.com/office/drawing/2014/main" id="{5191D447-0969-481E-20EB-3D98B3B967E0}"/>
            </a:ext>
          </a:extLst>
        </xdr:cNvPr>
        <xdr:cNvPicPr>
          <a:picLocks noChangeAspect="1"/>
        </xdr:cNvPicPr>
      </xdr:nvPicPr>
      <xdr:blipFill>
        <a:blip xmlns:r="http://schemas.openxmlformats.org/officeDocument/2006/relationships" r:embed="rId1"/>
        <a:stretch>
          <a:fillRect/>
        </a:stretch>
      </xdr:blipFill>
      <xdr:spPr>
        <a:xfrm>
          <a:off x="12392025" y="666750"/>
          <a:ext cx="7690476" cy="4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151588</xdr:colOff>
      <xdr:row>50</xdr:row>
      <xdr:rowOff>36953</xdr:rowOff>
    </xdr:to>
    <xdr:pic>
      <xdr:nvPicPr>
        <xdr:cNvPr id="3" name="Picture 2">
          <a:extLst>
            <a:ext uri="{FF2B5EF4-FFF2-40B4-BE49-F238E27FC236}">
              <a16:creationId xmlns:a16="http://schemas.microsoft.com/office/drawing/2014/main" id="{2990B48A-E3DC-EC92-8D21-955BEBAF5433}"/>
            </a:ext>
          </a:extLst>
        </xdr:cNvPr>
        <xdr:cNvPicPr>
          <a:picLocks noChangeAspect="1"/>
        </xdr:cNvPicPr>
      </xdr:nvPicPr>
      <xdr:blipFill>
        <a:blip xmlns:r="http://schemas.openxmlformats.org/officeDocument/2006/relationships" r:embed="rId1"/>
        <a:stretch>
          <a:fillRect/>
        </a:stretch>
      </xdr:blipFill>
      <xdr:spPr>
        <a:xfrm>
          <a:off x="704850" y="476250"/>
          <a:ext cx="6495238" cy="918095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25</xdr:col>
      <xdr:colOff>384834</xdr:colOff>
      <xdr:row>23</xdr:row>
      <xdr:rowOff>132810</xdr:rowOff>
    </xdr:to>
    <xdr:pic>
      <xdr:nvPicPr>
        <xdr:cNvPr id="2" name="Picture 1">
          <a:extLst>
            <a:ext uri="{FF2B5EF4-FFF2-40B4-BE49-F238E27FC236}">
              <a16:creationId xmlns:a16="http://schemas.microsoft.com/office/drawing/2014/main" id="{474D32B5-7005-BA6E-D2D2-984C87ACE7F9}"/>
            </a:ext>
          </a:extLst>
        </xdr:cNvPr>
        <xdr:cNvPicPr>
          <a:picLocks noChangeAspect="1"/>
        </xdr:cNvPicPr>
      </xdr:nvPicPr>
      <xdr:blipFill>
        <a:blip xmlns:r="http://schemas.openxmlformats.org/officeDocument/2006/relationships" r:embed="rId1"/>
        <a:stretch>
          <a:fillRect/>
        </a:stretch>
      </xdr:blipFill>
      <xdr:spPr>
        <a:xfrm>
          <a:off x="10848975" y="619125"/>
          <a:ext cx="7433334" cy="432381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16</xdr:col>
      <xdr:colOff>489595</xdr:colOff>
      <xdr:row>23</xdr:row>
      <xdr:rowOff>156643</xdr:rowOff>
    </xdr:to>
    <xdr:pic>
      <xdr:nvPicPr>
        <xdr:cNvPr id="4" name="Picture 3">
          <a:extLst>
            <a:ext uri="{FF2B5EF4-FFF2-40B4-BE49-F238E27FC236}">
              <a16:creationId xmlns:a16="http://schemas.microsoft.com/office/drawing/2014/main" id="{B5F968D2-2C9C-481A-A22E-C47ED2FF1633}"/>
            </a:ext>
          </a:extLst>
        </xdr:cNvPr>
        <xdr:cNvPicPr>
          <a:picLocks noChangeAspect="1"/>
        </xdr:cNvPicPr>
      </xdr:nvPicPr>
      <xdr:blipFill>
        <a:blip xmlns:r="http://schemas.openxmlformats.org/officeDocument/2006/relationships" r:embed="rId1"/>
        <a:stretch>
          <a:fillRect/>
        </a:stretch>
      </xdr:blipFill>
      <xdr:spPr>
        <a:xfrm>
          <a:off x="5648325" y="619125"/>
          <a:ext cx="7538095" cy="415714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16</xdr:col>
      <xdr:colOff>446738</xdr:colOff>
      <xdr:row>23</xdr:row>
      <xdr:rowOff>185214</xdr:rowOff>
    </xdr:to>
    <xdr:pic>
      <xdr:nvPicPr>
        <xdr:cNvPr id="2" name="Picture 1">
          <a:extLst>
            <a:ext uri="{FF2B5EF4-FFF2-40B4-BE49-F238E27FC236}">
              <a16:creationId xmlns:a16="http://schemas.microsoft.com/office/drawing/2014/main" id="{3466B8FA-0931-7B39-2299-602B8AA455E2}"/>
            </a:ext>
          </a:extLst>
        </xdr:cNvPr>
        <xdr:cNvPicPr>
          <a:picLocks noChangeAspect="1"/>
        </xdr:cNvPicPr>
      </xdr:nvPicPr>
      <xdr:blipFill>
        <a:blip xmlns:r="http://schemas.openxmlformats.org/officeDocument/2006/relationships" r:embed="rId1"/>
        <a:stretch>
          <a:fillRect/>
        </a:stretch>
      </xdr:blipFill>
      <xdr:spPr>
        <a:xfrm>
          <a:off x="5648325" y="619125"/>
          <a:ext cx="7495238" cy="41857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21</xdr:col>
      <xdr:colOff>518167</xdr:colOff>
      <xdr:row>24</xdr:row>
      <xdr:rowOff>18524</xdr:rowOff>
    </xdr:to>
    <xdr:pic>
      <xdr:nvPicPr>
        <xdr:cNvPr id="2" name="Picture 1">
          <a:extLst>
            <a:ext uri="{FF2B5EF4-FFF2-40B4-BE49-F238E27FC236}">
              <a16:creationId xmlns:a16="http://schemas.microsoft.com/office/drawing/2014/main" id="{997480DA-9E4D-1993-F789-77DD1272BB22}"/>
            </a:ext>
          </a:extLst>
        </xdr:cNvPr>
        <xdr:cNvPicPr>
          <a:picLocks noChangeAspect="1"/>
        </xdr:cNvPicPr>
      </xdr:nvPicPr>
      <xdr:blipFill>
        <a:blip xmlns:r="http://schemas.openxmlformats.org/officeDocument/2006/relationships" r:embed="rId1"/>
        <a:stretch>
          <a:fillRect/>
        </a:stretch>
      </xdr:blipFill>
      <xdr:spPr>
        <a:xfrm>
          <a:off x="9610725" y="619125"/>
          <a:ext cx="7566667" cy="420952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18</xdr:col>
      <xdr:colOff>561024</xdr:colOff>
      <xdr:row>24</xdr:row>
      <xdr:rowOff>37572</xdr:rowOff>
    </xdr:to>
    <xdr:pic>
      <xdr:nvPicPr>
        <xdr:cNvPr id="2" name="Picture 1">
          <a:extLst>
            <a:ext uri="{FF2B5EF4-FFF2-40B4-BE49-F238E27FC236}">
              <a16:creationId xmlns:a16="http://schemas.microsoft.com/office/drawing/2014/main" id="{B5F0A054-B69A-FBB2-F175-80CEEFFF44ED}"/>
            </a:ext>
          </a:extLst>
        </xdr:cNvPr>
        <xdr:cNvPicPr>
          <a:picLocks noChangeAspect="1"/>
        </xdr:cNvPicPr>
      </xdr:nvPicPr>
      <xdr:blipFill>
        <a:blip xmlns:r="http://schemas.openxmlformats.org/officeDocument/2006/relationships" r:embed="rId1"/>
        <a:stretch>
          <a:fillRect/>
        </a:stretch>
      </xdr:blipFill>
      <xdr:spPr>
        <a:xfrm>
          <a:off x="7877175" y="428625"/>
          <a:ext cx="7609524" cy="422857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1</xdr:colOff>
      <xdr:row>3</xdr:row>
      <xdr:rowOff>1</xdr:rowOff>
    </xdr:from>
    <xdr:to>
      <xdr:col>17</xdr:col>
      <xdr:colOff>689596</xdr:colOff>
      <xdr:row>26</xdr:row>
      <xdr:rowOff>170882</xdr:rowOff>
    </xdr:to>
    <xdr:pic>
      <xdr:nvPicPr>
        <xdr:cNvPr id="3" name="Picture 2">
          <a:extLst>
            <a:ext uri="{FF2B5EF4-FFF2-40B4-BE49-F238E27FC236}">
              <a16:creationId xmlns:a16="http://schemas.microsoft.com/office/drawing/2014/main" id="{5DF777A5-7CC9-88C0-160B-7D2F1A7C27E9}"/>
            </a:ext>
          </a:extLst>
        </xdr:cNvPr>
        <xdr:cNvPicPr>
          <a:picLocks noChangeAspect="1"/>
        </xdr:cNvPicPr>
      </xdr:nvPicPr>
      <xdr:blipFill>
        <a:blip xmlns:r="http://schemas.openxmlformats.org/officeDocument/2006/relationships" r:embed="rId1"/>
        <a:stretch>
          <a:fillRect/>
        </a:stretch>
      </xdr:blipFill>
      <xdr:spPr>
        <a:xfrm>
          <a:off x="6715126" y="666751"/>
          <a:ext cx="7738095" cy="455238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1</xdr:colOff>
      <xdr:row>2</xdr:row>
      <xdr:rowOff>0</xdr:rowOff>
    </xdr:from>
    <xdr:to>
      <xdr:col>17</xdr:col>
      <xdr:colOff>494358</xdr:colOff>
      <xdr:row>22</xdr:row>
      <xdr:rowOff>161405</xdr:rowOff>
    </xdr:to>
    <xdr:pic>
      <xdr:nvPicPr>
        <xdr:cNvPr id="2" name="Picture 1">
          <a:extLst>
            <a:ext uri="{FF2B5EF4-FFF2-40B4-BE49-F238E27FC236}">
              <a16:creationId xmlns:a16="http://schemas.microsoft.com/office/drawing/2014/main" id="{3899F2DE-EE2E-854A-7543-23A0C1B9FDD6}"/>
            </a:ext>
          </a:extLst>
        </xdr:cNvPr>
        <xdr:cNvPicPr>
          <a:picLocks noChangeAspect="1"/>
        </xdr:cNvPicPr>
      </xdr:nvPicPr>
      <xdr:blipFill>
        <a:blip xmlns:r="http://schemas.openxmlformats.org/officeDocument/2006/relationships" r:embed="rId1"/>
        <a:stretch>
          <a:fillRect/>
        </a:stretch>
      </xdr:blipFill>
      <xdr:spPr>
        <a:xfrm>
          <a:off x="6858001" y="428625"/>
          <a:ext cx="7542857" cy="416190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23</xdr:col>
      <xdr:colOff>432453</xdr:colOff>
      <xdr:row>24</xdr:row>
      <xdr:rowOff>94714</xdr:rowOff>
    </xdr:to>
    <xdr:pic>
      <xdr:nvPicPr>
        <xdr:cNvPr id="2" name="Picture 1">
          <a:extLst>
            <a:ext uri="{FF2B5EF4-FFF2-40B4-BE49-F238E27FC236}">
              <a16:creationId xmlns:a16="http://schemas.microsoft.com/office/drawing/2014/main" id="{957BF4AB-329C-456C-8D33-8B5E406CEB03}"/>
            </a:ext>
          </a:extLst>
        </xdr:cNvPr>
        <xdr:cNvPicPr>
          <a:picLocks noChangeAspect="1"/>
        </xdr:cNvPicPr>
      </xdr:nvPicPr>
      <xdr:blipFill>
        <a:blip xmlns:r="http://schemas.openxmlformats.org/officeDocument/2006/relationships" r:embed="rId1"/>
        <a:stretch>
          <a:fillRect/>
        </a:stretch>
      </xdr:blipFill>
      <xdr:spPr>
        <a:xfrm>
          <a:off x="9772650" y="666750"/>
          <a:ext cx="7480953" cy="42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xdr:colOff>
      <xdr:row>3</xdr:row>
      <xdr:rowOff>0</xdr:rowOff>
    </xdr:from>
    <xdr:to>
      <xdr:col>16</xdr:col>
      <xdr:colOff>403882</xdr:colOff>
      <xdr:row>22</xdr:row>
      <xdr:rowOff>89976</xdr:rowOff>
    </xdr:to>
    <xdr:pic>
      <xdr:nvPicPr>
        <xdr:cNvPr id="2" name="Picture 1">
          <a:extLst>
            <a:ext uri="{FF2B5EF4-FFF2-40B4-BE49-F238E27FC236}">
              <a16:creationId xmlns:a16="http://schemas.microsoft.com/office/drawing/2014/main" id="{A2098539-CFBE-0D86-1DE4-100C13A86AB9}"/>
            </a:ext>
          </a:extLst>
        </xdr:cNvPr>
        <xdr:cNvPicPr>
          <a:picLocks noChangeAspect="1"/>
        </xdr:cNvPicPr>
      </xdr:nvPicPr>
      <xdr:blipFill>
        <a:blip xmlns:r="http://schemas.openxmlformats.org/officeDocument/2006/relationships" r:embed="rId1"/>
        <a:stretch>
          <a:fillRect/>
        </a:stretch>
      </xdr:blipFill>
      <xdr:spPr>
        <a:xfrm>
          <a:off x="6305551" y="666750"/>
          <a:ext cx="7452381" cy="40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xdr:colOff>
      <xdr:row>3</xdr:row>
      <xdr:rowOff>0</xdr:rowOff>
    </xdr:from>
    <xdr:to>
      <xdr:col>19</xdr:col>
      <xdr:colOff>403882</xdr:colOff>
      <xdr:row>24</xdr:row>
      <xdr:rowOff>32822</xdr:rowOff>
    </xdr:to>
    <xdr:pic>
      <xdr:nvPicPr>
        <xdr:cNvPr id="3" name="Picture 2">
          <a:extLst>
            <a:ext uri="{FF2B5EF4-FFF2-40B4-BE49-F238E27FC236}">
              <a16:creationId xmlns:a16="http://schemas.microsoft.com/office/drawing/2014/main" id="{9141E609-2E82-11E0-9EA8-02032A9B2B75}"/>
            </a:ext>
          </a:extLst>
        </xdr:cNvPr>
        <xdr:cNvPicPr>
          <a:picLocks noChangeAspect="1"/>
        </xdr:cNvPicPr>
      </xdr:nvPicPr>
      <xdr:blipFill>
        <a:blip xmlns:r="http://schemas.openxmlformats.org/officeDocument/2006/relationships" r:embed="rId1"/>
        <a:stretch>
          <a:fillRect/>
        </a:stretch>
      </xdr:blipFill>
      <xdr:spPr>
        <a:xfrm>
          <a:off x="9220201" y="714375"/>
          <a:ext cx="7452381" cy="4128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20</xdr:col>
      <xdr:colOff>699119</xdr:colOff>
      <xdr:row>25</xdr:row>
      <xdr:rowOff>189929</xdr:rowOff>
    </xdr:to>
    <xdr:pic>
      <xdr:nvPicPr>
        <xdr:cNvPr id="3" name="Picture 2">
          <a:extLst>
            <a:ext uri="{FF2B5EF4-FFF2-40B4-BE49-F238E27FC236}">
              <a16:creationId xmlns:a16="http://schemas.microsoft.com/office/drawing/2014/main" id="{9AE0A8A2-1B77-4D3C-8355-32970EDCC693}"/>
            </a:ext>
          </a:extLst>
        </xdr:cNvPr>
        <xdr:cNvPicPr>
          <a:picLocks noChangeAspect="1"/>
        </xdr:cNvPicPr>
      </xdr:nvPicPr>
      <xdr:blipFill>
        <a:blip xmlns:r="http://schemas.openxmlformats.org/officeDocument/2006/relationships" r:embed="rId1"/>
        <a:stretch>
          <a:fillRect/>
        </a:stretch>
      </xdr:blipFill>
      <xdr:spPr>
        <a:xfrm>
          <a:off x="10152529" y="616324"/>
          <a:ext cx="7758825" cy="45714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17</xdr:col>
      <xdr:colOff>451500</xdr:colOff>
      <xdr:row>23</xdr:row>
      <xdr:rowOff>66167</xdr:rowOff>
    </xdr:to>
    <xdr:pic>
      <xdr:nvPicPr>
        <xdr:cNvPr id="2" name="Picture 1">
          <a:extLst>
            <a:ext uri="{FF2B5EF4-FFF2-40B4-BE49-F238E27FC236}">
              <a16:creationId xmlns:a16="http://schemas.microsoft.com/office/drawing/2014/main" id="{12D6EFDA-EC7E-6009-3A3A-957EB4741EC8}"/>
            </a:ext>
          </a:extLst>
        </xdr:cNvPr>
        <xdr:cNvPicPr>
          <a:picLocks noChangeAspect="1"/>
        </xdr:cNvPicPr>
      </xdr:nvPicPr>
      <xdr:blipFill>
        <a:blip xmlns:r="http://schemas.openxmlformats.org/officeDocument/2006/relationships" r:embed="rId1"/>
        <a:stretch>
          <a:fillRect/>
        </a:stretch>
      </xdr:blipFill>
      <xdr:spPr>
        <a:xfrm>
          <a:off x="6762750" y="619125"/>
          <a:ext cx="7500000" cy="406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24</xdr:col>
      <xdr:colOff>422929</xdr:colOff>
      <xdr:row>41</xdr:row>
      <xdr:rowOff>94310</xdr:rowOff>
    </xdr:to>
    <xdr:pic>
      <xdr:nvPicPr>
        <xdr:cNvPr id="2" name="Picture 1">
          <a:extLst>
            <a:ext uri="{FF2B5EF4-FFF2-40B4-BE49-F238E27FC236}">
              <a16:creationId xmlns:a16="http://schemas.microsoft.com/office/drawing/2014/main" id="{50878940-1586-F7C3-8781-69E81AD2257E}"/>
            </a:ext>
          </a:extLst>
        </xdr:cNvPr>
        <xdr:cNvPicPr>
          <a:picLocks noChangeAspect="1"/>
        </xdr:cNvPicPr>
      </xdr:nvPicPr>
      <xdr:blipFill>
        <a:blip xmlns:r="http://schemas.openxmlformats.org/officeDocument/2006/relationships" r:embed="rId1"/>
        <a:stretch>
          <a:fillRect/>
        </a:stretch>
      </xdr:blipFill>
      <xdr:spPr>
        <a:xfrm>
          <a:off x="13325475" y="428625"/>
          <a:ext cx="7471429" cy="75238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xdr:colOff>
      <xdr:row>3</xdr:row>
      <xdr:rowOff>0</xdr:rowOff>
    </xdr:from>
    <xdr:to>
      <xdr:col>17</xdr:col>
      <xdr:colOff>684871</xdr:colOff>
      <xdr:row>23</xdr:row>
      <xdr:rowOff>80429</xdr:rowOff>
    </xdr:to>
    <xdr:pic>
      <xdr:nvPicPr>
        <xdr:cNvPr id="3" name="Picture 2">
          <a:extLst>
            <a:ext uri="{FF2B5EF4-FFF2-40B4-BE49-F238E27FC236}">
              <a16:creationId xmlns:a16="http://schemas.microsoft.com/office/drawing/2014/main" id="{0A2FEE50-B2F9-DEF4-E071-28577DC6BA16}"/>
            </a:ext>
          </a:extLst>
        </xdr:cNvPr>
        <xdr:cNvPicPr>
          <a:picLocks noChangeAspect="1"/>
        </xdr:cNvPicPr>
      </xdr:nvPicPr>
      <xdr:blipFill>
        <a:blip xmlns:r="http://schemas.openxmlformats.org/officeDocument/2006/relationships" r:embed="rId1"/>
        <a:stretch>
          <a:fillRect/>
        </a:stretch>
      </xdr:blipFill>
      <xdr:spPr>
        <a:xfrm>
          <a:off x="8286751" y="619125"/>
          <a:ext cx="7438095" cy="4271429"/>
        </a:xfrm>
        <a:prstGeom prst="rect">
          <a:avLst/>
        </a:prstGeom>
      </xdr:spPr>
    </xdr:pic>
    <xdr:clientData/>
  </xdr:twoCellAnchor>
</xdr:wsDr>
</file>

<file path=xl/theme/theme1.xml><?xml version="1.0" encoding="utf-8"?>
<a:theme xmlns:a="http://schemas.openxmlformats.org/drawingml/2006/main" name="AER Theme">
  <a:themeElements>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949EA-465F-4B5B-9CD8-1BB3E8AD9ACD}">
  <sheetPr codeName="Sheet1">
    <tabColor theme="4"/>
  </sheetPr>
  <dimension ref="A8:C49"/>
  <sheetViews>
    <sheetView showGridLines="0" tabSelected="1" zoomScaleNormal="100" workbookViewId="0"/>
  </sheetViews>
  <sheetFormatPr defaultColWidth="8.5" defaultRowHeight="14.5" x14ac:dyDescent="0.35"/>
  <cols>
    <col min="1" max="1" width="78.58203125" style="4" customWidth="1"/>
    <col min="2" max="16384" width="8.5" style="4"/>
  </cols>
  <sheetData>
    <row r="8" spans="1:3" ht="23.5" x14ac:dyDescent="0.55000000000000004">
      <c r="A8" s="2" t="s">
        <v>69</v>
      </c>
      <c r="B8" s="3"/>
      <c r="C8" s="3"/>
    </row>
    <row r="9" spans="1:3" ht="18.5" x14ac:dyDescent="0.45">
      <c r="A9" s="5" t="s">
        <v>267</v>
      </c>
      <c r="B9" s="6"/>
      <c r="C9" s="6"/>
    </row>
    <row r="10" spans="1:3" ht="18.5" x14ac:dyDescent="0.45">
      <c r="A10" s="5"/>
      <c r="B10" s="6"/>
      <c r="C10" s="6"/>
    </row>
    <row r="11" spans="1:3" ht="18.5" x14ac:dyDescent="0.45">
      <c r="A11" s="7" t="s">
        <v>268</v>
      </c>
      <c r="B11" s="5"/>
      <c r="C11" s="5"/>
    </row>
    <row r="12" spans="1:3" ht="15.5" x14ac:dyDescent="0.35">
      <c r="A12" s="9"/>
    </row>
    <row r="13" spans="1:3" ht="15.5" x14ac:dyDescent="0.35">
      <c r="A13" s="10" t="s">
        <v>305</v>
      </c>
      <c r="B13" s="70"/>
      <c r="C13" s="8"/>
    </row>
    <row r="14" spans="1:3" ht="15.5" x14ac:dyDescent="0.35">
      <c r="A14" s="10" t="s">
        <v>306</v>
      </c>
      <c r="B14" s="70"/>
      <c r="C14" s="8"/>
    </row>
    <row r="15" spans="1:3" ht="15.5" x14ac:dyDescent="0.35">
      <c r="A15" s="22" t="s">
        <v>295</v>
      </c>
      <c r="B15" s="70"/>
      <c r="C15" s="8"/>
    </row>
    <row r="16" spans="1:3" ht="15.5" x14ac:dyDescent="0.35">
      <c r="A16" s="22" t="s">
        <v>277</v>
      </c>
      <c r="B16" s="57"/>
      <c r="C16" s="8"/>
    </row>
    <row r="17" spans="1:3" ht="15.5" x14ac:dyDescent="0.35">
      <c r="A17" s="22" t="s">
        <v>85</v>
      </c>
      <c r="B17" s="57"/>
      <c r="C17" s="8"/>
    </row>
    <row r="18" spans="1:3" ht="15.5" x14ac:dyDescent="0.35">
      <c r="A18" s="1" t="s">
        <v>285</v>
      </c>
      <c r="B18" s="57"/>
      <c r="C18" s="8"/>
    </row>
    <row r="19" spans="1:3" ht="15.5" x14ac:dyDescent="0.35">
      <c r="A19" s="47" t="s">
        <v>278</v>
      </c>
      <c r="B19" s="70"/>
      <c r="C19" s="8"/>
    </row>
    <row r="20" spans="1:3" ht="15.5" x14ac:dyDescent="0.35">
      <c r="A20" s="47" t="s">
        <v>299</v>
      </c>
      <c r="B20" s="57"/>
      <c r="C20" s="8"/>
    </row>
    <row r="21" spans="1:3" ht="15.5" x14ac:dyDescent="0.35">
      <c r="A21" s="47" t="s">
        <v>304</v>
      </c>
      <c r="B21" s="57"/>
      <c r="C21" s="8"/>
    </row>
    <row r="22" spans="1:3" ht="15.5" x14ac:dyDescent="0.35">
      <c r="A22" s="47" t="s">
        <v>280</v>
      </c>
      <c r="B22" s="57"/>
      <c r="C22" s="8"/>
    </row>
    <row r="23" spans="1:3" ht="15.5" x14ac:dyDescent="0.35">
      <c r="A23" s="10" t="s">
        <v>101</v>
      </c>
      <c r="B23" s="57"/>
      <c r="C23" s="8"/>
    </row>
    <row r="24" spans="1:3" ht="15.5" x14ac:dyDescent="0.35">
      <c r="A24" s="47" t="s">
        <v>108</v>
      </c>
      <c r="B24" s="57"/>
      <c r="C24" s="8"/>
    </row>
    <row r="25" spans="1:3" ht="15.5" x14ac:dyDescent="0.35">
      <c r="A25" s="47" t="s">
        <v>115</v>
      </c>
      <c r="B25" s="57"/>
      <c r="C25" s="8"/>
    </row>
    <row r="26" spans="1:3" ht="15.5" x14ac:dyDescent="0.35">
      <c r="A26" s="47" t="s">
        <v>130</v>
      </c>
      <c r="B26" s="57"/>
      <c r="C26" s="8"/>
    </row>
    <row r="27" spans="1:3" ht="15.5" x14ac:dyDescent="0.35">
      <c r="A27" s="1" t="s">
        <v>144</v>
      </c>
      <c r="B27" s="57"/>
    </row>
    <row r="28" spans="1:3" ht="15.5" x14ac:dyDescent="0.35">
      <c r="A28" s="58" t="s">
        <v>263</v>
      </c>
      <c r="B28" s="57"/>
      <c r="C28" s="8"/>
    </row>
    <row r="29" spans="1:3" ht="15.5" x14ac:dyDescent="0.35">
      <c r="A29" s="1" t="s">
        <v>261</v>
      </c>
      <c r="B29" s="57"/>
      <c r="C29" s="8"/>
    </row>
    <row r="30" spans="1:3" ht="15.5" x14ac:dyDescent="0.35">
      <c r="A30" s="1" t="s">
        <v>260</v>
      </c>
      <c r="B30" s="57"/>
    </row>
    <row r="31" spans="1:3" ht="15.5" x14ac:dyDescent="0.35">
      <c r="A31" s="1" t="s">
        <v>258</v>
      </c>
      <c r="B31" s="57"/>
      <c r="C31" s="8"/>
    </row>
    <row r="32" spans="1:3" ht="15.5" x14ac:dyDescent="0.35">
      <c r="A32" s="47" t="s">
        <v>256</v>
      </c>
      <c r="B32" s="57"/>
      <c r="C32" s="8"/>
    </row>
    <row r="33" spans="1:3" ht="15.5" x14ac:dyDescent="0.35">
      <c r="A33" s="47" t="s">
        <v>254</v>
      </c>
      <c r="B33" s="57"/>
      <c r="C33" s="8"/>
    </row>
    <row r="34" spans="1:3" ht="15.5" x14ac:dyDescent="0.35">
      <c r="A34" s="58" t="s">
        <v>253</v>
      </c>
      <c r="B34" s="57"/>
      <c r="C34" s="8"/>
    </row>
    <row r="35" spans="1:3" ht="15.5" x14ac:dyDescent="0.35">
      <c r="A35" s="47" t="s">
        <v>234</v>
      </c>
      <c r="B35" s="57"/>
    </row>
    <row r="36" spans="1:3" ht="15.5" x14ac:dyDescent="0.35">
      <c r="A36" s="1" t="s">
        <v>309</v>
      </c>
      <c r="B36" s="57"/>
      <c r="C36" s="8"/>
    </row>
    <row r="37" spans="1:3" ht="15.5" x14ac:dyDescent="0.35">
      <c r="A37" s="1" t="s">
        <v>231</v>
      </c>
      <c r="B37" s="57"/>
    </row>
    <row r="38" spans="1:3" ht="15.5" x14ac:dyDescent="0.35">
      <c r="A38" s="1" t="s">
        <v>229</v>
      </c>
      <c r="B38" s="57"/>
      <c r="C38" s="8"/>
    </row>
    <row r="39" spans="1:3" ht="15.5" x14ac:dyDescent="0.35">
      <c r="A39" s="1" t="s">
        <v>228</v>
      </c>
      <c r="B39" s="57"/>
      <c r="C39" s="8"/>
    </row>
    <row r="40" spans="1:3" ht="15.5" x14ac:dyDescent="0.35">
      <c r="A40" s="1" t="s">
        <v>225</v>
      </c>
      <c r="B40" s="57"/>
      <c r="C40" s="8"/>
    </row>
    <row r="41" spans="1:3" ht="15.5" x14ac:dyDescent="0.35">
      <c r="A41" s="1" t="s">
        <v>224</v>
      </c>
      <c r="B41" s="57"/>
      <c r="C41" s="8"/>
    </row>
    <row r="42" spans="1:3" ht="15.5" x14ac:dyDescent="0.35">
      <c r="A42" s="1" t="s">
        <v>222</v>
      </c>
      <c r="B42" s="57"/>
      <c r="C42" s="8"/>
    </row>
    <row r="43" spans="1:3" ht="15.5" x14ac:dyDescent="0.35">
      <c r="A43" s="1" t="s">
        <v>221</v>
      </c>
      <c r="B43" s="57"/>
      <c r="C43" s="8"/>
    </row>
    <row r="44" spans="1:3" ht="15.5" x14ac:dyDescent="0.35">
      <c r="A44" s="1" t="s">
        <v>219</v>
      </c>
      <c r="B44" s="57"/>
      <c r="C44" s="8"/>
    </row>
    <row r="45" spans="1:3" ht="15.5" x14ac:dyDescent="0.35">
      <c r="A45" s="47" t="s">
        <v>218</v>
      </c>
      <c r="B45" s="57"/>
      <c r="C45" s="8"/>
    </row>
    <row r="46" spans="1:3" ht="15.5" x14ac:dyDescent="0.35">
      <c r="A46" s="58" t="s">
        <v>217</v>
      </c>
      <c r="B46" s="57"/>
      <c r="C46" s="8"/>
    </row>
    <row r="47" spans="1:3" ht="15.5" x14ac:dyDescent="0.35">
      <c r="A47" s="1" t="s">
        <v>215</v>
      </c>
      <c r="B47" s="57"/>
    </row>
    <row r="48" spans="1:3" ht="15.5" x14ac:dyDescent="0.35">
      <c r="A48" s="1" t="s">
        <v>214</v>
      </c>
      <c r="B48" s="57"/>
      <c r="C48" s="8"/>
    </row>
    <row r="49" spans="1:3" ht="15.5" x14ac:dyDescent="0.35">
      <c r="A49" s="143" t="str">
        <f>'Table 1.1'!A1</f>
        <v>Table 1.1 - FCAS providers</v>
      </c>
      <c r="C49" s="8"/>
    </row>
  </sheetData>
  <hyperlinks>
    <hyperlink ref="A13" location="'Infographic (electricity)'!A1" display="Infographic 1: Electricity markets at a glance - Q3 2022" xr:uid="{39F6292E-441E-4DFB-B368-B3B31A8E0FA2}"/>
    <hyperlink ref="A14" location="'Infographic (gas)'!A1" display="Infographic 2: Gas markets at a glance - Q3 2022" xr:uid="{3055EC28-EDA5-4448-8E88-CABF0751B2D3}"/>
    <hyperlink ref="A15" location="'Figure 1.1'!A1" display="Figure 1.1 Spot prices peak in July" xr:uid="{5082A498-1385-42C2-9249-927AC254BABC}"/>
    <hyperlink ref="A16" location="'Figure 1.2'!A1" display="Figure 1.2 Average quarterly electricity prices" xr:uid="{3DE02B84-B72A-4B72-A7D4-A6F91E4F5532}"/>
    <hyperlink ref="A17" location="'Figure 1.3'!A1" display="Figure 1.3 Domestic and international gas prices diverge" xr:uid="{6274A01B-F8C3-4427-AF35-F29FB0F631DA}"/>
    <hyperlink ref="A18" location="'Figure 1.4'!A1" display="Figure 1.4 Average weekly electricity prices" xr:uid="{9EFC0F9C-A1C4-4BD1-80B0-D43592C47E26}"/>
    <hyperlink ref="A19" location="'Figure 1.5'!A1" display="Figure 1.5 Contribution to average price by price band, monthly" xr:uid="{D1CFF322-170E-4E31-B627-3354694C23BC}"/>
    <hyperlink ref="A20" location="'Figure 2.1'!A1" display="Figure 2.1 Queensland reached a new Q3 max demand" xr:uid="{D9BC8CE0-0078-4324-9F7E-D07D59350CD4}"/>
    <hyperlink ref="A21" location="'Figure 2.2'!A1" display="Figure 2.2 SA and Vic reached a new Q3 minimum demand" xr:uid="{7BD726C4-E635-45C9-B57F-98D7755904DF}"/>
    <hyperlink ref="A22" location="'Figure 2.3'!A1" display="Figure 2.3 Less gas used for electricity generation in August and September" xr:uid="{54E87764-0B30-4811-B92B-244B006327AB}"/>
    <hyperlink ref="A23" location="'Figure 3.1'!A1" display="Figure 3.1 International gas and Brent oil prices" xr:uid="{6A853D93-EDF1-42C0-9FCC-52DD1E6A010B}"/>
    <hyperlink ref="A24" location="'Figure 4.1'!A1" display="Figure 4.1 LNG shipped from Gladstone Port by destination" xr:uid="{18054F66-1736-4405-9C34-161567E2DB8D}"/>
    <hyperlink ref="A25" location="'Figure 4.2'!A1" display="Figure 4.2 East coast production (including Northern Territory)" xr:uid="{84034849-B42B-424C-93D3-22EA815D2474}"/>
    <hyperlink ref="A26" location="'Figure 4.3'!A1" display="Figure 4.3 North-south gas flows" xr:uid="{38CCE279-7D1D-47F1-BDCF-FFF319B2C26E}"/>
    <hyperlink ref="A35" location="'Figure 6.1'!A1" display="Figure 6.1 - East coast gas storage levels " xr:uid="{9FB8DA03-767B-44EC-BC50-B2374382B2EC}"/>
    <hyperlink ref="A27" location="'Figure 5.1'!A1" display="Figure 5.1 Record wind output in August" xr:uid="{7F5B8FC5-8F9C-4A56-BB61-E69E0F8D2757}"/>
    <hyperlink ref="A29" location="'Figure 5.3'!A1" display="Figure 5.3 - Monthly baseload outages by region" xr:uid="{D6771F2C-2B99-42AA-A565-6523F4051CC0}"/>
    <hyperlink ref="A30" location="'Figure 5.4'!A1" display="Figure 5.4 - Baseload outages higher than usual in July then improve in August" xr:uid="{5F6B9B89-2662-4463-9740-E634A20132A3}"/>
    <hyperlink ref="A31" location="'Figure 5.5'!A1" display="Figure 5.5 - Black coal offers improve in August" xr:uid="{08F46CF2-823B-4944-81D8-19BF68AFBF2E}"/>
    <hyperlink ref="A32" location="'Figure 5.6'!A1" display="Figure 5.6 - NSW black coal sets the price more often and at lower prices" xr:uid="{DDCB38A2-F3E6-4B2C-A073-97A1304382C2}"/>
    <hyperlink ref="A33" location="'Figure 5.7'!A1" display="Figure 5.7 - Gas spot prices fell but Newcastle coal price continues to rise" xr:uid="{318F3FDD-7CBF-49A3-B517-6141763CABD6}"/>
    <hyperlink ref="A36" location="'Figure 7.1'!A1" display="Figure 7.1 - Spot trade liquidity – net trade in east coast downstream markets" xr:uid="{A60C064C-98B9-4DD3-9F87-2545FBCD3F6F}"/>
    <hyperlink ref="A37" location="'Figure 7.2'!A1" display="Figure 6.2 Net trade by participant" xr:uid="{A4EDB235-F72E-4AA1-919B-E142200EED51}"/>
    <hyperlink ref="A38" location="'Figure 7.3'!A1" display="Figure 7.3 - Gas supply hub – on-screen, off-screen and total trade by product" xr:uid="{426A807B-157D-4C56-AA4D-BBB0B0E074EB}"/>
    <hyperlink ref="A39" location="'Figure 7.4'!A1" display="Figure 7.4 - Gas supply hub - traded and delivered quantites" xr:uid="{0E5EE3CC-30AF-4CC5-8145-E670879EB87A}"/>
    <hyperlink ref="A40" location="'Figure 7.5'!A1" display="Figure 7.5 - Pipeline capacity won on the Day Ahead Auction" xr:uid="{3E780F81-B69D-4195-AD6C-D26567FD1088}"/>
    <hyperlink ref="A41" location="'Figure 8.1'!A1" display="Figure 7.1 New entry slow in 2022 as some thermal generation exits" xr:uid="{00C8420D-2E54-4D16-A5BC-5D6670C71FE6}"/>
    <hyperlink ref="A42" location="'Figure 9.1'!A1" display="Figure 9.1 - Q3 2022 base future final prices ease after Q2 surge" xr:uid="{0FCC03D8-2D7E-450E-9129-FAB540EB7F58}"/>
    <hyperlink ref="A43" location="'Figure 9.2'!A1" display="Figure 9.2 - Q3 2022 cap final prices doubled previous Q3 records" xr:uid="{9078AF80-BE68-4AE9-8097-41463DD6CF03}"/>
    <hyperlink ref="A44" location="'Figure 9.3'!A1" display="Figure 9.3 - Forward base future price expectations remain elevated into 2023" xr:uid="{707F2E86-7C78-4ED2-BB80-BFBC724EC983}"/>
    <hyperlink ref="A45" location="'Figure 9.4'!A1" display="Figure 8.4 Traded contract volumes decreased in Q3 2022" xr:uid="{C87D5FA5-58A8-408B-AFD9-999FAE1C8FC3}"/>
    <hyperlink ref="A47" location="'Figure 10.1'!A1" display="Figure 10.1 - FCAS quarterly costs fall" xr:uid="{979E3CD8-2722-45BC-9EE9-3A20413EE5E8}"/>
    <hyperlink ref="A48" location="'Figure 11.1'!A1" display="Figure 11.1 Basslink average offers" xr:uid="{1FAB692B-E33D-474E-BE0E-0C13A676E3D3}"/>
    <hyperlink ref="A46" location="'Figure 9.5'!A1" display="Figure 9.5 - Comparison of Victoria futures prices" xr:uid="{1C653C62-9E47-445F-A333-F636A2BF51AF}"/>
    <hyperlink ref="A34" location="'Figure 5.8'!A1" display="Figure 5.8 - Gas-powered generators offer less low-priced capacity" xr:uid="{47C7AE25-806C-44B3-A0E4-A44D4077BE35}"/>
    <hyperlink ref="A28" location="'Figure 5.2'!A1" display="Figure 5.2 - Increased lower cost generation displaces gas as the quarter proceeds, difference in monthly NEM output, 2022 vs 2021" xr:uid="{3F95C69F-55B7-45E5-8853-9789259DFB1F}"/>
    <hyperlink ref="A49" location="'Table 1.1'!A1" display="'Table 1.1'!A1" xr:uid="{56B65B0C-4E6B-4011-9808-27BFD6AEB0B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26E98-6C1D-4E7A-9B81-E3F02F162EBB}">
  <sheetPr codeName="Sheet12"/>
  <dimension ref="A1:N97"/>
  <sheetViews>
    <sheetView zoomScaleNormal="100" workbookViewId="0"/>
  </sheetViews>
  <sheetFormatPr defaultColWidth="9.25" defaultRowHeight="14.5" x14ac:dyDescent="0.35"/>
  <cols>
    <col min="1" max="1" width="10.75" style="21" customWidth="1"/>
    <col min="2" max="2" width="10.25" style="21" customWidth="1"/>
    <col min="3" max="7" width="14.58203125" style="21" customWidth="1"/>
    <col min="8" max="8" width="9.25" style="21"/>
    <col min="9" max="16384" width="9.25" style="4"/>
  </cols>
  <sheetData>
    <row r="1" spans="1:8" s="12" customFormat="1" ht="18.5" x14ac:dyDescent="0.45">
      <c r="A1" s="11" t="s">
        <v>304</v>
      </c>
      <c r="B1" s="11"/>
      <c r="C1" s="11"/>
      <c r="D1" s="11"/>
      <c r="E1" s="11"/>
      <c r="F1" s="11"/>
      <c r="G1" s="31" t="s">
        <v>70</v>
      </c>
      <c r="H1" s="31"/>
    </row>
    <row r="4" spans="1:8" x14ac:dyDescent="0.35">
      <c r="A4" s="23" t="s">
        <v>276</v>
      </c>
      <c r="B4" s="15"/>
      <c r="C4" s="15"/>
      <c r="D4" s="15"/>
      <c r="E4" s="15"/>
      <c r="F4" s="25"/>
      <c r="G4" s="25"/>
      <c r="H4" s="4"/>
    </row>
    <row r="5" spans="1:8" ht="43.5" x14ac:dyDescent="0.35">
      <c r="A5" s="15" t="s">
        <v>95</v>
      </c>
      <c r="B5" s="15" t="s">
        <v>59</v>
      </c>
      <c r="C5" s="15" t="s">
        <v>60</v>
      </c>
      <c r="D5" s="15" t="s">
        <v>61</v>
      </c>
      <c r="E5" s="15" t="s">
        <v>96</v>
      </c>
      <c r="F5" s="15" t="s">
        <v>62</v>
      </c>
      <c r="G5" s="15" t="s">
        <v>97</v>
      </c>
      <c r="H5" s="4"/>
    </row>
    <row r="6" spans="1:8" x14ac:dyDescent="0.35">
      <c r="A6" s="69">
        <v>44743</v>
      </c>
      <c r="B6" s="19">
        <v>4669.38</v>
      </c>
      <c r="C6" s="19">
        <v>1269.97</v>
      </c>
      <c r="D6" s="19">
        <v>2349.09</v>
      </c>
      <c r="E6" s="19">
        <v>2631.36</v>
      </c>
      <c r="F6" s="20">
        <v>112.43</v>
      </c>
      <c r="G6" s="20">
        <v>265.39</v>
      </c>
      <c r="H6" s="4"/>
    </row>
    <row r="7" spans="1:8" x14ac:dyDescent="0.35">
      <c r="A7" s="69">
        <v>44744</v>
      </c>
      <c r="B7" s="19">
        <v>4496.4399999999996</v>
      </c>
      <c r="C7" s="19">
        <v>1155.6300000000001</v>
      </c>
      <c r="D7" s="19">
        <v>2349.09</v>
      </c>
      <c r="E7" s="19">
        <v>2631.36</v>
      </c>
      <c r="F7" s="20">
        <v>112.43</v>
      </c>
      <c r="G7" s="20">
        <v>265.39</v>
      </c>
      <c r="H7" s="4"/>
    </row>
    <row r="8" spans="1:8" x14ac:dyDescent="0.35">
      <c r="A8" s="69">
        <v>44745</v>
      </c>
      <c r="B8" s="19">
        <v>4503.2</v>
      </c>
      <c r="C8" s="19">
        <v>974.07</v>
      </c>
      <c r="D8" s="19">
        <v>2349.09</v>
      </c>
      <c r="E8" s="19">
        <v>2631.36</v>
      </c>
      <c r="F8" s="20">
        <v>112.43</v>
      </c>
      <c r="G8" s="20">
        <v>265.39</v>
      </c>
      <c r="H8" s="4"/>
    </row>
    <row r="9" spans="1:8" x14ac:dyDescent="0.35">
      <c r="A9" s="69">
        <v>44746</v>
      </c>
      <c r="B9" s="19">
        <v>4713.6000000000004</v>
      </c>
      <c r="C9" s="19">
        <v>1155.42</v>
      </c>
      <c r="D9" s="19">
        <v>2349.09</v>
      </c>
      <c r="E9" s="19">
        <v>2631.36</v>
      </c>
      <c r="F9" s="20">
        <v>112.43</v>
      </c>
      <c r="G9" s="20">
        <v>265.39</v>
      </c>
      <c r="H9" s="4"/>
    </row>
    <row r="10" spans="1:8" x14ac:dyDescent="0.35">
      <c r="A10" s="69">
        <v>44747</v>
      </c>
      <c r="B10" s="19">
        <v>4717.79</v>
      </c>
      <c r="C10" s="19">
        <v>959.26</v>
      </c>
      <c r="D10" s="19">
        <v>2349.09</v>
      </c>
      <c r="E10" s="19">
        <v>2631.36</v>
      </c>
      <c r="F10" s="19">
        <v>112.43</v>
      </c>
      <c r="G10" s="19">
        <v>265.39</v>
      </c>
      <c r="H10" s="4"/>
    </row>
    <row r="11" spans="1:8" x14ac:dyDescent="0.35">
      <c r="A11" s="69">
        <v>44748</v>
      </c>
      <c r="B11" s="19">
        <v>4782.33</v>
      </c>
      <c r="C11" s="19">
        <v>1046.55</v>
      </c>
      <c r="D11" s="19">
        <v>2349.09</v>
      </c>
      <c r="E11" s="19">
        <v>2631.36</v>
      </c>
      <c r="F11" s="19">
        <v>112.43</v>
      </c>
      <c r="G11" s="19">
        <v>265.39</v>
      </c>
      <c r="H11" s="4"/>
    </row>
    <row r="12" spans="1:8" x14ac:dyDescent="0.35">
      <c r="A12" s="69">
        <v>44749</v>
      </c>
      <c r="B12" s="19">
        <v>4735.66</v>
      </c>
      <c r="C12" s="19">
        <v>1377.67</v>
      </c>
      <c r="D12" s="19">
        <v>2349.09</v>
      </c>
      <c r="E12" s="19">
        <v>2631.36</v>
      </c>
      <c r="F12" s="19">
        <v>112.43</v>
      </c>
      <c r="G12" s="19">
        <v>265.39</v>
      </c>
      <c r="H12" s="4"/>
    </row>
    <row r="13" spans="1:8" x14ac:dyDescent="0.35">
      <c r="A13" s="69">
        <v>44750</v>
      </c>
      <c r="B13" s="19">
        <v>4637.78</v>
      </c>
      <c r="C13" s="19">
        <v>1255.44</v>
      </c>
      <c r="D13" s="19">
        <v>2349.09</v>
      </c>
      <c r="E13" s="19">
        <v>2631.36</v>
      </c>
      <c r="F13" s="19">
        <v>112.43</v>
      </c>
      <c r="G13" s="19">
        <v>265.39</v>
      </c>
      <c r="H13" s="4"/>
    </row>
    <row r="14" spans="1:8" x14ac:dyDescent="0.35">
      <c r="A14" s="69">
        <v>44751</v>
      </c>
      <c r="B14" s="19">
        <v>4609.3999999999996</v>
      </c>
      <c r="C14" s="19">
        <v>1189.6400000000001</v>
      </c>
      <c r="D14" s="19">
        <v>2349.09</v>
      </c>
      <c r="E14" s="19">
        <v>2631.36</v>
      </c>
      <c r="F14" s="19">
        <v>112.43</v>
      </c>
      <c r="G14" s="19">
        <v>265.39</v>
      </c>
      <c r="H14" s="4"/>
    </row>
    <row r="15" spans="1:8" x14ac:dyDescent="0.35">
      <c r="A15" s="69">
        <v>44752</v>
      </c>
      <c r="B15" s="19">
        <v>3981.86</v>
      </c>
      <c r="C15" s="19">
        <v>1044.57</v>
      </c>
      <c r="D15" s="19">
        <v>2349.09</v>
      </c>
      <c r="E15" s="19">
        <v>2631.36</v>
      </c>
      <c r="F15" s="19">
        <v>112.43</v>
      </c>
      <c r="G15" s="19">
        <v>265.39</v>
      </c>
      <c r="H15" s="4"/>
    </row>
    <row r="16" spans="1:8" x14ac:dyDescent="0.35">
      <c r="A16" s="69">
        <v>44753</v>
      </c>
      <c r="B16" s="19">
        <v>4663.0600000000004</v>
      </c>
      <c r="C16" s="19">
        <v>1492.53</v>
      </c>
      <c r="D16" s="19">
        <v>2349.09</v>
      </c>
      <c r="E16" s="19">
        <v>2631.36</v>
      </c>
      <c r="F16" s="19">
        <v>112.43</v>
      </c>
      <c r="G16" s="19">
        <v>265.39</v>
      </c>
      <c r="H16" s="4"/>
    </row>
    <row r="17" spans="1:10" x14ac:dyDescent="0.35">
      <c r="A17" s="69">
        <v>44754</v>
      </c>
      <c r="B17" s="19">
        <v>4683.45</v>
      </c>
      <c r="C17" s="19">
        <v>1298.06</v>
      </c>
      <c r="D17" s="19">
        <v>2349.09</v>
      </c>
      <c r="E17" s="19">
        <v>2631.36</v>
      </c>
      <c r="F17" s="19">
        <v>112.43</v>
      </c>
      <c r="G17" s="19">
        <v>265.39</v>
      </c>
      <c r="H17" s="4"/>
    </row>
    <row r="18" spans="1:10" x14ac:dyDescent="0.35">
      <c r="A18" s="69">
        <v>44755</v>
      </c>
      <c r="B18" s="19">
        <v>4708.28</v>
      </c>
      <c r="C18" s="19">
        <v>1277.3699999999999</v>
      </c>
      <c r="D18" s="19">
        <v>2349.09</v>
      </c>
      <c r="E18" s="19">
        <v>2631.36</v>
      </c>
      <c r="F18" s="19">
        <v>112.43</v>
      </c>
      <c r="G18" s="19">
        <v>265.39</v>
      </c>
    </row>
    <row r="19" spans="1:10" x14ac:dyDescent="0.35">
      <c r="A19" s="69">
        <v>44756</v>
      </c>
      <c r="B19" s="19">
        <v>4731.7299999999996</v>
      </c>
      <c r="C19" s="19">
        <v>1191.69</v>
      </c>
      <c r="D19" s="19">
        <v>2349.09</v>
      </c>
      <c r="E19" s="19">
        <v>2631.36</v>
      </c>
      <c r="F19" s="19">
        <v>112.43</v>
      </c>
      <c r="G19" s="19">
        <v>265.39</v>
      </c>
      <c r="H19" s="4"/>
    </row>
    <row r="20" spans="1:10" x14ac:dyDescent="0.35">
      <c r="A20" s="69">
        <v>44757</v>
      </c>
      <c r="B20" s="19">
        <v>4744.28</v>
      </c>
      <c r="C20" s="19">
        <v>1327.38</v>
      </c>
      <c r="D20" s="19">
        <v>2349.09</v>
      </c>
      <c r="E20" s="19">
        <v>2631.36</v>
      </c>
      <c r="F20" s="19">
        <v>112.43</v>
      </c>
      <c r="G20" s="19">
        <v>265.39</v>
      </c>
      <c r="H20" s="4"/>
    </row>
    <row r="21" spans="1:10" x14ac:dyDescent="0.35">
      <c r="A21" s="69">
        <v>44758</v>
      </c>
      <c r="B21" s="19">
        <v>4640.2700000000004</v>
      </c>
      <c r="C21" s="19">
        <v>1425.12</v>
      </c>
      <c r="D21" s="19">
        <v>2349.09</v>
      </c>
      <c r="E21" s="19">
        <v>2631.36</v>
      </c>
      <c r="F21" s="19">
        <v>112.43</v>
      </c>
      <c r="G21" s="19">
        <v>265.39</v>
      </c>
      <c r="H21" s="39"/>
    </row>
    <row r="22" spans="1:10" x14ac:dyDescent="0.35">
      <c r="A22" s="69">
        <v>44759</v>
      </c>
      <c r="B22" s="19">
        <v>4394.12</v>
      </c>
      <c r="C22" s="19">
        <v>1240.4100000000001</v>
      </c>
      <c r="D22" s="19">
        <v>2349.09</v>
      </c>
      <c r="E22" s="19">
        <v>2631.36</v>
      </c>
      <c r="F22" s="19">
        <v>112.43</v>
      </c>
      <c r="G22" s="19">
        <v>265.39</v>
      </c>
      <c r="H22" s="4"/>
    </row>
    <row r="23" spans="1:10" x14ac:dyDescent="0.35">
      <c r="A23" s="69">
        <v>44760</v>
      </c>
      <c r="B23" s="19">
        <v>4557.33</v>
      </c>
      <c r="C23" s="19">
        <v>1322.55</v>
      </c>
      <c r="D23" s="19">
        <v>2349.09</v>
      </c>
      <c r="E23" s="19">
        <v>2631.36</v>
      </c>
      <c r="F23" s="19">
        <v>112.43</v>
      </c>
      <c r="G23" s="19">
        <v>265.39</v>
      </c>
      <c r="H23" s="39"/>
    </row>
    <row r="24" spans="1:10" x14ac:dyDescent="0.35">
      <c r="A24" s="69">
        <v>44761</v>
      </c>
      <c r="B24" s="19">
        <v>4832.3599999999997</v>
      </c>
      <c r="C24" s="19">
        <v>1411.82</v>
      </c>
      <c r="D24" s="19">
        <v>2349.09</v>
      </c>
      <c r="E24" s="19">
        <v>2631.36</v>
      </c>
      <c r="F24" s="19">
        <v>112.43</v>
      </c>
      <c r="G24" s="19">
        <v>265.39</v>
      </c>
      <c r="H24" s="37"/>
    </row>
    <row r="25" spans="1:10" ht="15" customHeight="1" x14ac:dyDescent="0.35">
      <c r="A25" s="69">
        <v>44762</v>
      </c>
      <c r="B25" s="19">
        <v>4978.96</v>
      </c>
      <c r="C25" s="19">
        <v>1074.83</v>
      </c>
      <c r="D25" s="19">
        <v>2349.09</v>
      </c>
      <c r="E25" s="19">
        <v>2631.36</v>
      </c>
      <c r="F25" s="19">
        <v>112.43</v>
      </c>
      <c r="G25" s="19">
        <v>265.39</v>
      </c>
      <c r="H25" s="41"/>
      <c r="I25" s="37" t="s">
        <v>75</v>
      </c>
      <c r="J25" s="38" t="s">
        <v>245</v>
      </c>
    </row>
    <row r="26" spans="1:10" x14ac:dyDescent="0.35">
      <c r="A26" s="69">
        <v>44763</v>
      </c>
      <c r="B26" s="19">
        <v>5077.54</v>
      </c>
      <c r="C26" s="19">
        <v>978.39</v>
      </c>
      <c r="D26" s="19">
        <v>2349.09</v>
      </c>
      <c r="E26" s="19">
        <v>2631.36</v>
      </c>
      <c r="F26" s="19">
        <v>112.43</v>
      </c>
      <c r="G26" s="19">
        <v>265.39</v>
      </c>
      <c r="H26" s="40"/>
      <c r="I26" s="38" t="s">
        <v>77</v>
      </c>
      <c r="J26" s="38" t="s">
        <v>281</v>
      </c>
    </row>
    <row r="27" spans="1:10" x14ac:dyDescent="0.35">
      <c r="A27" s="69">
        <v>44764</v>
      </c>
      <c r="B27" s="19">
        <v>4849.51</v>
      </c>
      <c r="C27" s="19">
        <v>1496.65</v>
      </c>
      <c r="D27" s="19">
        <v>2349.09</v>
      </c>
      <c r="E27" s="19">
        <v>2631.36</v>
      </c>
      <c r="F27" s="19">
        <v>112.43</v>
      </c>
      <c r="G27" s="19">
        <v>265.39</v>
      </c>
      <c r="H27" s="44"/>
    </row>
    <row r="28" spans="1:10" x14ac:dyDescent="0.35">
      <c r="A28" s="69">
        <v>44765</v>
      </c>
      <c r="B28" s="19">
        <v>4558.1499999999996</v>
      </c>
      <c r="C28" s="19">
        <v>535.95000000000005</v>
      </c>
      <c r="D28" s="19">
        <v>2349.09</v>
      </c>
      <c r="E28" s="19">
        <v>2631.36</v>
      </c>
      <c r="F28" s="19">
        <v>112.43</v>
      </c>
      <c r="G28" s="19">
        <v>265.39</v>
      </c>
      <c r="H28" s="44"/>
    </row>
    <row r="29" spans="1:10" x14ac:dyDescent="0.35">
      <c r="A29" s="69">
        <v>44766</v>
      </c>
      <c r="B29" s="19">
        <v>3795.62</v>
      </c>
      <c r="C29" s="19">
        <v>1115.3499999999999</v>
      </c>
      <c r="D29" s="19">
        <v>2349.09</v>
      </c>
      <c r="E29" s="19">
        <v>2631.36</v>
      </c>
      <c r="F29" s="19">
        <v>112.43</v>
      </c>
      <c r="G29" s="19">
        <v>265.39</v>
      </c>
      <c r="H29" s="44"/>
    </row>
    <row r="30" spans="1:10" x14ac:dyDescent="0.35">
      <c r="A30" s="69">
        <v>44767</v>
      </c>
      <c r="B30" s="19">
        <v>4444.3599999999997</v>
      </c>
      <c r="C30" s="19">
        <v>1057.8699999999999</v>
      </c>
      <c r="D30" s="19">
        <v>2349.09</v>
      </c>
      <c r="E30" s="19">
        <v>2631.36</v>
      </c>
      <c r="F30" s="19">
        <v>112.43</v>
      </c>
      <c r="G30" s="19">
        <v>265.39</v>
      </c>
    </row>
    <row r="31" spans="1:10" x14ac:dyDescent="0.35">
      <c r="A31" s="69">
        <v>44768</v>
      </c>
      <c r="B31" s="19">
        <v>4608.3500000000004</v>
      </c>
      <c r="C31" s="19">
        <v>1119.93</v>
      </c>
      <c r="D31" s="19">
        <v>2349.09</v>
      </c>
      <c r="E31" s="19">
        <v>2631.36</v>
      </c>
      <c r="F31" s="19">
        <v>112.43</v>
      </c>
      <c r="G31" s="19">
        <v>265.39</v>
      </c>
    </row>
    <row r="32" spans="1:10" x14ac:dyDescent="0.35">
      <c r="A32" s="69">
        <v>44769</v>
      </c>
      <c r="B32" s="19">
        <v>4819.53</v>
      </c>
      <c r="C32" s="19">
        <v>980.15</v>
      </c>
      <c r="D32" s="19">
        <v>2349.09</v>
      </c>
      <c r="E32" s="19">
        <v>2631.36</v>
      </c>
      <c r="F32" s="19">
        <v>112.43</v>
      </c>
      <c r="G32" s="19">
        <v>265.39</v>
      </c>
    </row>
    <row r="33" spans="1:14" x14ac:dyDescent="0.35">
      <c r="A33" s="69">
        <v>44770</v>
      </c>
      <c r="B33" s="19">
        <v>4535.03</v>
      </c>
      <c r="C33" s="19">
        <v>1210.33</v>
      </c>
      <c r="D33" s="19">
        <v>2349.09</v>
      </c>
      <c r="E33" s="19">
        <v>2631.36</v>
      </c>
      <c r="F33" s="19">
        <v>112.43</v>
      </c>
      <c r="G33" s="19">
        <v>265.39</v>
      </c>
    </row>
    <row r="34" spans="1:14" x14ac:dyDescent="0.35">
      <c r="A34" s="69">
        <v>44771</v>
      </c>
      <c r="B34" s="19">
        <v>4816.3599999999997</v>
      </c>
      <c r="C34" s="19">
        <v>1039.99</v>
      </c>
      <c r="D34" s="19">
        <v>2349.09</v>
      </c>
      <c r="E34" s="19">
        <v>2631.36</v>
      </c>
      <c r="F34" s="19">
        <v>112.43</v>
      </c>
      <c r="G34" s="19">
        <v>265.39</v>
      </c>
    </row>
    <row r="35" spans="1:14" x14ac:dyDescent="0.35">
      <c r="A35" s="69">
        <v>44772</v>
      </c>
      <c r="B35" s="19">
        <v>3952.24</v>
      </c>
      <c r="C35" s="19">
        <v>1422.46</v>
      </c>
      <c r="D35" s="19">
        <v>2349.09</v>
      </c>
      <c r="E35" s="19">
        <v>2631.36</v>
      </c>
      <c r="F35" s="19">
        <v>112.43</v>
      </c>
      <c r="G35" s="19">
        <v>265.39</v>
      </c>
    </row>
    <row r="36" spans="1:14" x14ac:dyDescent="0.35">
      <c r="A36" s="69">
        <v>44773</v>
      </c>
      <c r="B36" s="19">
        <v>4132.68</v>
      </c>
      <c r="C36" s="19">
        <v>1196.24</v>
      </c>
      <c r="D36" s="19">
        <v>2349.09</v>
      </c>
      <c r="E36" s="19">
        <v>2631.36</v>
      </c>
      <c r="F36" s="19">
        <v>112.43</v>
      </c>
      <c r="G36" s="19">
        <v>265.39</v>
      </c>
    </row>
    <row r="37" spans="1:14" x14ac:dyDescent="0.35">
      <c r="A37" s="69">
        <v>44774</v>
      </c>
      <c r="B37" s="19">
        <v>4572.0200000000004</v>
      </c>
      <c r="C37" s="19">
        <v>980.62</v>
      </c>
      <c r="D37" s="19">
        <v>2349.09</v>
      </c>
      <c r="E37" s="19">
        <v>2631.36</v>
      </c>
      <c r="F37" s="19">
        <v>112.43</v>
      </c>
      <c r="G37" s="19">
        <v>265.39</v>
      </c>
    </row>
    <row r="38" spans="1:14" x14ac:dyDescent="0.35">
      <c r="A38" s="69">
        <v>44775</v>
      </c>
      <c r="B38" s="19">
        <v>4511.8</v>
      </c>
      <c r="C38" s="19">
        <v>1431.43</v>
      </c>
      <c r="D38" s="19">
        <v>2349.09</v>
      </c>
      <c r="E38" s="19">
        <v>2631.36</v>
      </c>
      <c r="F38" s="19">
        <v>112.43</v>
      </c>
      <c r="G38" s="19">
        <v>265.39</v>
      </c>
    </row>
    <row r="39" spans="1:14" x14ac:dyDescent="0.35">
      <c r="A39" s="69">
        <v>44776</v>
      </c>
      <c r="B39" s="19">
        <v>4259.99</v>
      </c>
      <c r="C39" s="19">
        <v>1000.03</v>
      </c>
      <c r="D39" s="19">
        <v>2349.09</v>
      </c>
      <c r="E39" s="19">
        <v>2631.36</v>
      </c>
      <c r="F39" s="19">
        <v>112.43</v>
      </c>
      <c r="G39" s="19">
        <v>265.39</v>
      </c>
    </row>
    <row r="40" spans="1:14" x14ac:dyDescent="0.35">
      <c r="A40" s="69">
        <v>44777</v>
      </c>
      <c r="B40" s="19">
        <v>4175.3500000000004</v>
      </c>
      <c r="C40" s="19">
        <v>1001.69</v>
      </c>
      <c r="D40" s="19">
        <v>2349.09</v>
      </c>
      <c r="E40" s="19">
        <v>2631.36</v>
      </c>
      <c r="F40" s="19">
        <v>112.43</v>
      </c>
      <c r="G40" s="19">
        <v>265.39</v>
      </c>
    </row>
    <row r="41" spans="1:14" x14ac:dyDescent="0.35">
      <c r="A41" s="69">
        <v>44778</v>
      </c>
      <c r="B41" s="19">
        <v>4294.68</v>
      </c>
      <c r="C41" s="19">
        <v>1209.32</v>
      </c>
      <c r="D41" s="19">
        <v>2349.09</v>
      </c>
      <c r="E41" s="19">
        <v>2631.36</v>
      </c>
      <c r="F41" s="19">
        <v>112.43</v>
      </c>
      <c r="G41" s="19">
        <v>265.39</v>
      </c>
    </row>
    <row r="42" spans="1:14" x14ac:dyDescent="0.35">
      <c r="A42" s="69">
        <v>44779</v>
      </c>
      <c r="B42" s="19">
        <v>4442.37</v>
      </c>
      <c r="C42" s="19">
        <v>944.88</v>
      </c>
      <c r="D42" s="19">
        <v>2349.09</v>
      </c>
      <c r="E42" s="19">
        <v>2631.36</v>
      </c>
      <c r="F42" s="19">
        <v>112.43</v>
      </c>
      <c r="G42" s="19">
        <v>265.39</v>
      </c>
    </row>
    <row r="43" spans="1:14" x14ac:dyDescent="0.35">
      <c r="A43" s="69">
        <v>44780</v>
      </c>
      <c r="B43" s="19">
        <v>4007.63</v>
      </c>
      <c r="C43" s="19">
        <v>718.52</v>
      </c>
      <c r="D43" s="19">
        <v>2349.09</v>
      </c>
      <c r="E43" s="19">
        <v>2631.36</v>
      </c>
      <c r="F43" s="19">
        <v>112.43</v>
      </c>
      <c r="G43" s="19">
        <v>265.39</v>
      </c>
    </row>
    <row r="44" spans="1:14" x14ac:dyDescent="0.35">
      <c r="A44" s="69">
        <v>44781</v>
      </c>
      <c r="B44" s="19">
        <v>4585.24</v>
      </c>
      <c r="C44" s="19">
        <v>1122.06</v>
      </c>
      <c r="D44" s="19">
        <v>2349.09</v>
      </c>
      <c r="E44" s="19">
        <v>2631.36</v>
      </c>
      <c r="F44" s="19">
        <v>112.43</v>
      </c>
      <c r="G44" s="19">
        <v>265.39</v>
      </c>
    </row>
    <row r="45" spans="1:14" s="21" customFormat="1" x14ac:dyDescent="0.35">
      <c r="A45" s="69">
        <v>44782</v>
      </c>
      <c r="B45" s="19">
        <v>4764.3</v>
      </c>
      <c r="C45" s="19">
        <v>694.89</v>
      </c>
      <c r="D45" s="19">
        <v>2349.09</v>
      </c>
      <c r="E45" s="19">
        <v>2631.36</v>
      </c>
      <c r="F45" s="19">
        <v>112.43</v>
      </c>
      <c r="G45" s="19">
        <v>265.39</v>
      </c>
      <c r="I45" s="4"/>
      <c r="J45" s="4"/>
      <c r="K45" s="4"/>
      <c r="L45" s="4"/>
      <c r="M45" s="4"/>
      <c r="N45" s="4"/>
    </row>
    <row r="46" spans="1:14" s="21" customFormat="1" x14ac:dyDescent="0.35">
      <c r="A46" s="69">
        <v>44783</v>
      </c>
      <c r="B46" s="19">
        <v>4764.38</v>
      </c>
      <c r="C46" s="19">
        <v>1372.2</v>
      </c>
      <c r="D46" s="19">
        <v>2349.09</v>
      </c>
      <c r="E46" s="19">
        <v>2631.36</v>
      </c>
      <c r="F46" s="19">
        <v>112.43</v>
      </c>
      <c r="G46" s="19">
        <v>265.39</v>
      </c>
      <c r="I46" s="4"/>
      <c r="J46" s="4"/>
      <c r="K46" s="4"/>
      <c r="L46" s="4"/>
      <c r="M46" s="4"/>
      <c r="N46" s="4"/>
    </row>
    <row r="47" spans="1:14" x14ac:dyDescent="0.35">
      <c r="A47" s="69">
        <v>44784</v>
      </c>
      <c r="B47" s="19">
        <v>4556.51</v>
      </c>
      <c r="C47" s="19">
        <v>1041.01</v>
      </c>
      <c r="D47" s="19">
        <v>2349.09</v>
      </c>
      <c r="E47" s="19">
        <v>2631.36</v>
      </c>
      <c r="F47" s="19">
        <v>112.43</v>
      </c>
      <c r="G47" s="19">
        <v>265.39</v>
      </c>
    </row>
    <row r="48" spans="1:14" s="21" customFormat="1" x14ac:dyDescent="0.35">
      <c r="A48" s="69">
        <v>44785</v>
      </c>
      <c r="B48" s="19">
        <v>4631.49</v>
      </c>
      <c r="C48" s="19">
        <v>1231.8</v>
      </c>
      <c r="D48" s="19">
        <v>2349.09</v>
      </c>
      <c r="E48" s="19">
        <v>2631.36</v>
      </c>
      <c r="F48" s="19">
        <v>112.43</v>
      </c>
      <c r="G48" s="19">
        <v>265.39</v>
      </c>
      <c r="I48" s="4"/>
      <c r="J48" s="4"/>
      <c r="K48" s="4"/>
      <c r="L48" s="4"/>
      <c r="M48" s="4"/>
      <c r="N48" s="4"/>
    </row>
    <row r="49" spans="1:14" s="21" customFormat="1" x14ac:dyDescent="0.35">
      <c r="A49" s="69">
        <v>44786</v>
      </c>
      <c r="B49" s="19">
        <v>3983.16</v>
      </c>
      <c r="C49" s="19">
        <v>914.76</v>
      </c>
      <c r="D49" s="19">
        <v>2349.09</v>
      </c>
      <c r="E49" s="19">
        <v>2631.36</v>
      </c>
      <c r="F49" s="19">
        <v>112.43</v>
      </c>
      <c r="G49" s="19">
        <v>265.39</v>
      </c>
      <c r="I49" s="4"/>
      <c r="J49" s="4"/>
      <c r="K49" s="4"/>
      <c r="L49" s="4"/>
      <c r="M49" s="4"/>
      <c r="N49" s="4"/>
    </row>
    <row r="50" spans="1:14" x14ac:dyDescent="0.35">
      <c r="A50" s="69">
        <v>44787</v>
      </c>
      <c r="B50" s="19">
        <v>4243.9799999999996</v>
      </c>
      <c r="C50" s="19">
        <v>839.93</v>
      </c>
      <c r="D50" s="19">
        <v>2349.09</v>
      </c>
      <c r="E50" s="19">
        <v>2631.36</v>
      </c>
      <c r="F50" s="19">
        <v>112.43</v>
      </c>
      <c r="G50" s="19">
        <v>265.39</v>
      </c>
    </row>
    <row r="51" spans="1:14" x14ac:dyDescent="0.35">
      <c r="A51" s="69">
        <v>44788</v>
      </c>
      <c r="B51" s="19">
        <v>4277.0600000000004</v>
      </c>
      <c r="C51" s="19">
        <v>1114.58</v>
      </c>
      <c r="D51" s="19">
        <v>2349.09</v>
      </c>
      <c r="E51" s="19">
        <v>2631.36</v>
      </c>
      <c r="F51" s="19">
        <v>112.43</v>
      </c>
      <c r="G51" s="19">
        <v>265.39</v>
      </c>
    </row>
    <row r="52" spans="1:14" x14ac:dyDescent="0.35">
      <c r="A52" s="69">
        <v>44789</v>
      </c>
      <c r="B52" s="19">
        <v>4407.74</v>
      </c>
      <c r="C52" s="19">
        <v>844.49</v>
      </c>
      <c r="D52" s="19">
        <v>2349.09</v>
      </c>
      <c r="E52" s="19">
        <v>2631.36</v>
      </c>
      <c r="F52" s="19">
        <v>112.43</v>
      </c>
      <c r="G52" s="19">
        <v>265.39</v>
      </c>
    </row>
    <row r="53" spans="1:14" x14ac:dyDescent="0.35">
      <c r="A53" s="69">
        <v>44790</v>
      </c>
      <c r="B53" s="19">
        <v>4524.76</v>
      </c>
      <c r="C53" s="19">
        <v>1393.09</v>
      </c>
      <c r="D53" s="19">
        <v>2349.09</v>
      </c>
      <c r="E53" s="19">
        <v>2631.36</v>
      </c>
      <c r="F53" s="19">
        <v>112.43</v>
      </c>
      <c r="G53" s="19">
        <v>265.39</v>
      </c>
    </row>
    <row r="54" spans="1:14" x14ac:dyDescent="0.35">
      <c r="A54" s="69">
        <v>44791</v>
      </c>
      <c r="B54" s="19">
        <v>4534.5200000000004</v>
      </c>
      <c r="C54" s="19">
        <v>1067.55</v>
      </c>
      <c r="D54" s="19">
        <v>2349.09</v>
      </c>
      <c r="E54" s="19">
        <v>2631.36</v>
      </c>
      <c r="F54" s="19">
        <v>112.43</v>
      </c>
      <c r="G54" s="19">
        <v>265.39</v>
      </c>
    </row>
    <row r="55" spans="1:14" x14ac:dyDescent="0.35">
      <c r="A55" s="69">
        <v>44792</v>
      </c>
      <c r="B55" s="19">
        <v>4273.55</v>
      </c>
      <c r="C55" s="19">
        <v>976.67</v>
      </c>
      <c r="D55" s="19">
        <v>2349.09</v>
      </c>
      <c r="E55" s="19">
        <v>2631.36</v>
      </c>
      <c r="F55" s="19">
        <v>112.43</v>
      </c>
      <c r="G55" s="19">
        <v>265.39</v>
      </c>
    </row>
    <row r="56" spans="1:14" x14ac:dyDescent="0.35">
      <c r="A56" s="69">
        <v>44793</v>
      </c>
      <c r="B56" s="19">
        <v>3904.51</v>
      </c>
      <c r="C56" s="19">
        <v>527.19000000000005</v>
      </c>
      <c r="D56" s="19">
        <v>2349.09</v>
      </c>
      <c r="E56" s="19">
        <v>2631.36</v>
      </c>
      <c r="F56" s="19">
        <v>112.43</v>
      </c>
      <c r="G56" s="19">
        <v>265.39</v>
      </c>
    </row>
    <row r="57" spans="1:14" x14ac:dyDescent="0.35">
      <c r="A57" s="69">
        <v>44794</v>
      </c>
      <c r="B57" s="19">
        <v>3269.89</v>
      </c>
      <c r="C57" s="19">
        <v>874.28</v>
      </c>
      <c r="D57" s="19">
        <v>2349.09</v>
      </c>
      <c r="E57" s="19">
        <v>2631.36</v>
      </c>
      <c r="F57" s="19">
        <v>112.43</v>
      </c>
      <c r="G57" s="19">
        <v>265.39</v>
      </c>
    </row>
    <row r="58" spans="1:14" x14ac:dyDescent="0.35">
      <c r="A58" s="69">
        <v>44795</v>
      </c>
      <c r="B58" s="19">
        <v>4383.4399999999996</v>
      </c>
      <c r="C58" s="19">
        <v>1431.4</v>
      </c>
      <c r="D58" s="19">
        <v>2349.09</v>
      </c>
      <c r="E58" s="19">
        <v>2631.36</v>
      </c>
      <c r="F58" s="19">
        <v>112.43</v>
      </c>
      <c r="G58" s="19">
        <v>265.39</v>
      </c>
    </row>
    <row r="59" spans="1:14" x14ac:dyDescent="0.35">
      <c r="A59" s="69">
        <v>44796</v>
      </c>
      <c r="B59" s="19">
        <v>4578.84</v>
      </c>
      <c r="C59" s="19">
        <v>1117.32</v>
      </c>
      <c r="D59" s="19">
        <v>2349.09</v>
      </c>
      <c r="E59" s="19">
        <v>2631.36</v>
      </c>
      <c r="F59" s="19">
        <v>112.43</v>
      </c>
      <c r="G59" s="19">
        <v>265.39</v>
      </c>
    </row>
    <row r="60" spans="1:14" x14ac:dyDescent="0.35">
      <c r="A60" s="69">
        <v>44797</v>
      </c>
      <c r="B60" s="19">
        <v>4658.18</v>
      </c>
      <c r="C60" s="19">
        <v>1162.4100000000001</v>
      </c>
      <c r="D60" s="19">
        <v>2349.09</v>
      </c>
      <c r="E60" s="19">
        <v>2631.36</v>
      </c>
      <c r="F60" s="19">
        <v>112.43</v>
      </c>
      <c r="G60" s="19">
        <v>265.39</v>
      </c>
    </row>
    <row r="61" spans="1:14" x14ac:dyDescent="0.35">
      <c r="A61" s="69">
        <v>44798</v>
      </c>
      <c r="B61" s="19">
        <v>4448.25</v>
      </c>
      <c r="C61" s="19">
        <v>1103.6400000000001</v>
      </c>
      <c r="D61" s="19">
        <v>2349.09</v>
      </c>
      <c r="E61" s="19">
        <v>2631.36</v>
      </c>
      <c r="F61" s="19">
        <v>112.43</v>
      </c>
      <c r="G61" s="19">
        <v>265.39</v>
      </c>
    </row>
    <row r="62" spans="1:14" x14ac:dyDescent="0.35">
      <c r="A62" s="69">
        <v>44799</v>
      </c>
      <c r="B62" s="19">
        <v>4525.37</v>
      </c>
      <c r="C62" s="19">
        <v>875.43</v>
      </c>
      <c r="D62" s="19">
        <v>2349.09</v>
      </c>
      <c r="E62" s="19">
        <v>2631.36</v>
      </c>
      <c r="F62" s="19">
        <v>112.43</v>
      </c>
      <c r="G62" s="19">
        <v>265.39</v>
      </c>
    </row>
    <row r="63" spans="1:14" x14ac:dyDescent="0.35">
      <c r="A63" s="69">
        <v>44800</v>
      </c>
      <c r="B63" s="19">
        <v>3368</v>
      </c>
      <c r="C63" s="19">
        <v>770.31</v>
      </c>
      <c r="D63" s="19">
        <v>2349.09</v>
      </c>
      <c r="E63" s="19">
        <v>2631.36</v>
      </c>
      <c r="F63" s="19">
        <v>112.43</v>
      </c>
      <c r="G63" s="19">
        <v>265.39</v>
      </c>
    </row>
    <row r="64" spans="1:14" x14ac:dyDescent="0.35">
      <c r="A64" s="69">
        <v>44801</v>
      </c>
      <c r="B64" s="19">
        <v>2972.83</v>
      </c>
      <c r="C64" s="19">
        <v>385.46</v>
      </c>
      <c r="D64" s="19">
        <v>2349.09</v>
      </c>
      <c r="E64" s="19">
        <v>2631.36</v>
      </c>
      <c r="F64" s="19">
        <v>112.43</v>
      </c>
      <c r="G64" s="19">
        <v>265.39</v>
      </c>
    </row>
    <row r="65" spans="1:7" x14ac:dyDescent="0.35">
      <c r="A65" s="69">
        <v>44802</v>
      </c>
      <c r="B65" s="19">
        <v>4149.76</v>
      </c>
      <c r="C65" s="19">
        <v>1131.8800000000001</v>
      </c>
      <c r="D65" s="19">
        <v>2349.09</v>
      </c>
      <c r="E65" s="19">
        <v>2631.36</v>
      </c>
      <c r="F65" s="19">
        <v>112.43</v>
      </c>
      <c r="G65" s="19">
        <v>265.39</v>
      </c>
    </row>
    <row r="66" spans="1:7" x14ac:dyDescent="0.35">
      <c r="A66" s="69">
        <v>44803</v>
      </c>
      <c r="B66" s="19">
        <v>4330.29</v>
      </c>
      <c r="C66" s="19">
        <v>1127.8399999999999</v>
      </c>
      <c r="D66" s="19">
        <v>2349.09</v>
      </c>
      <c r="E66" s="19">
        <v>2631.36</v>
      </c>
      <c r="F66" s="19">
        <v>112.43</v>
      </c>
      <c r="G66" s="19">
        <v>265.39</v>
      </c>
    </row>
    <row r="67" spans="1:7" x14ac:dyDescent="0.35">
      <c r="A67" s="69">
        <v>44804</v>
      </c>
      <c r="B67" s="19">
        <v>4026.37</v>
      </c>
      <c r="C67" s="19">
        <v>897.15</v>
      </c>
      <c r="D67" s="19">
        <v>2349.09</v>
      </c>
      <c r="E67" s="19">
        <v>2631.36</v>
      </c>
      <c r="F67" s="19">
        <v>112.43</v>
      </c>
      <c r="G67" s="19">
        <v>265.39</v>
      </c>
    </row>
    <row r="68" spans="1:7" x14ac:dyDescent="0.35">
      <c r="A68" s="69">
        <v>44805</v>
      </c>
      <c r="B68" s="19">
        <v>4604.3599999999997</v>
      </c>
      <c r="C68" s="19">
        <v>808.74</v>
      </c>
      <c r="D68" s="19">
        <v>2349.09</v>
      </c>
      <c r="E68" s="19">
        <v>2631.36</v>
      </c>
      <c r="F68" s="19">
        <v>112.43</v>
      </c>
      <c r="G68" s="19">
        <v>265.39</v>
      </c>
    </row>
    <row r="69" spans="1:7" x14ac:dyDescent="0.35">
      <c r="A69" s="69">
        <v>44806</v>
      </c>
      <c r="B69" s="19">
        <v>4472.41</v>
      </c>
      <c r="C69" s="19">
        <v>1191.03</v>
      </c>
      <c r="D69" s="19">
        <v>2349.09</v>
      </c>
      <c r="E69" s="19">
        <v>2631.36</v>
      </c>
      <c r="F69" s="19">
        <v>112.43</v>
      </c>
      <c r="G69" s="19">
        <v>265.39</v>
      </c>
    </row>
    <row r="70" spans="1:7" x14ac:dyDescent="0.35">
      <c r="A70" s="69">
        <v>44807</v>
      </c>
      <c r="B70" s="19">
        <v>3845.1</v>
      </c>
      <c r="C70" s="19">
        <v>943.22</v>
      </c>
      <c r="D70" s="19">
        <v>2349.09</v>
      </c>
      <c r="E70" s="19">
        <v>2631.36</v>
      </c>
      <c r="F70" s="19">
        <v>112.43</v>
      </c>
      <c r="G70" s="19">
        <v>265.39</v>
      </c>
    </row>
    <row r="71" spans="1:7" x14ac:dyDescent="0.35">
      <c r="A71" s="69">
        <v>44808</v>
      </c>
      <c r="B71" s="19">
        <v>4179.62</v>
      </c>
      <c r="C71" s="19">
        <v>604.69000000000005</v>
      </c>
      <c r="D71" s="19">
        <v>2349.09</v>
      </c>
      <c r="E71" s="19">
        <v>2631.36</v>
      </c>
      <c r="F71" s="19">
        <v>112.43</v>
      </c>
      <c r="G71" s="19">
        <v>265.39</v>
      </c>
    </row>
    <row r="72" spans="1:7" x14ac:dyDescent="0.35">
      <c r="A72" s="69">
        <v>44809</v>
      </c>
      <c r="B72" s="19">
        <v>4358.96</v>
      </c>
      <c r="C72" s="19">
        <v>764.14</v>
      </c>
      <c r="D72" s="19">
        <v>2349.09</v>
      </c>
      <c r="E72" s="19">
        <v>2631.36</v>
      </c>
      <c r="F72" s="19">
        <v>112.43</v>
      </c>
      <c r="G72" s="19">
        <v>265.39</v>
      </c>
    </row>
    <row r="73" spans="1:7" x14ac:dyDescent="0.35">
      <c r="A73" s="69">
        <v>44810</v>
      </c>
      <c r="B73" s="19">
        <v>4137.43</v>
      </c>
      <c r="C73" s="19">
        <v>493.18</v>
      </c>
      <c r="D73" s="19">
        <v>2349.09</v>
      </c>
      <c r="E73" s="19">
        <v>2631.36</v>
      </c>
      <c r="F73" s="19">
        <v>112.43</v>
      </c>
      <c r="G73" s="19">
        <v>265.39</v>
      </c>
    </row>
    <row r="74" spans="1:7" x14ac:dyDescent="0.35">
      <c r="A74" s="69">
        <v>44811</v>
      </c>
      <c r="B74" s="19">
        <v>4026.47</v>
      </c>
      <c r="C74" s="19">
        <v>1204.6600000000001</v>
      </c>
      <c r="D74" s="19">
        <v>2349.09</v>
      </c>
      <c r="E74" s="19">
        <v>2631.36</v>
      </c>
      <c r="F74" s="19">
        <v>112.43</v>
      </c>
      <c r="G74" s="19">
        <v>265.39</v>
      </c>
    </row>
    <row r="75" spans="1:7" x14ac:dyDescent="0.35">
      <c r="A75" s="69">
        <v>44812</v>
      </c>
      <c r="B75" s="19">
        <v>4324.33</v>
      </c>
      <c r="C75" s="19">
        <v>955.56</v>
      </c>
      <c r="D75" s="19">
        <v>2349.09</v>
      </c>
      <c r="E75" s="19">
        <v>2631.36</v>
      </c>
      <c r="F75" s="19">
        <v>112.43</v>
      </c>
      <c r="G75" s="19">
        <v>265.39</v>
      </c>
    </row>
    <row r="76" spans="1:7" x14ac:dyDescent="0.35">
      <c r="A76" s="69">
        <v>44813</v>
      </c>
      <c r="B76" s="19">
        <v>4299.68</v>
      </c>
      <c r="C76" s="19">
        <v>1316.23</v>
      </c>
      <c r="D76" s="19">
        <v>2349.09</v>
      </c>
      <c r="E76" s="19">
        <v>2631.36</v>
      </c>
      <c r="F76" s="19">
        <v>112.43</v>
      </c>
      <c r="G76" s="19">
        <v>265.39</v>
      </c>
    </row>
    <row r="77" spans="1:7" x14ac:dyDescent="0.35">
      <c r="A77" s="69">
        <v>44814</v>
      </c>
      <c r="B77" s="19">
        <v>3886.51</v>
      </c>
      <c r="C77" s="19">
        <v>393.87</v>
      </c>
      <c r="D77" s="19">
        <v>2349.09</v>
      </c>
      <c r="E77" s="19">
        <v>2631.36</v>
      </c>
      <c r="F77" s="19">
        <v>112.43</v>
      </c>
      <c r="G77" s="19">
        <v>265.39</v>
      </c>
    </row>
    <row r="78" spans="1:7" x14ac:dyDescent="0.35">
      <c r="A78" s="69">
        <v>44815</v>
      </c>
      <c r="B78" s="19">
        <v>3881.71</v>
      </c>
      <c r="C78" s="19">
        <v>815.36</v>
      </c>
      <c r="D78" s="19">
        <v>2349.09</v>
      </c>
      <c r="E78" s="19">
        <v>2631.36</v>
      </c>
      <c r="F78" s="19">
        <v>112.43</v>
      </c>
      <c r="G78" s="19">
        <v>265.39</v>
      </c>
    </row>
    <row r="79" spans="1:7" x14ac:dyDescent="0.35">
      <c r="A79" s="69">
        <v>44816</v>
      </c>
      <c r="B79" s="19">
        <v>4363.84</v>
      </c>
      <c r="C79" s="19">
        <v>725.29</v>
      </c>
      <c r="D79" s="19">
        <v>2349.09</v>
      </c>
      <c r="E79" s="19">
        <v>2631.36</v>
      </c>
      <c r="F79" s="19">
        <v>112.43</v>
      </c>
      <c r="G79" s="19">
        <v>265.39</v>
      </c>
    </row>
    <row r="80" spans="1:7" x14ac:dyDescent="0.35">
      <c r="A80" s="69">
        <v>44817</v>
      </c>
      <c r="B80" s="19">
        <v>4608.38</v>
      </c>
      <c r="C80" s="19">
        <v>576.57000000000005</v>
      </c>
      <c r="D80" s="19">
        <v>2349.09</v>
      </c>
      <c r="E80" s="19">
        <v>2631.36</v>
      </c>
      <c r="F80" s="19">
        <v>112.43</v>
      </c>
      <c r="G80" s="19">
        <v>265.39</v>
      </c>
    </row>
    <row r="81" spans="1:7" x14ac:dyDescent="0.35">
      <c r="A81" s="69">
        <v>44818</v>
      </c>
      <c r="B81" s="19">
        <v>3744.77</v>
      </c>
      <c r="C81" s="19">
        <v>1320.69</v>
      </c>
      <c r="D81" s="19">
        <v>2349.09</v>
      </c>
      <c r="E81" s="19">
        <v>2631.36</v>
      </c>
      <c r="F81" s="19">
        <v>112.43</v>
      </c>
      <c r="G81" s="19">
        <v>265.39</v>
      </c>
    </row>
    <row r="82" spans="1:7" x14ac:dyDescent="0.35">
      <c r="A82" s="69">
        <v>44819</v>
      </c>
      <c r="B82" s="19">
        <v>4296.51</v>
      </c>
      <c r="C82" s="19">
        <v>533.29</v>
      </c>
      <c r="D82" s="19">
        <v>2349.09</v>
      </c>
      <c r="E82" s="19">
        <v>2631.36</v>
      </c>
      <c r="F82" s="19">
        <v>112.43</v>
      </c>
      <c r="G82" s="19">
        <v>265.39</v>
      </c>
    </row>
    <row r="83" spans="1:7" x14ac:dyDescent="0.35">
      <c r="A83" s="69">
        <v>44820</v>
      </c>
      <c r="B83" s="19">
        <v>4434.51</v>
      </c>
      <c r="C83" s="19">
        <v>904.13</v>
      </c>
      <c r="D83" s="19">
        <v>2349.09</v>
      </c>
      <c r="E83" s="19">
        <v>2631.36</v>
      </c>
      <c r="F83" s="19">
        <v>112.43</v>
      </c>
      <c r="G83" s="19">
        <v>265.39</v>
      </c>
    </row>
    <row r="84" spans="1:7" x14ac:dyDescent="0.35">
      <c r="A84" s="69">
        <v>44821</v>
      </c>
      <c r="B84" s="19">
        <v>4332.5200000000004</v>
      </c>
      <c r="C84" s="19">
        <v>845.3</v>
      </c>
      <c r="D84" s="19">
        <v>2349.09</v>
      </c>
      <c r="E84" s="19">
        <v>2631.36</v>
      </c>
      <c r="F84" s="19">
        <v>112.43</v>
      </c>
      <c r="G84" s="19">
        <v>265.39</v>
      </c>
    </row>
    <row r="85" spans="1:7" x14ac:dyDescent="0.35">
      <c r="A85" s="69">
        <v>44822</v>
      </c>
      <c r="B85" s="19">
        <v>4219.45</v>
      </c>
      <c r="C85" s="19">
        <v>659.26</v>
      </c>
      <c r="D85" s="19">
        <v>2349.09</v>
      </c>
      <c r="E85" s="19">
        <v>2631.36</v>
      </c>
      <c r="F85" s="19">
        <v>112.43</v>
      </c>
      <c r="G85" s="19">
        <v>265.39</v>
      </c>
    </row>
    <row r="86" spans="1:7" x14ac:dyDescent="0.35">
      <c r="A86" s="69">
        <v>44823</v>
      </c>
      <c r="B86" s="19">
        <v>4398.07</v>
      </c>
      <c r="C86" s="19">
        <v>446.44</v>
      </c>
      <c r="D86" s="19">
        <v>2349.09</v>
      </c>
      <c r="E86" s="19">
        <v>2631.36</v>
      </c>
      <c r="F86" s="19">
        <v>112.43</v>
      </c>
      <c r="G86" s="19">
        <v>265.39</v>
      </c>
    </row>
    <row r="87" spans="1:7" x14ac:dyDescent="0.35">
      <c r="A87" s="69">
        <v>44824</v>
      </c>
      <c r="B87" s="19">
        <v>3614.85</v>
      </c>
      <c r="C87" s="19">
        <v>1273.05</v>
      </c>
      <c r="D87" s="19">
        <v>2349.09</v>
      </c>
      <c r="E87" s="19">
        <v>2631.36</v>
      </c>
      <c r="F87" s="19">
        <v>112.43</v>
      </c>
      <c r="G87" s="19">
        <v>265.39</v>
      </c>
    </row>
    <row r="88" spans="1:7" x14ac:dyDescent="0.35">
      <c r="A88" s="69">
        <v>44825</v>
      </c>
      <c r="B88" s="19">
        <v>3843.53</v>
      </c>
      <c r="C88" s="19">
        <v>1256.48</v>
      </c>
      <c r="D88" s="19">
        <v>2349.09</v>
      </c>
      <c r="E88" s="19">
        <v>2631.36</v>
      </c>
      <c r="F88" s="19">
        <v>112.43</v>
      </c>
      <c r="G88" s="19">
        <v>265.39</v>
      </c>
    </row>
    <row r="89" spans="1:7" x14ac:dyDescent="0.35">
      <c r="A89" s="69">
        <v>44826</v>
      </c>
      <c r="B89" s="19">
        <v>2808.23</v>
      </c>
      <c r="C89" s="19">
        <v>454.12</v>
      </c>
      <c r="D89" s="19">
        <v>2349.09</v>
      </c>
      <c r="E89" s="19">
        <v>2631.36</v>
      </c>
      <c r="F89" s="19">
        <v>112.43</v>
      </c>
      <c r="G89" s="19">
        <v>265.39</v>
      </c>
    </row>
    <row r="90" spans="1:7" x14ac:dyDescent="0.35">
      <c r="A90" s="69">
        <v>44827</v>
      </c>
      <c r="B90" s="19">
        <v>3944.67</v>
      </c>
      <c r="C90" s="19">
        <v>753.51</v>
      </c>
      <c r="D90" s="19">
        <v>2349.09</v>
      </c>
      <c r="E90" s="19">
        <v>2631.36</v>
      </c>
      <c r="F90" s="19">
        <v>112.43</v>
      </c>
      <c r="G90" s="19">
        <v>265.39</v>
      </c>
    </row>
    <row r="91" spans="1:7" x14ac:dyDescent="0.35">
      <c r="A91" s="69">
        <v>44828</v>
      </c>
      <c r="B91" s="19">
        <v>3040.91</v>
      </c>
      <c r="C91" s="19">
        <v>197.56</v>
      </c>
      <c r="D91" s="19">
        <v>2349.09</v>
      </c>
      <c r="E91" s="19">
        <v>2631.36</v>
      </c>
      <c r="F91" s="19">
        <v>112.43</v>
      </c>
      <c r="G91" s="19">
        <v>265.39</v>
      </c>
    </row>
    <row r="92" spans="1:7" x14ac:dyDescent="0.35">
      <c r="A92" s="69">
        <v>44829</v>
      </c>
      <c r="B92" s="19">
        <v>2576.12</v>
      </c>
      <c r="C92" s="19">
        <v>938.77</v>
      </c>
      <c r="D92" s="19">
        <v>2349.09</v>
      </c>
      <c r="E92" s="19">
        <v>2631.36</v>
      </c>
      <c r="F92" s="19">
        <v>112.43</v>
      </c>
      <c r="G92" s="19">
        <v>265.39</v>
      </c>
    </row>
    <row r="93" spans="1:7" x14ac:dyDescent="0.35">
      <c r="A93" s="69">
        <v>44830</v>
      </c>
      <c r="B93" s="19">
        <v>4045.19</v>
      </c>
      <c r="C93" s="19">
        <v>788.6</v>
      </c>
      <c r="D93" s="19">
        <v>2349.09</v>
      </c>
      <c r="E93" s="19">
        <v>2631.36</v>
      </c>
      <c r="F93" s="19">
        <v>112.43</v>
      </c>
      <c r="G93" s="19">
        <v>265.39</v>
      </c>
    </row>
    <row r="94" spans="1:7" x14ac:dyDescent="0.35">
      <c r="A94" s="69">
        <v>44831</v>
      </c>
      <c r="B94" s="19">
        <v>4183.1400000000003</v>
      </c>
      <c r="C94" s="19">
        <v>998.5</v>
      </c>
      <c r="D94" s="19">
        <v>2349.09</v>
      </c>
      <c r="E94" s="19">
        <v>2631.36</v>
      </c>
      <c r="F94" s="19">
        <v>112.43</v>
      </c>
      <c r="G94" s="19">
        <v>265.39</v>
      </c>
    </row>
    <row r="95" spans="1:7" x14ac:dyDescent="0.35">
      <c r="A95" s="69">
        <v>44832</v>
      </c>
      <c r="B95" s="19">
        <v>4348.09</v>
      </c>
      <c r="C95" s="19">
        <v>1007.76</v>
      </c>
      <c r="D95" s="19">
        <v>2349.09</v>
      </c>
      <c r="E95" s="19">
        <v>2631.36</v>
      </c>
      <c r="F95" s="19">
        <v>112.43</v>
      </c>
      <c r="G95" s="19">
        <v>265.39</v>
      </c>
    </row>
    <row r="96" spans="1:7" x14ac:dyDescent="0.35">
      <c r="A96" s="69">
        <v>44833</v>
      </c>
      <c r="B96" s="19">
        <v>4184.91</v>
      </c>
      <c r="C96" s="19">
        <v>599.54</v>
      </c>
      <c r="D96" s="19">
        <v>2349.09</v>
      </c>
      <c r="E96" s="19">
        <v>2631.36</v>
      </c>
      <c r="F96" s="19">
        <v>112.43</v>
      </c>
      <c r="G96" s="19">
        <v>265.39</v>
      </c>
    </row>
    <row r="97" spans="1:7" x14ac:dyDescent="0.35">
      <c r="A97" s="69">
        <v>44834</v>
      </c>
      <c r="B97" s="19">
        <v>3619.27</v>
      </c>
      <c r="C97" s="19">
        <v>497.23</v>
      </c>
      <c r="D97" s="19">
        <v>2349.09</v>
      </c>
      <c r="E97" s="19">
        <v>2631.36</v>
      </c>
      <c r="F97" s="19">
        <v>112.43</v>
      </c>
      <c r="G97" s="19">
        <v>265.39</v>
      </c>
    </row>
  </sheetData>
  <hyperlinks>
    <hyperlink ref="G1" location="Contents!A1" display="Return to the Contents page" xr:uid="{D57731A9-8748-4B8A-8550-60D378ACD723}"/>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7279E-40F6-41F3-9822-1D57299916A8}">
  <sheetPr codeName="Sheet14"/>
  <dimension ref="A1:K37"/>
  <sheetViews>
    <sheetView zoomScaleNormal="100" workbookViewId="0"/>
  </sheetViews>
  <sheetFormatPr defaultColWidth="9.25" defaultRowHeight="14.5" x14ac:dyDescent="0.35"/>
  <cols>
    <col min="1" max="1" width="10.75" style="21" customWidth="1"/>
    <col min="2" max="2" width="14.33203125" style="21" customWidth="1"/>
    <col min="3" max="5" width="12.83203125" style="21" customWidth="1"/>
    <col min="6" max="7" width="12.83203125" style="4" customWidth="1"/>
    <col min="8" max="8" width="15.33203125" style="4" customWidth="1"/>
    <col min="9" max="9" width="9.08203125" style="4" customWidth="1"/>
    <col min="10" max="16384" width="9.25" style="4"/>
  </cols>
  <sheetData>
    <row r="1" spans="1:11" s="12" customFormat="1" ht="18.5" x14ac:dyDescent="0.45">
      <c r="A1" s="11" t="s">
        <v>98</v>
      </c>
      <c r="B1" s="11"/>
      <c r="C1" s="11"/>
      <c r="D1" s="11"/>
      <c r="E1" s="11"/>
      <c r="H1" s="31" t="s">
        <v>70</v>
      </c>
      <c r="J1" s="31"/>
      <c r="K1" s="13"/>
    </row>
    <row r="2" spans="1:11" s="12" customFormat="1" ht="18.5" x14ac:dyDescent="0.45">
      <c r="A2" s="11"/>
      <c r="B2" s="11"/>
      <c r="C2" s="11"/>
      <c r="D2" s="11"/>
      <c r="E2" s="11"/>
      <c r="F2" s="16"/>
    </row>
    <row r="3" spans="1:11" x14ac:dyDescent="0.35">
      <c r="A3" s="4"/>
      <c r="B3" s="4"/>
      <c r="C3" s="4"/>
      <c r="D3" s="4"/>
      <c r="E3" s="4"/>
    </row>
    <row r="4" spans="1:11" ht="43.5" x14ac:dyDescent="0.35">
      <c r="A4" s="15" t="s">
        <v>18</v>
      </c>
      <c r="B4" s="15" t="s">
        <v>71</v>
      </c>
      <c r="C4" s="15" t="s">
        <v>3</v>
      </c>
      <c r="D4" s="15" t="s">
        <v>2</v>
      </c>
      <c r="E4" s="15" t="s">
        <v>1</v>
      </c>
      <c r="F4" s="15" t="s">
        <v>0</v>
      </c>
      <c r="G4" s="15" t="s">
        <v>99</v>
      </c>
      <c r="H4" s="15" t="s">
        <v>100</v>
      </c>
      <c r="I4" s="16"/>
      <c r="J4" s="16"/>
    </row>
    <row r="5" spans="1:11" x14ac:dyDescent="0.35">
      <c r="A5" s="75">
        <v>2020</v>
      </c>
      <c r="B5" s="18" t="s">
        <v>26</v>
      </c>
      <c r="C5" s="19">
        <v>3.8960699999999999</v>
      </c>
      <c r="D5" s="19">
        <v>1.5340699999999998</v>
      </c>
      <c r="E5" s="20">
        <v>1.2031999999999994</v>
      </c>
      <c r="F5" s="20">
        <v>4.9357300000000004</v>
      </c>
      <c r="G5" s="20">
        <v>3.0694650000000001</v>
      </c>
      <c r="H5" s="20">
        <v>2.7150699999999999</v>
      </c>
    </row>
    <row r="6" spans="1:11" x14ac:dyDescent="0.35">
      <c r="A6" s="76"/>
      <c r="B6" s="18" t="s">
        <v>27</v>
      </c>
      <c r="C6" s="19">
        <v>4.6090200000000001</v>
      </c>
      <c r="D6" s="19">
        <v>2.4744999999999995</v>
      </c>
      <c r="E6" s="20">
        <v>0.84470000000000001</v>
      </c>
      <c r="F6" s="20">
        <v>4.5438599999999996</v>
      </c>
      <c r="G6" s="20">
        <v>2.69428</v>
      </c>
      <c r="H6" s="20">
        <v>3.54176</v>
      </c>
    </row>
    <row r="7" spans="1:11" x14ac:dyDescent="0.35">
      <c r="A7" s="76"/>
      <c r="B7" s="18" t="s">
        <v>28</v>
      </c>
      <c r="C7" s="19">
        <v>3.6846899999999998</v>
      </c>
      <c r="D7" s="19">
        <v>1.41988</v>
      </c>
      <c r="E7" s="20">
        <v>0.53569999999999995</v>
      </c>
      <c r="F7" s="20">
        <v>5.6475700000000009</v>
      </c>
      <c r="G7" s="20">
        <v>3.0916350000000006</v>
      </c>
      <c r="H7" s="20">
        <v>2.5522849999999999</v>
      </c>
    </row>
    <row r="8" spans="1:11" x14ac:dyDescent="0.35">
      <c r="A8" s="76"/>
      <c r="B8" s="18" t="s">
        <v>29</v>
      </c>
      <c r="C8" s="19">
        <v>3.6518999999999999</v>
      </c>
      <c r="D8" s="19">
        <v>0.67724999999999991</v>
      </c>
      <c r="E8" s="19">
        <v>0.41547000000000006</v>
      </c>
      <c r="F8" s="19">
        <v>3.6590499999999997</v>
      </c>
      <c r="G8" s="19">
        <v>2.0372599999999998</v>
      </c>
      <c r="H8" s="19">
        <v>2.1645750000000001</v>
      </c>
    </row>
    <row r="9" spans="1:11" x14ac:dyDescent="0.35">
      <c r="A9" s="76"/>
      <c r="B9" s="18" t="s">
        <v>30</v>
      </c>
      <c r="C9" s="19">
        <v>4.6198399999999999</v>
      </c>
      <c r="D9" s="19">
        <v>1.3329600000000001</v>
      </c>
      <c r="E9" s="20">
        <v>0.59036</v>
      </c>
      <c r="F9" s="20">
        <v>4.0758200000000002</v>
      </c>
      <c r="G9" s="20">
        <v>2.3330900000000003</v>
      </c>
      <c r="H9" s="20">
        <v>2.9763999999999999</v>
      </c>
    </row>
    <row r="10" spans="1:11" x14ac:dyDescent="0.35">
      <c r="A10" s="76"/>
      <c r="B10" s="18" t="s">
        <v>31</v>
      </c>
      <c r="C10" s="19">
        <v>5.0471100000000009</v>
      </c>
      <c r="D10" s="19">
        <v>1.2760199999999999</v>
      </c>
      <c r="E10" s="20">
        <v>0.76379000000000008</v>
      </c>
      <c r="F10" s="20">
        <v>5.8061900000000009</v>
      </c>
      <c r="G10" s="20">
        <v>3.2849900000000005</v>
      </c>
      <c r="H10" s="20">
        <v>3.1615650000000004</v>
      </c>
    </row>
    <row r="11" spans="1:11" x14ac:dyDescent="0.35">
      <c r="A11" s="76"/>
      <c r="B11" s="18" t="s">
        <v>20</v>
      </c>
      <c r="C11" s="19">
        <v>7.6179499999999987</v>
      </c>
      <c r="D11" s="19">
        <v>2.9343299999999997</v>
      </c>
      <c r="E11" s="20">
        <v>0.85782000000000014</v>
      </c>
      <c r="F11" s="20">
        <v>5.9124900000000009</v>
      </c>
      <c r="G11" s="20">
        <v>3.3851550000000006</v>
      </c>
      <c r="H11" s="20">
        <v>5.2761399999999989</v>
      </c>
    </row>
    <row r="12" spans="1:11" x14ac:dyDescent="0.35">
      <c r="A12" s="76"/>
      <c r="B12" s="18" t="s">
        <v>21</v>
      </c>
      <c r="C12" s="19">
        <v>5.5201899999999986</v>
      </c>
      <c r="D12" s="19">
        <v>1.9180200000000003</v>
      </c>
      <c r="E12" s="20">
        <v>0.67700999999999989</v>
      </c>
      <c r="F12" s="20">
        <v>4.0905700000000005</v>
      </c>
      <c r="G12" s="20">
        <v>2.3837900000000003</v>
      </c>
      <c r="H12" s="20">
        <v>3.7191049999999994</v>
      </c>
    </row>
    <row r="13" spans="1:11" x14ac:dyDescent="0.35">
      <c r="A13" s="76"/>
      <c r="B13" s="18" t="s">
        <v>22</v>
      </c>
      <c r="C13" s="19">
        <v>3.4858999999999996</v>
      </c>
      <c r="D13" s="19">
        <v>0.71204999999999985</v>
      </c>
      <c r="E13" s="19">
        <v>0.17728000000000008</v>
      </c>
      <c r="F13" s="19">
        <v>2.23366</v>
      </c>
      <c r="G13" s="19">
        <v>1.20547</v>
      </c>
      <c r="H13" s="19">
        <v>2.0989749999999998</v>
      </c>
    </row>
    <row r="14" spans="1:11" x14ac:dyDescent="0.35">
      <c r="A14" s="76"/>
      <c r="B14" s="18" t="s">
        <v>23</v>
      </c>
      <c r="C14" s="19">
        <v>3.3892899999999999</v>
      </c>
      <c r="D14" s="19">
        <v>1.0781400000000001</v>
      </c>
      <c r="E14" s="20">
        <v>0.94351000000000007</v>
      </c>
      <c r="F14" s="20">
        <v>3.2670800000000009</v>
      </c>
      <c r="G14" s="20">
        <v>2.1052950000000004</v>
      </c>
      <c r="H14" s="20">
        <v>2.2337150000000001</v>
      </c>
    </row>
    <row r="15" spans="1:11" x14ac:dyDescent="0.35">
      <c r="A15" s="76"/>
      <c r="B15" s="18" t="s">
        <v>24</v>
      </c>
      <c r="C15" s="19">
        <v>3.3750999999999989</v>
      </c>
      <c r="D15" s="19">
        <v>0.74282000000000004</v>
      </c>
      <c r="E15" s="20">
        <v>0.63091999999999993</v>
      </c>
      <c r="F15" s="20">
        <v>2.8867999999999996</v>
      </c>
      <c r="G15" s="20">
        <v>1.7588599999999999</v>
      </c>
      <c r="H15" s="20">
        <v>2.0589599999999995</v>
      </c>
    </row>
    <row r="16" spans="1:11" x14ac:dyDescent="0.35">
      <c r="A16" s="77"/>
      <c r="B16" s="18" t="s">
        <v>25</v>
      </c>
      <c r="C16" s="19">
        <v>2.5882000000000005</v>
      </c>
      <c r="D16" s="19">
        <v>0.27161000000000013</v>
      </c>
      <c r="E16" s="20">
        <v>0.60333999999999988</v>
      </c>
      <c r="F16" s="20">
        <v>4.0427800000000005</v>
      </c>
      <c r="G16" s="20">
        <v>2.3230600000000003</v>
      </c>
      <c r="H16" s="20">
        <v>1.4299050000000002</v>
      </c>
    </row>
    <row r="17" spans="1:11" x14ac:dyDescent="0.35">
      <c r="A17" s="75">
        <v>2021</v>
      </c>
      <c r="B17" s="18" t="s">
        <v>26</v>
      </c>
      <c r="C17" s="19">
        <v>2.7053799999999999</v>
      </c>
      <c r="D17" s="19">
        <v>0.3302699999999999</v>
      </c>
      <c r="E17" s="20">
        <v>0.4690899999999999</v>
      </c>
      <c r="F17" s="20">
        <v>3.3953100000000003</v>
      </c>
      <c r="G17" s="20">
        <v>1.9322000000000001</v>
      </c>
      <c r="H17" s="20">
        <v>1.517825</v>
      </c>
    </row>
    <row r="18" spans="1:11" x14ac:dyDescent="0.35">
      <c r="A18" s="76"/>
      <c r="B18" s="18" t="s">
        <v>27</v>
      </c>
      <c r="C18" s="19">
        <v>2.4297800000000001</v>
      </c>
      <c r="D18" s="19">
        <v>0.10787000000000002</v>
      </c>
      <c r="E18" s="19">
        <v>3.0109999999999984E-2</v>
      </c>
      <c r="F18" s="19">
        <v>3.40387</v>
      </c>
      <c r="G18" s="19">
        <v>1.71699</v>
      </c>
      <c r="H18" s="19">
        <v>1.2688250000000001</v>
      </c>
    </row>
    <row r="19" spans="1:11" x14ac:dyDescent="0.35">
      <c r="A19" s="76"/>
      <c r="B19" s="18" t="s">
        <v>28</v>
      </c>
      <c r="C19" s="19">
        <v>2.7603999999999997</v>
      </c>
      <c r="D19" s="19">
        <v>0.15237000000000001</v>
      </c>
      <c r="E19" s="20">
        <v>0.32090999999999975</v>
      </c>
      <c r="F19" s="20">
        <v>3.7786999999999988</v>
      </c>
      <c r="G19" s="20">
        <v>2.0498049999999992</v>
      </c>
      <c r="H19" s="20">
        <v>1.4563849999999998</v>
      </c>
    </row>
    <row r="20" spans="1:11" x14ac:dyDescent="0.35">
      <c r="A20" s="76"/>
      <c r="B20" s="18" t="s">
        <v>29</v>
      </c>
      <c r="C20" s="19">
        <v>3.8360800000000004</v>
      </c>
      <c r="D20" s="19">
        <v>0.58901000000000014</v>
      </c>
      <c r="E20" s="20">
        <v>0.41390999999999972</v>
      </c>
      <c r="F20" s="20">
        <v>2.7285299999999992</v>
      </c>
      <c r="G20" s="20">
        <v>1.5712199999999994</v>
      </c>
      <c r="H20" s="20">
        <v>2.2125450000000004</v>
      </c>
    </row>
    <row r="21" spans="1:11" x14ac:dyDescent="0.35">
      <c r="A21" s="76"/>
      <c r="B21" s="18" t="s">
        <v>30</v>
      </c>
      <c r="C21" s="19">
        <v>4.3893700000000004</v>
      </c>
      <c r="D21" s="19">
        <v>1.2819800000000001</v>
      </c>
      <c r="E21" s="20">
        <v>0.59546999999999994</v>
      </c>
      <c r="F21" s="20">
        <v>3.65577</v>
      </c>
      <c r="G21" s="20">
        <v>2.1256200000000001</v>
      </c>
      <c r="H21" s="20">
        <v>2.8356750000000002</v>
      </c>
    </row>
    <row r="22" spans="1:11" x14ac:dyDescent="0.35">
      <c r="A22" s="76"/>
      <c r="B22" s="18" t="s">
        <v>31</v>
      </c>
      <c r="C22" s="19">
        <v>5.1229800000000001</v>
      </c>
      <c r="D22" s="19">
        <v>3.3929199999999997</v>
      </c>
      <c r="E22" s="20">
        <v>1.8123699999999998</v>
      </c>
      <c r="F22" s="20">
        <v>6.4976699999999994</v>
      </c>
      <c r="G22" s="20">
        <v>4.1550199999999995</v>
      </c>
      <c r="H22" s="20">
        <v>4.2579500000000001</v>
      </c>
    </row>
    <row r="23" spans="1:11" x14ac:dyDescent="0.35">
      <c r="A23" s="76"/>
      <c r="B23" s="18" t="s">
        <v>20</v>
      </c>
      <c r="C23" s="19">
        <v>4.4721300000000008</v>
      </c>
      <c r="D23" s="19">
        <v>1.5811499999999998</v>
      </c>
      <c r="E23" s="19">
        <v>1.9296500000000005</v>
      </c>
      <c r="F23" s="19">
        <v>4.4022400000000008</v>
      </c>
      <c r="G23" s="19">
        <v>3.1659450000000007</v>
      </c>
      <c r="H23" s="19">
        <v>3.0266400000000004</v>
      </c>
    </row>
    <row r="24" spans="1:11" x14ac:dyDescent="0.35">
      <c r="A24" s="76"/>
      <c r="B24" s="18" t="s">
        <v>21</v>
      </c>
      <c r="C24" s="19">
        <v>4.4330200000000008</v>
      </c>
      <c r="D24" s="19">
        <v>1.6645399999999999</v>
      </c>
      <c r="E24" s="20">
        <v>0.54012000000000016</v>
      </c>
      <c r="F24" s="20">
        <v>3.1586599999999994</v>
      </c>
      <c r="G24" s="20">
        <v>1.8493899999999996</v>
      </c>
      <c r="H24" s="20">
        <v>3.0487800000000003</v>
      </c>
    </row>
    <row r="25" spans="1:11" x14ac:dyDescent="0.35">
      <c r="A25" s="76"/>
      <c r="B25" s="18" t="s">
        <v>22</v>
      </c>
      <c r="C25" s="19">
        <v>3.1391099999999996</v>
      </c>
      <c r="D25" s="19">
        <v>0.46816000000000002</v>
      </c>
      <c r="E25" s="20">
        <v>0.71809000000000001</v>
      </c>
      <c r="F25" s="20">
        <v>2.1876599999999997</v>
      </c>
      <c r="G25" s="20">
        <v>1.4528749999999999</v>
      </c>
      <c r="H25" s="20">
        <v>1.8036349999999999</v>
      </c>
    </row>
    <row r="26" spans="1:11" x14ac:dyDescent="0.35">
      <c r="A26" s="76"/>
      <c r="B26" s="18" t="s">
        <v>23</v>
      </c>
      <c r="C26" s="19">
        <v>2.3385000000000007</v>
      </c>
      <c r="D26" s="19">
        <v>0.248</v>
      </c>
      <c r="E26" s="20">
        <v>0.42288999999999999</v>
      </c>
      <c r="F26" s="20">
        <v>3.17977</v>
      </c>
      <c r="G26" s="20">
        <v>1.8013300000000001</v>
      </c>
      <c r="H26" s="20">
        <v>1.2932500000000005</v>
      </c>
      <c r="J26" s="16" t="s">
        <v>75</v>
      </c>
      <c r="K26" s="16" t="s">
        <v>245</v>
      </c>
    </row>
    <row r="27" spans="1:11" x14ac:dyDescent="0.35">
      <c r="A27" s="76"/>
      <c r="B27" s="18" t="s">
        <v>24</v>
      </c>
      <c r="C27" s="19">
        <v>2.09341</v>
      </c>
      <c r="D27" s="19">
        <v>0.17088</v>
      </c>
      <c r="E27" s="20">
        <v>0.43812000000000006</v>
      </c>
      <c r="F27" s="20">
        <v>3.1688200000000002</v>
      </c>
      <c r="G27" s="20">
        <v>1.8034700000000001</v>
      </c>
      <c r="H27" s="20">
        <v>1.132145</v>
      </c>
      <c r="J27" s="16" t="s">
        <v>77</v>
      </c>
      <c r="K27" s="16" t="s">
        <v>279</v>
      </c>
    </row>
    <row r="28" spans="1:11" x14ac:dyDescent="0.35">
      <c r="A28" s="77"/>
      <c r="B28" s="18" t="s">
        <v>25</v>
      </c>
      <c r="C28" s="19">
        <v>1.9390300000000003</v>
      </c>
      <c r="D28" s="19">
        <v>0.23694999999999999</v>
      </c>
      <c r="E28" s="19">
        <v>0.69196999999999997</v>
      </c>
      <c r="F28" s="19">
        <v>3.5168500000000003</v>
      </c>
      <c r="G28" s="19">
        <v>2.1044100000000001</v>
      </c>
      <c r="H28" s="19">
        <v>1.08799</v>
      </c>
    </row>
    <row r="29" spans="1:11" x14ac:dyDescent="0.35">
      <c r="A29" s="75">
        <v>2022</v>
      </c>
      <c r="B29" s="18" t="s">
        <v>26</v>
      </c>
      <c r="C29" s="19">
        <v>2.48529</v>
      </c>
      <c r="D29" s="19">
        <v>0.99238999999999977</v>
      </c>
      <c r="E29" s="20">
        <v>1.3293700000000002</v>
      </c>
      <c r="F29" s="20">
        <v>3.8208499999999992</v>
      </c>
      <c r="G29" s="20">
        <v>2.5751099999999996</v>
      </c>
      <c r="H29" s="20">
        <v>1.7388399999999999</v>
      </c>
    </row>
    <row r="30" spans="1:11" x14ac:dyDescent="0.35">
      <c r="A30" s="76"/>
      <c r="B30" s="18" t="s">
        <v>27</v>
      </c>
      <c r="C30" s="19">
        <v>1.98491</v>
      </c>
      <c r="D30" s="19">
        <v>0.90488000000000002</v>
      </c>
      <c r="E30" s="20">
        <v>1.3239499999999997</v>
      </c>
      <c r="F30" s="20">
        <v>3.1490000000000009</v>
      </c>
      <c r="G30" s="20">
        <v>2.2364750000000004</v>
      </c>
      <c r="H30" s="20">
        <v>1.444895</v>
      </c>
    </row>
    <row r="31" spans="1:11" x14ac:dyDescent="0.35">
      <c r="A31" s="76"/>
      <c r="B31" s="18" t="s">
        <v>28</v>
      </c>
      <c r="C31" s="19">
        <v>2.2723199999999997</v>
      </c>
      <c r="D31" s="19">
        <v>0.96112999999999993</v>
      </c>
      <c r="E31" s="20">
        <v>2.0648100000000005</v>
      </c>
      <c r="F31" s="20">
        <v>3.9066900000000002</v>
      </c>
      <c r="G31" s="20">
        <v>2.9857500000000003</v>
      </c>
      <c r="H31" s="20">
        <v>1.6167249999999997</v>
      </c>
    </row>
    <row r="32" spans="1:11" x14ac:dyDescent="0.35">
      <c r="A32" s="76"/>
      <c r="B32" s="18" t="s">
        <v>29</v>
      </c>
      <c r="C32" s="19">
        <v>2.8863800000000004</v>
      </c>
      <c r="D32" s="19">
        <v>3.0840199999999998</v>
      </c>
      <c r="E32" s="20">
        <v>1.4619700000000002</v>
      </c>
      <c r="F32" s="20">
        <v>3.5047899999999994</v>
      </c>
      <c r="G32" s="20">
        <v>2.4833799999999999</v>
      </c>
      <c r="H32" s="20">
        <v>2.9851999999999999</v>
      </c>
    </row>
    <row r="33" spans="1:8" x14ac:dyDescent="0.35">
      <c r="A33" s="76"/>
      <c r="B33" s="18" t="s">
        <v>30</v>
      </c>
      <c r="C33" s="19">
        <v>3.4630499999999991</v>
      </c>
      <c r="D33" s="19">
        <v>2.4016199999999994</v>
      </c>
      <c r="E33" s="19">
        <v>2.9698899999999999</v>
      </c>
      <c r="F33" s="19">
        <v>5.2165400000000011</v>
      </c>
      <c r="G33" s="19">
        <v>4.0932150000000007</v>
      </c>
      <c r="H33" s="19">
        <v>2.9323349999999992</v>
      </c>
    </row>
    <row r="34" spans="1:8" x14ac:dyDescent="0.35">
      <c r="A34" s="76"/>
      <c r="B34" s="18" t="s">
        <v>31</v>
      </c>
      <c r="C34" s="19">
        <v>4.5154199999999998</v>
      </c>
      <c r="D34" s="19">
        <v>3.4732899999999995</v>
      </c>
      <c r="E34" s="20">
        <v>4.7427699999999984</v>
      </c>
      <c r="F34" s="20">
        <v>5.3764100000000008</v>
      </c>
      <c r="G34" s="20">
        <v>5.05959</v>
      </c>
      <c r="H34" s="20">
        <v>3.9943549999999997</v>
      </c>
    </row>
    <row r="35" spans="1:8" x14ac:dyDescent="0.35">
      <c r="A35" s="76"/>
      <c r="B35" s="18" t="s">
        <v>20</v>
      </c>
      <c r="C35" s="19">
        <v>5.1157700000000004</v>
      </c>
      <c r="D35" s="19">
        <v>3.5101399999999998</v>
      </c>
      <c r="E35" s="20">
        <v>2.8733799999999996</v>
      </c>
      <c r="F35" s="20">
        <v>4.9953300000000009</v>
      </c>
      <c r="G35" s="20">
        <v>3.934355</v>
      </c>
      <c r="H35" s="20">
        <v>4.3129550000000005</v>
      </c>
    </row>
    <row r="36" spans="1:8" x14ac:dyDescent="0.35">
      <c r="A36" s="76"/>
      <c r="B36" s="18" t="s">
        <v>21</v>
      </c>
      <c r="C36" s="19">
        <v>3.3825400000000001</v>
      </c>
      <c r="D36" s="19">
        <v>2.7147700000000001</v>
      </c>
      <c r="E36" s="20">
        <v>0.88239000000000012</v>
      </c>
      <c r="F36" s="20">
        <v>3.741540000000001</v>
      </c>
      <c r="G36" s="20">
        <v>2.3119650000000007</v>
      </c>
      <c r="H36" s="20">
        <v>3.0486550000000001</v>
      </c>
    </row>
    <row r="37" spans="1:8" x14ac:dyDescent="0.35">
      <c r="A37" s="77"/>
      <c r="B37" s="18" t="s">
        <v>22</v>
      </c>
      <c r="C37" s="19">
        <v>2.6974</v>
      </c>
      <c r="D37" s="19">
        <v>1.1922900000000001</v>
      </c>
      <c r="E37" s="20">
        <v>0.82438</v>
      </c>
      <c r="F37" s="20">
        <v>2.65361</v>
      </c>
      <c r="G37" s="20">
        <v>1.7389950000000001</v>
      </c>
      <c r="H37" s="20">
        <v>1.9448449999999999</v>
      </c>
    </row>
  </sheetData>
  <mergeCells count="3">
    <mergeCell ref="A5:A16"/>
    <mergeCell ref="A17:A28"/>
    <mergeCell ref="A29:A37"/>
  </mergeCells>
  <hyperlinks>
    <hyperlink ref="H1" location="Contents!A1" display="Return to the Contents page" xr:uid="{64F778C2-7B7E-496D-8070-BABEAFBF8BA9}"/>
    <hyperlink ref="H1:J1" location="Contents!A1" display="Return to the Contents page" xr:uid="{F794D3CA-FF51-4D2A-B476-A752A9C6FDA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C2B5-9BD9-4A18-B6ED-D5074DA451FD}">
  <sheetPr codeName="Sheet15"/>
  <dimension ref="A1:K49"/>
  <sheetViews>
    <sheetView zoomScaleNormal="100" workbookViewId="0"/>
  </sheetViews>
  <sheetFormatPr defaultColWidth="9.25" defaultRowHeight="14.5" x14ac:dyDescent="0.35"/>
  <cols>
    <col min="1" max="1" width="10.75" style="21" customWidth="1"/>
    <col min="2" max="2" width="14.33203125" style="21" customWidth="1"/>
    <col min="3" max="5" width="12.83203125" style="21" customWidth="1"/>
    <col min="6" max="8" width="12.83203125" style="4" customWidth="1"/>
    <col min="9" max="9" width="9.08203125" style="4" customWidth="1"/>
    <col min="10" max="16384" width="9.25" style="4"/>
  </cols>
  <sheetData>
    <row r="1" spans="1:11" s="12" customFormat="1" ht="18.5" x14ac:dyDescent="0.45">
      <c r="A1" s="11" t="s">
        <v>101</v>
      </c>
      <c r="B1" s="11"/>
      <c r="C1" s="11"/>
      <c r="D1" s="11"/>
      <c r="E1" s="11"/>
      <c r="G1" s="31" t="s">
        <v>70</v>
      </c>
      <c r="H1" s="13"/>
      <c r="J1" s="31"/>
      <c r="K1" s="13"/>
    </row>
    <row r="2" spans="1:11" s="12" customFormat="1" ht="18.5" x14ac:dyDescent="0.45">
      <c r="A2" s="11"/>
      <c r="B2" s="11"/>
      <c r="C2" s="11"/>
      <c r="D2" s="11"/>
      <c r="E2" s="11"/>
      <c r="F2" s="16"/>
    </row>
    <row r="3" spans="1:11" x14ac:dyDescent="0.35">
      <c r="A3" s="4"/>
      <c r="B3" s="4"/>
      <c r="C3" s="4"/>
      <c r="D3" s="4"/>
      <c r="E3" s="4"/>
    </row>
    <row r="4" spans="1:11" ht="58" x14ac:dyDescent="0.35">
      <c r="A4" s="15" t="s">
        <v>18</v>
      </c>
      <c r="B4" s="15" t="s">
        <v>71</v>
      </c>
      <c r="C4" s="15" t="s">
        <v>102</v>
      </c>
      <c r="D4" s="15" t="s">
        <v>103</v>
      </c>
      <c r="E4" s="15" t="s">
        <v>104</v>
      </c>
      <c r="F4" s="15" t="s">
        <v>105</v>
      </c>
      <c r="G4" s="15" t="s">
        <v>106</v>
      </c>
      <c r="H4" s="15" t="s">
        <v>107</v>
      </c>
      <c r="I4" s="16"/>
      <c r="J4" s="16"/>
    </row>
    <row r="5" spans="1:11" x14ac:dyDescent="0.35">
      <c r="A5" s="75">
        <v>2019</v>
      </c>
      <c r="B5" s="18" t="s">
        <v>26</v>
      </c>
      <c r="C5" s="19">
        <v>8.0140528940664471</v>
      </c>
      <c r="D5" s="19">
        <v>11.215449458457405</v>
      </c>
      <c r="E5" s="20">
        <v>10.515790319063639</v>
      </c>
      <c r="F5" s="20">
        <v>9.7675305345104579</v>
      </c>
      <c r="G5" s="20">
        <v>4.0761269460113541</v>
      </c>
      <c r="H5" s="20">
        <v>11.796595172540776</v>
      </c>
    </row>
    <row r="6" spans="1:11" x14ac:dyDescent="0.35">
      <c r="A6" s="76"/>
      <c r="B6" s="18" t="s">
        <v>27</v>
      </c>
      <c r="C6" s="19">
        <v>8.19974798349946</v>
      </c>
      <c r="D6" s="19">
        <v>11.480299142383625</v>
      </c>
      <c r="E6" s="20">
        <v>9.6299167542533137</v>
      </c>
      <c r="F6" s="20">
        <v>9.9012640243778858</v>
      </c>
      <c r="G6" s="20">
        <v>3.5912729876919274</v>
      </c>
      <c r="H6" s="20">
        <v>10.944703257744894</v>
      </c>
    </row>
    <row r="7" spans="1:11" x14ac:dyDescent="0.35">
      <c r="A7" s="76"/>
      <c r="B7" s="18" t="s">
        <v>28</v>
      </c>
      <c r="C7" s="19">
        <v>8.3055305981255181</v>
      </c>
      <c r="D7" s="19">
        <v>11.626971955144702</v>
      </c>
      <c r="E7" s="20">
        <v>7.961114133571245</v>
      </c>
      <c r="F7" s="20">
        <v>9.1199999999999992</v>
      </c>
      <c r="G7" s="20">
        <v>3.919362816261529</v>
      </c>
      <c r="H7" s="20">
        <v>8.5882139475250732</v>
      </c>
    </row>
    <row r="8" spans="1:11" x14ac:dyDescent="0.35">
      <c r="A8" s="76"/>
      <c r="B8" s="18" t="s">
        <v>29</v>
      </c>
      <c r="C8" s="19">
        <v>9.2719418841264964</v>
      </c>
      <c r="D8" s="19">
        <v>12.976334111603895</v>
      </c>
      <c r="E8" s="19">
        <v>6.9326752169008641</v>
      </c>
      <c r="F8" s="19">
        <v>6.89</v>
      </c>
      <c r="G8" s="19">
        <v>3.518088099477553</v>
      </c>
      <c r="H8" s="19">
        <v>7.0204900984844629</v>
      </c>
    </row>
    <row r="9" spans="1:11" x14ac:dyDescent="0.35">
      <c r="A9" s="76"/>
      <c r="B9" s="18" t="s">
        <v>30</v>
      </c>
      <c r="C9" s="19">
        <v>9.4496902013508901</v>
      </c>
      <c r="D9" s="19">
        <v>13.235151993851993</v>
      </c>
      <c r="E9" s="20">
        <v>6.5550960480677549</v>
      </c>
      <c r="F9" s="20">
        <v>5.46</v>
      </c>
      <c r="G9" s="20">
        <v>3.5661026776333684</v>
      </c>
      <c r="H9" s="20">
        <v>6.6958715810702714</v>
      </c>
    </row>
    <row r="10" spans="1:11" x14ac:dyDescent="0.35">
      <c r="A10" s="76"/>
      <c r="B10" s="18" t="s">
        <v>31</v>
      </c>
      <c r="C10" s="19">
        <v>9.3573253259379339</v>
      </c>
      <c r="D10" s="19">
        <v>13.095904843036482</v>
      </c>
      <c r="E10" s="20">
        <v>5.8998389573131131</v>
      </c>
      <c r="F10" s="20">
        <v>6.38</v>
      </c>
      <c r="G10" s="20">
        <v>3.2492259809949262</v>
      </c>
      <c r="H10" s="20">
        <v>6.8639243181544982</v>
      </c>
    </row>
    <row r="11" spans="1:11" x14ac:dyDescent="0.35">
      <c r="A11" s="76"/>
      <c r="B11" s="18" t="s">
        <v>20</v>
      </c>
      <c r="C11" s="19">
        <v>8.7628998182151143</v>
      </c>
      <c r="D11" s="19">
        <v>12.26592742896276</v>
      </c>
      <c r="E11" s="20">
        <v>4.8638897241854036</v>
      </c>
      <c r="F11" s="20">
        <v>6.11</v>
      </c>
      <c r="G11" s="20">
        <v>3.1801082817665867</v>
      </c>
      <c r="H11" s="20">
        <v>6.0019666357859132</v>
      </c>
    </row>
    <row r="12" spans="1:11" x14ac:dyDescent="0.35">
      <c r="A12" s="76"/>
      <c r="B12" s="18" t="s">
        <v>21</v>
      </c>
      <c r="C12" s="19">
        <v>8.8212623559965362</v>
      </c>
      <c r="D12" s="19">
        <v>12.345101889777736</v>
      </c>
      <c r="E12" s="20">
        <v>4.8743185843947261</v>
      </c>
      <c r="F12" s="20">
        <v>5.0999999999999996</v>
      </c>
      <c r="G12" s="20">
        <v>3.1096268042114135</v>
      </c>
      <c r="H12" s="20">
        <v>6.0002085955276536</v>
      </c>
    </row>
    <row r="13" spans="1:11" x14ac:dyDescent="0.35">
      <c r="A13" s="76"/>
      <c r="B13" s="18" t="s">
        <v>22</v>
      </c>
      <c r="C13" s="19">
        <v>8.8235678083063256</v>
      </c>
      <c r="D13" s="19">
        <v>12.348363418757025</v>
      </c>
      <c r="E13" s="19">
        <v>5.0796165512186553</v>
      </c>
      <c r="F13" s="19">
        <v>4.78</v>
      </c>
      <c r="G13" s="19">
        <v>3.5777702830145812</v>
      </c>
      <c r="H13" s="19">
        <v>6.0041818727123788</v>
      </c>
    </row>
    <row r="14" spans="1:11" x14ac:dyDescent="0.35">
      <c r="A14" s="76"/>
      <c r="B14" s="18" t="s">
        <v>23</v>
      </c>
      <c r="C14" s="19">
        <v>8.3671993162956646</v>
      </c>
      <c r="D14" s="19">
        <v>11.718095356047089</v>
      </c>
      <c r="E14" s="20">
        <v>5.739168257763124</v>
      </c>
      <c r="F14" s="20">
        <v>5.19</v>
      </c>
      <c r="G14" s="20">
        <v>3.1519461849797175</v>
      </c>
      <c r="H14" s="20">
        <v>7.0360155911530091</v>
      </c>
    </row>
    <row r="15" spans="1:11" x14ac:dyDescent="0.35">
      <c r="A15" s="76"/>
      <c r="B15" s="18" t="s">
        <v>24</v>
      </c>
      <c r="C15" s="19">
        <v>8.4929891460347093</v>
      </c>
      <c r="D15" s="19">
        <v>11.889884599172696</v>
      </c>
      <c r="E15" s="20">
        <v>6.978385625148591</v>
      </c>
      <c r="F15" s="20">
        <v>6.7202247171062801</v>
      </c>
      <c r="G15" s="20">
        <v>3.6510850731355178</v>
      </c>
      <c r="H15" s="20">
        <v>8.3696223508227412</v>
      </c>
    </row>
    <row r="16" spans="1:11" x14ac:dyDescent="0.35">
      <c r="A16" s="77"/>
      <c r="B16" s="18" t="s">
        <v>25</v>
      </c>
      <c r="C16" s="19">
        <v>8.4885386188420071</v>
      </c>
      <c r="D16" s="19">
        <v>11.8905708819556</v>
      </c>
      <c r="E16" s="20">
        <v>7.1366025611840636</v>
      </c>
      <c r="F16" s="20">
        <v>6.531259012040258</v>
      </c>
      <c r="G16" s="20">
        <v>3.0381555421691848</v>
      </c>
      <c r="H16" s="20">
        <v>7.5752533941443945</v>
      </c>
    </row>
    <row r="17" spans="1:11" x14ac:dyDescent="0.35">
      <c r="A17" s="75">
        <v>2020</v>
      </c>
      <c r="B17" s="18" t="s">
        <v>26</v>
      </c>
      <c r="C17" s="19">
        <v>8.7910355427796958</v>
      </c>
      <c r="D17" s="19">
        <v>12.30330087139431</v>
      </c>
      <c r="E17" s="20">
        <v>6.3900179651705313</v>
      </c>
      <c r="F17" s="20">
        <v>6.2935827144312144</v>
      </c>
      <c r="G17" s="20">
        <v>2.7904029784344271</v>
      </c>
      <c r="H17" s="20">
        <v>7.6650571480927692</v>
      </c>
    </row>
    <row r="18" spans="1:11" x14ac:dyDescent="0.35">
      <c r="A18" s="76"/>
      <c r="B18" s="18" t="s">
        <v>27</v>
      </c>
      <c r="C18" s="19">
        <v>8.6981255799975568</v>
      </c>
      <c r="D18" s="19">
        <v>12.173355626724435</v>
      </c>
      <c r="E18" s="20">
        <v>5.0121114252389347</v>
      </c>
      <c r="F18" s="20">
        <v>5.8611262572834013</v>
      </c>
      <c r="G18" s="20">
        <v>2.7011855954048363</v>
      </c>
      <c r="H18" s="20">
        <v>6.7878596021394806</v>
      </c>
    </row>
    <row r="19" spans="1:11" x14ac:dyDescent="0.35">
      <c r="A19" s="76"/>
      <c r="B19" s="18" t="s">
        <v>28</v>
      </c>
      <c r="C19" s="19">
        <v>8.9741828911767865</v>
      </c>
      <c r="D19" s="19">
        <v>12.557500468563763</v>
      </c>
      <c r="E19" s="20">
        <v>4.1319057461976829</v>
      </c>
      <c r="F19" s="20">
        <v>3.8485064377484068</v>
      </c>
      <c r="G19" s="20">
        <v>2.7063552237490573</v>
      </c>
      <c r="H19" s="20">
        <v>4.1524110682109932</v>
      </c>
    </row>
    <row r="20" spans="1:11" x14ac:dyDescent="0.35">
      <c r="A20" s="76"/>
      <c r="B20" s="18" t="s">
        <v>29</v>
      </c>
      <c r="C20" s="19">
        <v>4.8830710594196916</v>
      </c>
      <c r="D20" s="19">
        <v>6.8352683245078634</v>
      </c>
      <c r="E20" s="19">
        <v>4.1107042068419499</v>
      </c>
      <c r="F20" s="19">
        <v>3.7292305347994885</v>
      </c>
      <c r="G20" s="19">
        <v>2.6067091426175852</v>
      </c>
      <c r="H20" s="19">
        <v>5.0201496317444221</v>
      </c>
    </row>
    <row r="21" spans="1:11" x14ac:dyDescent="0.35">
      <c r="A21" s="76"/>
      <c r="B21" s="18" t="s">
        <v>30</v>
      </c>
      <c r="C21" s="19">
        <v>4.8589825217669516</v>
      </c>
      <c r="D21" s="19">
        <v>6.806896908081864</v>
      </c>
      <c r="E21" s="20">
        <v>3.1553621348414955</v>
      </c>
      <c r="F21" s="20">
        <v>3.4954271343864876</v>
      </c>
      <c r="G21" s="20">
        <v>2.5478061475499247</v>
      </c>
      <c r="H21" s="20">
        <v>3.1804830555386743</v>
      </c>
    </row>
    <row r="22" spans="1:11" x14ac:dyDescent="0.35">
      <c r="A22" s="76"/>
      <c r="B22" s="18" t="s">
        <v>31</v>
      </c>
      <c r="C22" s="19">
        <v>4.7037508500735976</v>
      </c>
      <c r="D22" s="19">
        <v>6.5872451474451159</v>
      </c>
      <c r="E22" s="20">
        <v>2.2554011408733481</v>
      </c>
      <c r="F22" s="20">
        <v>2.435826462130549</v>
      </c>
      <c r="G22" s="20">
        <v>2.2229435381427054</v>
      </c>
      <c r="H22" s="20">
        <v>2.9991567828460739</v>
      </c>
    </row>
    <row r="23" spans="1:11" x14ac:dyDescent="0.35">
      <c r="A23" s="76"/>
      <c r="B23" s="18" t="s">
        <v>20</v>
      </c>
      <c r="C23" s="19">
        <v>5.6012716484225731</v>
      </c>
      <c r="D23" s="19">
        <v>7.8406070008574229</v>
      </c>
      <c r="E23" s="20">
        <v>2.4027609193952668</v>
      </c>
      <c r="F23" s="20">
        <v>2.2898164838386843</v>
      </c>
      <c r="G23" s="20">
        <v>2.341585061953587</v>
      </c>
      <c r="H23" s="20">
        <v>2.8169306408856007</v>
      </c>
    </row>
    <row r="24" spans="1:11" x14ac:dyDescent="0.35">
      <c r="A24" s="76"/>
      <c r="B24" s="18" t="s">
        <v>21</v>
      </c>
      <c r="C24" s="19">
        <v>5.5506133968713538</v>
      </c>
      <c r="D24" s="19">
        <v>7.7727174155146583</v>
      </c>
      <c r="E24" s="20">
        <v>2.4045373483063179</v>
      </c>
      <c r="F24" s="20">
        <v>2.3568370942356958</v>
      </c>
      <c r="G24" s="20">
        <v>3.0257572574392513</v>
      </c>
      <c r="H24" s="20">
        <v>3.0698136718634608</v>
      </c>
    </row>
    <row r="25" spans="1:11" x14ac:dyDescent="0.35">
      <c r="A25" s="76"/>
      <c r="B25" s="18" t="s">
        <v>22</v>
      </c>
      <c r="C25" s="19">
        <v>5.4731313161603916</v>
      </c>
      <c r="D25" s="19">
        <v>7.6614536376696369</v>
      </c>
      <c r="E25" s="19">
        <v>3.6791518314984812</v>
      </c>
      <c r="F25" s="19">
        <v>3.1380074589054994</v>
      </c>
      <c r="G25" s="19">
        <v>2.5178769313117502</v>
      </c>
      <c r="H25" s="19">
        <v>4.7901781099548613</v>
      </c>
      <c r="J25" s="16" t="s">
        <v>75</v>
      </c>
      <c r="K25" s="16" t="s">
        <v>270</v>
      </c>
    </row>
    <row r="26" spans="1:11" x14ac:dyDescent="0.35">
      <c r="A26" s="76"/>
      <c r="B26" s="18" t="s">
        <v>23</v>
      </c>
      <c r="C26" s="19">
        <v>5.6145713723624766</v>
      </c>
      <c r="D26" s="19">
        <v>7.8552216646432038</v>
      </c>
      <c r="E26" s="20">
        <v>5.1566253665310775</v>
      </c>
      <c r="F26" s="20">
        <v>4.7066325966271076</v>
      </c>
      <c r="G26" s="20">
        <v>3.1068342551333532</v>
      </c>
      <c r="H26" s="20">
        <v>6.0478890181027802</v>
      </c>
      <c r="J26" s="16" t="s">
        <v>77</v>
      </c>
      <c r="K26" s="16" t="s">
        <v>271</v>
      </c>
    </row>
    <row r="27" spans="1:11" x14ac:dyDescent="0.35">
      <c r="A27" s="76"/>
      <c r="B27" s="18" t="s">
        <v>24</v>
      </c>
      <c r="C27" s="19">
        <v>5.5837922248734335</v>
      </c>
      <c r="D27" s="19">
        <v>7.8133229390342978</v>
      </c>
      <c r="E27" s="20">
        <v>6.4943306739151359</v>
      </c>
      <c r="F27" s="20">
        <v>5.7128892051053066</v>
      </c>
      <c r="G27" s="20">
        <v>3.3717009413882288</v>
      </c>
      <c r="H27" s="20">
        <v>8.1483948555609995</v>
      </c>
      <c r="J27" s="21"/>
      <c r="K27" s="16" t="s">
        <v>272</v>
      </c>
    </row>
    <row r="28" spans="1:11" x14ac:dyDescent="0.35">
      <c r="A28" s="77"/>
      <c r="B28" s="18" t="s">
        <v>25</v>
      </c>
      <c r="C28" s="19">
        <v>5.5202228978945449</v>
      </c>
      <c r="D28" s="19">
        <v>7.7252034335416493</v>
      </c>
      <c r="E28" s="20">
        <v>6.2947623128723054</v>
      </c>
      <c r="F28" s="20">
        <v>7.6148234318966006</v>
      </c>
      <c r="G28" s="20">
        <v>3.2135113828200415</v>
      </c>
      <c r="H28" s="20">
        <v>8.8802087275381716</v>
      </c>
      <c r="J28" s="21"/>
      <c r="K28" s="16" t="s">
        <v>273</v>
      </c>
    </row>
    <row r="29" spans="1:11" x14ac:dyDescent="0.35">
      <c r="A29" s="75">
        <v>2021</v>
      </c>
      <c r="B29" s="18" t="s">
        <v>26</v>
      </c>
      <c r="C29" s="19">
        <v>6.4871570381831107</v>
      </c>
      <c r="D29" s="19">
        <v>9.0801804247709654</v>
      </c>
      <c r="E29" s="20">
        <v>7.2944629265546359</v>
      </c>
      <c r="F29" s="20">
        <v>8.7271627992926746</v>
      </c>
      <c r="G29" s="20">
        <v>3.2700646044365587</v>
      </c>
      <c r="H29" s="20">
        <v>14.497533823548425</v>
      </c>
      <c r="J29" s="21"/>
      <c r="K29" s="16" t="s">
        <v>274</v>
      </c>
    </row>
    <row r="30" spans="1:11" x14ac:dyDescent="0.35">
      <c r="A30" s="76"/>
      <c r="B30" s="18" t="s">
        <v>27</v>
      </c>
      <c r="C30" s="19">
        <v>6.7393997031938095</v>
      </c>
      <c r="D30" s="19">
        <v>9.4303741126998997</v>
      </c>
      <c r="E30" s="19">
        <v>8.9167119817764853</v>
      </c>
      <c r="F30" s="19">
        <v>19.620309420518915</v>
      </c>
      <c r="G30" s="19">
        <v>6.1636851173300204</v>
      </c>
      <c r="H30" s="19">
        <v>25.358276254817948</v>
      </c>
      <c r="J30" s="21"/>
      <c r="K30" s="16" t="s">
        <v>275</v>
      </c>
    </row>
    <row r="31" spans="1:11" x14ac:dyDescent="0.35">
      <c r="A31" s="76"/>
      <c r="B31" s="18" t="s">
        <v>28</v>
      </c>
      <c r="C31" s="19">
        <v>6.8281691359126917</v>
      </c>
      <c r="D31" s="19">
        <v>9.5548800737169781</v>
      </c>
      <c r="E31" s="20">
        <v>7.5007259050297961</v>
      </c>
      <c r="F31" s="20">
        <v>8.5618283634684236</v>
      </c>
      <c r="G31" s="20">
        <v>3.1521717107824845</v>
      </c>
      <c r="H31" s="20">
        <v>8.7901462907803971</v>
      </c>
    </row>
    <row r="32" spans="1:11" x14ac:dyDescent="0.35">
      <c r="A32" s="76"/>
      <c r="B32" s="18" t="s">
        <v>29</v>
      </c>
      <c r="C32" s="19">
        <v>7.9918625910291512</v>
      </c>
      <c r="D32" s="19">
        <v>11.18441689195603</v>
      </c>
      <c r="E32" s="20">
        <v>7.516955260340068</v>
      </c>
      <c r="F32" s="20">
        <v>6.4415111901332764</v>
      </c>
      <c r="G32" s="20">
        <v>3.2146553361303116</v>
      </c>
      <c r="H32" s="20">
        <v>7.9283314108439411</v>
      </c>
    </row>
    <row r="33" spans="1:8" x14ac:dyDescent="0.35">
      <c r="A33" s="76"/>
      <c r="B33" s="18" t="s">
        <v>30</v>
      </c>
      <c r="C33" s="19">
        <v>8.0624506923971957</v>
      </c>
      <c r="D33" s="19">
        <v>11.285890966076016</v>
      </c>
      <c r="E33" s="20">
        <v>8.8309153793736677</v>
      </c>
      <c r="F33" s="20">
        <v>7.6363548075065815</v>
      </c>
      <c r="G33" s="20">
        <v>3.5274180151894456</v>
      </c>
      <c r="H33" s="20">
        <v>9.8037660398826709</v>
      </c>
    </row>
    <row r="34" spans="1:8" x14ac:dyDescent="0.35">
      <c r="A34" s="76"/>
      <c r="B34" s="18" t="s">
        <v>31</v>
      </c>
      <c r="C34" s="19">
        <v>8.2617082879286947</v>
      </c>
      <c r="D34" s="19">
        <v>11.568306262615369</v>
      </c>
      <c r="E34" s="20">
        <v>10.866787132346694</v>
      </c>
      <c r="F34" s="20">
        <v>9.6947296400764955</v>
      </c>
      <c r="G34" s="20">
        <v>4.0068851564969901</v>
      </c>
      <c r="H34" s="20">
        <v>12.150423208958248</v>
      </c>
    </row>
    <row r="35" spans="1:8" x14ac:dyDescent="0.35">
      <c r="A35" s="76"/>
      <c r="B35" s="18" t="s">
        <v>20</v>
      </c>
      <c r="C35" s="19">
        <v>9.33</v>
      </c>
      <c r="D35" s="19">
        <v>13.06</v>
      </c>
      <c r="E35" s="19">
        <v>12.76</v>
      </c>
      <c r="F35" s="19">
        <v>11.735782724701968</v>
      </c>
      <c r="G35" s="19">
        <v>4.8600000000000003</v>
      </c>
      <c r="H35" s="19">
        <v>14.91365899300207</v>
      </c>
    </row>
    <row r="36" spans="1:8" x14ac:dyDescent="0.35">
      <c r="A36" s="76"/>
      <c r="B36" s="18" t="s">
        <v>21</v>
      </c>
      <c r="C36" s="19">
        <v>9.34</v>
      </c>
      <c r="D36" s="19">
        <v>13.09</v>
      </c>
      <c r="E36" s="20">
        <v>15.94</v>
      </c>
      <c r="F36" s="20">
        <v>14.378151953798618</v>
      </c>
      <c r="G36" s="20">
        <v>5.25</v>
      </c>
      <c r="H36" s="20">
        <v>17.990035788612971</v>
      </c>
    </row>
    <row r="37" spans="1:8" x14ac:dyDescent="0.35">
      <c r="A37" s="76"/>
      <c r="B37" s="18" t="s">
        <v>22</v>
      </c>
      <c r="C37" s="19">
        <v>9.41</v>
      </c>
      <c r="D37" s="19">
        <v>13.17</v>
      </c>
      <c r="E37" s="20">
        <v>19.93</v>
      </c>
      <c r="F37" s="20">
        <v>14.847915867365336</v>
      </c>
      <c r="G37" s="20">
        <v>6.62</v>
      </c>
      <c r="H37" s="20">
        <v>21.673426726653112</v>
      </c>
    </row>
    <row r="38" spans="1:8" x14ac:dyDescent="0.35">
      <c r="A38" s="76"/>
      <c r="B38" s="18" t="s">
        <v>23</v>
      </c>
      <c r="C38" s="19">
        <v>10.232898432952494</v>
      </c>
      <c r="D38" s="19">
        <v>14.324852552856484</v>
      </c>
      <c r="E38" s="20">
        <v>29.264263089752738</v>
      </c>
      <c r="F38" s="20">
        <v>22.175304362371037</v>
      </c>
      <c r="G38" s="20">
        <v>7.0257658374931369</v>
      </c>
      <c r="H38" s="20">
        <v>31.224896409736786</v>
      </c>
    </row>
    <row r="39" spans="1:8" x14ac:dyDescent="0.35">
      <c r="A39" s="76"/>
      <c r="B39" s="18" t="s">
        <v>24</v>
      </c>
      <c r="C39" s="19">
        <v>10.2951280429989</v>
      </c>
      <c r="D39" s="19">
        <v>14.398959507475348</v>
      </c>
      <c r="E39" s="20">
        <v>39.300974820101885</v>
      </c>
      <c r="F39" s="20">
        <v>39.353909932016997</v>
      </c>
      <c r="G39" s="20">
        <v>6.4877744631328609</v>
      </c>
      <c r="H39" s="20">
        <v>44.89340834105208</v>
      </c>
    </row>
    <row r="40" spans="1:8" x14ac:dyDescent="0.35">
      <c r="A40" s="77"/>
      <c r="B40" s="18" t="s">
        <v>25</v>
      </c>
      <c r="C40" s="19">
        <v>10.399716909042409</v>
      </c>
      <c r="D40" s="19">
        <v>14.560750829260341</v>
      </c>
      <c r="E40" s="19">
        <v>35.924916291885147</v>
      </c>
      <c r="F40" s="19">
        <v>35.530944918260602</v>
      </c>
      <c r="G40" s="19">
        <v>5.3723287659794883</v>
      </c>
      <c r="H40" s="19">
        <v>42.256365529079666</v>
      </c>
    </row>
    <row r="41" spans="1:8" x14ac:dyDescent="0.35">
      <c r="A41" s="75">
        <v>2022</v>
      </c>
      <c r="B41" s="18" t="s">
        <v>26</v>
      </c>
      <c r="C41" s="19">
        <v>10.88841777567751</v>
      </c>
      <c r="D41" s="19">
        <v>15.243778099577924</v>
      </c>
      <c r="E41" s="20">
        <v>49.603074628967683</v>
      </c>
      <c r="F41" s="20">
        <v>41.242130442325248</v>
      </c>
      <c r="G41" s="20">
        <v>5.7263074235213907</v>
      </c>
      <c r="H41" s="20">
        <v>48.842835173823559</v>
      </c>
    </row>
    <row r="42" spans="1:8" x14ac:dyDescent="0.35">
      <c r="A42" s="76"/>
      <c r="B42" s="18" t="s">
        <v>27</v>
      </c>
      <c r="C42" s="19">
        <v>11.25338158213742</v>
      </c>
      <c r="D42" s="19">
        <v>15.751569700060113</v>
      </c>
      <c r="E42" s="20">
        <v>37.170266735277167</v>
      </c>
      <c r="F42" s="20">
        <v>39.113543031813137</v>
      </c>
      <c r="G42" s="20">
        <v>6.1685177435689438</v>
      </c>
      <c r="H42" s="20">
        <v>35.181266698970546</v>
      </c>
    </row>
    <row r="43" spans="1:8" x14ac:dyDescent="0.35">
      <c r="A43" s="76"/>
      <c r="B43" s="18" t="s">
        <v>28</v>
      </c>
      <c r="C43" s="19">
        <v>11.23845551060165</v>
      </c>
      <c r="D43" s="19">
        <v>15.729152036675</v>
      </c>
      <c r="E43" s="20">
        <v>35.160039404910478</v>
      </c>
      <c r="F43" s="20">
        <v>30.061158636772785</v>
      </c>
      <c r="G43" s="20">
        <v>6.2775270794190234</v>
      </c>
      <c r="H43" s="20">
        <v>36.29425135215854</v>
      </c>
    </row>
    <row r="44" spans="1:8" x14ac:dyDescent="0.35">
      <c r="A44" s="76"/>
      <c r="B44" s="18" t="s">
        <v>29</v>
      </c>
      <c r="C44" s="19">
        <v>13.575564261122341</v>
      </c>
      <c r="D44" s="19">
        <v>19.004333380174831</v>
      </c>
      <c r="E44" s="20">
        <v>53.674098654530965</v>
      </c>
      <c r="F44" s="20">
        <v>44.572139485101836</v>
      </c>
      <c r="G44" s="20">
        <v>8.3522596540684031</v>
      </c>
      <c r="H44" s="20">
        <v>37.203435275514259</v>
      </c>
    </row>
    <row r="45" spans="1:8" x14ac:dyDescent="0.35">
      <c r="A45" s="76"/>
      <c r="B45" s="18" t="s">
        <v>30</v>
      </c>
      <c r="C45" s="19">
        <v>14.507820343249644</v>
      </c>
      <c r="D45" s="19">
        <v>20.307497956836407</v>
      </c>
      <c r="E45" s="19">
        <v>41.057769414025664</v>
      </c>
      <c r="F45" s="19">
        <v>38.0916967599331</v>
      </c>
      <c r="G45" s="19">
        <v>10.879453509253</v>
      </c>
      <c r="H45" s="19">
        <v>29.325097990145885</v>
      </c>
    </row>
    <row r="46" spans="1:8" x14ac:dyDescent="0.35">
      <c r="A46" s="76"/>
      <c r="B46" s="18" t="s">
        <v>31</v>
      </c>
      <c r="C46" s="19">
        <v>14.717444494943603</v>
      </c>
      <c r="D46" s="19">
        <v>20.60157142015208</v>
      </c>
      <c r="E46" s="20">
        <v>38.822122935551171</v>
      </c>
      <c r="F46" s="20">
        <v>27.956786182423478</v>
      </c>
      <c r="G46" s="20">
        <v>10.371061325278907</v>
      </c>
      <c r="H46" s="20">
        <v>39.961544418225152</v>
      </c>
    </row>
    <row r="47" spans="1:8" x14ac:dyDescent="0.35">
      <c r="A47" s="76"/>
      <c r="B47" s="18" t="s">
        <v>20</v>
      </c>
      <c r="C47" s="19">
        <v>14.783705715069207</v>
      </c>
      <c r="D47" s="19">
        <v>20.697038110589418</v>
      </c>
      <c r="E47" s="20">
        <v>46.139079255014273</v>
      </c>
      <c r="F47" s="20">
        <v>27.90882618334555</v>
      </c>
      <c r="G47" s="20">
        <v>9.9916312528646927</v>
      </c>
      <c r="H47" s="20">
        <v>56.901811762778514</v>
      </c>
    </row>
    <row r="48" spans="1:8" x14ac:dyDescent="0.35">
      <c r="A48" s="76"/>
      <c r="B48" s="18" t="s">
        <v>21</v>
      </c>
      <c r="C48" s="19">
        <v>14.418756692915133</v>
      </c>
      <c r="D48" s="19">
        <v>20.183875049949826</v>
      </c>
      <c r="E48" s="20">
        <v>70.82531001527272</v>
      </c>
      <c r="F48" s="20">
        <v>48.911009673713252</v>
      </c>
      <c r="G48" s="20">
        <v>11.974048025676369</v>
      </c>
      <c r="H48" s="20">
        <v>73.858239492631441</v>
      </c>
    </row>
    <row r="49" spans="1:8" x14ac:dyDescent="0.35">
      <c r="A49" s="77"/>
      <c r="B49" s="18" t="s">
        <v>22</v>
      </c>
      <c r="C49" s="19">
        <v>14.838381877111859</v>
      </c>
      <c r="D49" s="19">
        <v>20.772125311214371</v>
      </c>
      <c r="E49" s="20">
        <v>93.825749482702747</v>
      </c>
      <c r="F49" s="20">
        <v>56.257190851004772</v>
      </c>
      <c r="G49" s="20">
        <v>11.02502215767036</v>
      </c>
      <c r="H49" s="20">
        <v>63.340151779603936</v>
      </c>
    </row>
  </sheetData>
  <mergeCells count="4">
    <mergeCell ref="A17:A28"/>
    <mergeCell ref="A29:A40"/>
    <mergeCell ref="A41:A49"/>
    <mergeCell ref="A5:A16"/>
  </mergeCells>
  <hyperlinks>
    <hyperlink ref="G1" location="Contents!A1" display="Return to the Contents page" xr:uid="{215BBDB6-6A33-4B94-B47E-73231B7ECB70}"/>
    <hyperlink ref="G1:J1" location="Contents!A1" display="Return to the Contents page" xr:uid="{90DE8F7E-3521-41EB-A26E-B3A5A8B43BF6}"/>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C3C2-C751-428D-BD95-A136952FAE17}">
  <sheetPr codeName="Sheet17"/>
  <dimension ref="A1:L40"/>
  <sheetViews>
    <sheetView zoomScaleNormal="100" workbookViewId="0"/>
  </sheetViews>
  <sheetFormatPr defaultColWidth="9.25" defaultRowHeight="14.5" x14ac:dyDescent="0.35"/>
  <cols>
    <col min="1" max="1" width="10.75" style="4" customWidth="1"/>
    <col min="2" max="2" width="10.33203125" style="21" customWidth="1"/>
    <col min="3" max="3" width="14.33203125" style="21" customWidth="1"/>
    <col min="4" max="6" width="12.83203125" style="21" customWidth="1"/>
    <col min="7" max="9" width="12.83203125" style="4" customWidth="1"/>
    <col min="10" max="10" width="9.08203125" style="4" customWidth="1"/>
    <col min="11" max="16384" width="9.25" style="4"/>
  </cols>
  <sheetData>
    <row r="1" spans="1:12" s="12" customFormat="1" ht="18.5" x14ac:dyDescent="0.45">
      <c r="A1" s="11" t="s">
        <v>108</v>
      </c>
      <c r="C1" s="11"/>
      <c r="D1" s="11"/>
      <c r="E1" s="11"/>
      <c r="F1" s="11"/>
      <c r="H1" s="31" t="s">
        <v>70</v>
      </c>
      <c r="I1" s="13"/>
      <c r="K1" s="31"/>
      <c r="L1" s="13"/>
    </row>
    <row r="2" spans="1:12" s="12" customFormat="1" ht="18.5" x14ac:dyDescent="0.45">
      <c r="B2" s="11"/>
      <c r="C2" s="11"/>
      <c r="D2" s="11"/>
      <c r="E2" s="11"/>
      <c r="F2" s="11"/>
      <c r="G2" s="16"/>
    </row>
    <row r="3" spans="1:12" x14ac:dyDescent="0.35">
      <c r="B3" s="4"/>
      <c r="C3" s="4"/>
      <c r="D3" s="4"/>
      <c r="E3" s="4"/>
      <c r="F3" s="4"/>
    </row>
    <row r="4" spans="1:12" ht="43.5" x14ac:dyDescent="0.35">
      <c r="A4" s="15" t="s">
        <v>18</v>
      </c>
      <c r="B4" s="15" t="s">
        <v>71</v>
      </c>
      <c r="C4" s="15" t="s">
        <v>109</v>
      </c>
      <c r="D4" s="15" t="s">
        <v>110</v>
      </c>
      <c r="E4" s="15" t="s">
        <v>111</v>
      </c>
      <c r="F4" s="15" t="s">
        <v>112</v>
      </c>
      <c r="G4" s="15" t="s">
        <v>40</v>
      </c>
      <c r="H4" s="15" t="s">
        <v>113</v>
      </c>
      <c r="I4" s="15" t="s">
        <v>114</v>
      </c>
      <c r="J4" s="16"/>
    </row>
    <row r="5" spans="1:12" x14ac:dyDescent="0.35">
      <c r="A5" s="75">
        <v>2020</v>
      </c>
      <c r="B5" s="18" t="s">
        <v>26</v>
      </c>
      <c r="C5" s="19">
        <v>74.766999999999996</v>
      </c>
      <c r="D5" s="19">
        <v>15.7233</v>
      </c>
      <c r="E5" s="20">
        <v>6.9805000000000001</v>
      </c>
      <c r="F5" s="20">
        <v>10.1334</v>
      </c>
      <c r="G5" s="20">
        <v>0</v>
      </c>
      <c r="H5" s="20">
        <v>69.483347304287378</v>
      </c>
      <c r="I5" s="20">
        <v>21.099362292549923</v>
      </c>
    </row>
    <row r="6" spans="1:12" x14ac:dyDescent="0.35">
      <c r="A6" s="76"/>
      <c r="B6" s="18" t="s">
        <v>27</v>
      </c>
      <c r="C6" s="19">
        <v>57.299700000000001</v>
      </c>
      <c r="D6" s="19">
        <v>12.319100000000001</v>
      </c>
      <c r="E6" s="20">
        <v>10.5403</v>
      </c>
      <c r="F6" s="20">
        <v>13.4047</v>
      </c>
      <c r="G6" s="20">
        <v>3.6694</v>
      </c>
      <c r="H6" s="20">
        <v>58.930180226506991</v>
      </c>
      <c r="I6" s="20">
        <v>23.509871113981642</v>
      </c>
    </row>
    <row r="7" spans="1:12" x14ac:dyDescent="0.35">
      <c r="A7" s="76"/>
      <c r="B7" s="18" t="s">
        <v>28</v>
      </c>
      <c r="C7" s="19">
        <v>59.622900000000001</v>
      </c>
      <c r="D7" s="19">
        <v>22.569199999999999</v>
      </c>
      <c r="E7" s="20">
        <v>6.9211999999999998</v>
      </c>
      <c r="F7" s="20">
        <v>10.1562</v>
      </c>
      <c r="G7" s="20">
        <v>0</v>
      </c>
      <c r="H7" s="20">
        <v>60.06165035584948</v>
      </c>
      <c r="I7" s="20">
        <v>29.707412649403896</v>
      </c>
    </row>
    <row r="8" spans="1:12" x14ac:dyDescent="0.35">
      <c r="A8" s="76"/>
      <c r="B8" s="18" t="s">
        <v>29</v>
      </c>
      <c r="C8" s="19">
        <v>60.736800000000002</v>
      </c>
      <c r="D8" s="19">
        <v>15.405799999999999</v>
      </c>
      <c r="E8" s="19">
        <v>11.087999999999999</v>
      </c>
      <c r="F8" s="19">
        <v>10.2065</v>
      </c>
      <c r="G8" s="19">
        <v>7.5479000000000003</v>
      </c>
      <c r="H8" s="19">
        <v>57.852836119445641</v>
      </c>
      <c r="I8" s="19">
        <v>25.235795589846166</v>
      </c>
    </row>
    <row r="9" spans="1:12" x14ac:dyDescent="0.35">
      <c r="A9" s="76"/>
      <c r="B9" s="18" t="s">
        <v>30</v>
      </c>
      <c r="C9" s="19">
        <v>64.002499999999998</v>
      </c>
      <c r="D9" s="19">
        <v>12.335800000000001</v>
      </c>
      <c r="E9" s="20">
        <v>3.5777999999999999</v>
      </c>
      <c r="F9" s="20">
        <v>13.4114</v>
      </c>
      <c r="G9" s="20">
        <v>0</v>
      </c>
      <c r="H9" s="20">
        <v>68.578393292437923</v>
      </c>
      <c r="I9" s="20">
        <v>17.051351423749701</v>
      </c>
    </row>
    <row r="10" spans="1:12" x14ac:dyDescent="0.35">
      <c r="A10" s="76"/>
      <c r="B10" s="18" t="s">
        <v>31</v>
      </c>
      <c r="C10" s="19">
        <v>73.959199999999996</v>
      </c>
      <c r="D10" s="19">
        <v>15.177899999999999</v>
      </c>
      <c r="E10" s="20"/>
      <c r="F10" s="20">
        <v>3.4214000000000002</v>
      </c>
      <c r="G10" s="20">
        <v>0</v>
      </c>
      <c r="H10" s="20">
        <v>79.905357152503555</v>
      </c>
      <c r="I10" s="20">
        <v>16.398169806122613</v>
      </c>
    </row>
    <row r="11" spans="1:12" x14ac:dyDescent="0.35">
      <c r="A11" s="76"/>
      <c r="B11" s="18" t="s">
        <v>20</v>
      </c>
      <c r="C11" s="19">
        <v>60.557299999999998</v>
      </c>
      <c r="D11" s="19">
        <v>12.313700000000001</v>
      </c>
      <c r="E11" s="20">
        <v>3.5775000000000001</v>
      </c>
      <c r="F11" s="20">
        <v>6.7934999999999999</v>
      </c>
      <c r="G11" s="20">
        <v>7.7241</v>
      </c>
      <c r="H11" s="20">
        <v>66.571283148337685</v>
      </c>
      <c r="I11" s="20">
        <v>17.469364961232817</v>
      </c>
    </row>
    <row r="12" spans="1:12" x14ac:dyDescent="0.35">
      <c r="A12" s="76"/>
      <c r="B12" s="18" t="s">
        <v>21</v>
      </c>
      <c r="C12" s="19">
        <v>66.955299999999994</v>
      </c>
      <c r="D12" s="19">
        <v>6.2910000000000004</v>
      </c>
      <c r="E12" s="20">
        <v>7.3</v>
      </c>
      <c r="F12" s="20">
        <v>10.2378</v>
      </c>
      <c r="G12" s="20">
        <v>0</v>
      </c>
      <c r="H12" s="20">
        <v>73.752231943699385</v>
      </c>
      <c r="I12" s="20">
        <v>14.970683192321124</v>
      </c>
    </row>
    <row r="13" spans="1:12" x14ac:dyDescent="0.35">
      <c r="A13" s="76"/>
      <c r="B13" s="18" t="s">
        <v>22</v>
      </c>
      <c r="C13" s="19">
        <v>66.625900000000001</v>
      </c>
      <c r="D13" s="19">
        <v>19.7591</v>
      </c>
      <c r="E13" s="19">
        <v>3.6004</v>
      </c>
      <c r="F13" s="19">
        <v>3.4876999999999998</v>
      </c>
      <c r="G13" s="19">
        <v>6.7255000000000003</v>
      </c>
      <c r="H13" s="19">
        <v>66.493843227350482</v>
      </c>
      <c r="I13" s="19">
        <v>23.313199984830128</v>
      </c>
    </row>
    <row r="14" spans="1:12" x14ac:dyDescent="0.35">
      <c r="A14" s="76"/>
      <c r="B14" s="18" t="s">
        <v>23</v>
      </c>
      <c r="C14" s="19">
        <v>65.857500000000002</v>
      </c>
      <c r="D14" s="19">
        <v>18.608599999999999</v>
      </c>
      <c r="E14" s="20">
        <v>6.9630999999999998</v>
      </c>
      <c r="F14" s="20">
        <v>10.296799999999999</v>
      </c>
      <c r="G14" s="20">
        <v>7.7172999999999998</v>
      </c>
      <c r="H14" s="20">
        <v>60.174994723295086</v>
      </c>
      <c r="I14" s="20">
        <v>23.365249403115588</v>
      </c>
    </row>
    <row r="15" spans="1:12" x14ac:dyDescent="0.35">
      <c r="A15" s="76"/>
      <c r="B15" s="18" t="s">
        <v>24</v>
      </c>
      <c r="C15" s="19">
        <v>88.302099999999996</v>
      </c>
      <c r="D15" s="19">
        <v>12.3331</v>
      </c>
      <c r="E15" s="20">
        <v>3.6221000000000001</v>
      </c>
      <c r="F15" s="20">
        <v>6.7432999999999996</v>
      </c>
      <c r="G15" s="20">
        <v>0</v>
      </c>
      <c r="H15" s="20">
        <v>79.551011435974218</v>
      </c>
      <c r="I15" s="20">
        <v>14.373976356884558</v>
      </c>
    </row>
    <row r="16" spans="1:12" x14ac:dyDescent="0.35">
      <c r="A16" s="77"/>
      <c r="B16" s="18" t="s">
        <v>25</v>
      </c>
      <c r="C16" s="19">
        <v>76.443399999999997</v>
      </c>
      <c r="D16" s="19">
        <v>15.2631</v>
      </c>
      <c r="E16" s="20">
        <v>17.547899999999998</v>
      </c>
      <c r="F16" s="20">
        <v>10.0875</v>
      </c>
      <c r="G16" s="20">
        <v>0</v>
      </c>
      <c r="H16" s="20">
        <v>64.054116785470981</v>
      </c>
      <c r="I16" s="20">
        <v>27.493277717214156</v>
      </c>
    </row>
    <row r="17" spans="1:12" x14ac:dyDescent="0.35">
      <c r="A17" s="75">
        <v>2021</v>
      </c>
      <c r="B17" s="18" t="s">
        <v>26</v>
      </c>
      <c r="C17" s="19">
        <v>70.694500000000005</v>
      </c>
      <c r="D17" s="19">
        <v>16.0352</v>
      </c>
      <c r="E17" s="20">
        <v>10.166399999999999</v>
      </c>
      <c r="F17" s="20">
        <v>3.4279000000000002</v>
      </c>
      <c r="G17" s="20">
        <v>3.7151000000000001</v>
      </c>
      <c r="H17" s="20">
        <v>67.949934207427788</v>
      </c>
      <c r="I17" s="20">
        <v>25.184377796424613</v>
      </c>
    </row>
    <row r="18" spans="1:12" x14ac:dyDescent="0.35">
      <c r="A18" s="76"/>
      <c r="B18" s="18" t="s">
        <v>27</v>
      </c>
      <c r="C18" s="19">
        <v>77.533000000000001</v>
      </c>
      <c r="D18" s="19">
        <v>19.657699999999998</v>
      </c>
      <c r="E18" s="19">
        <v>6.8560999999999996</v>
      </c>
      <c r="F18" s="19">
        <v>3.4428999999999998</v>
      </c>
      <c r="G18" s="19">
        <v>0</v>
      </c>
      <c r="H18" s="19">
        <v>72.13063205125701</v>
      </c>
      <c r="I18" s="19">
        <v>24.66636338179379</v>
      </c>
    </row>
    <row r="19" spans="1:12" x14ac:dyDescent="0.35">
      <c r="A19" s="76"/>
      <c r="B19" s="18" t="s">
        <v>28</v>
      </c>
      <c r="C19" s="19">
        <v>78.405699999999996</v>
      </c>
      <c r="D19" s="19">
        <v>12.591900000000001</v>
      </c>
      <c r="E19" s="20">
        <v>3.5752000000000002</v>
      </c>
      <c r="F19" s="20">
        <v>13.510999999999999</v>
      </c>
      <c r="G19" s="20">
        <v>0</v>
      </c>
      <c r="H19" s="20">
        <v>72.541583475044362</v>
      </c>
      <c r="I19" s="20">
        <v>14.957930790738303</v>
      </c>
    </row>
    <row r="20" spans="1:12" x14ac:dyDescent="0.35">
      <c r="A20" s="76"/>
      <c r="B20" s="18" t="s">
        <v>29</v>
      </c>
      <c r="C20" s="19">
        <v>74.738399999999999</v>
      </c>
      <c r="D20" s="19">
        <v>16.149699999999999</v>
      </c>
      <c r="E20" s="20">
        <v>3.52</v>
      </c>
      <c r="F20" s="20">
        <v>10.1037</v>
      </c>
      <c r="G20" s="20">
        <v>3.9312</v>
      </c>
      <c r="H20" s="20">
        <v>68.919524542847398</v>
      </c>
      <c r="I20" s="20">
        <v>18.138284628791162</v>
      </c>
    </row>
    <row r="21" spans="1:12" x14ac:dyDescent="0.35">
      <c r="A21" s="76"/>
      <c r="B21" s="18" t="s">
        <v>30</v>
      </c>
      <c r="C21" s="19">
        <v>71.796000000000006</v>
      </c>
      <c r="D21" s="19">
        <v>12.5785</v>
      </c>
      <c r="E21" s="20">
        <v>3.4971999999999999</v>
      </c>
      <c r="F21" s="20">
        <v>6.7960000000000003</v>
      </c>
      <c r="G21" s="20">
        <v>7.4034000000000004</v>
      </c>
      <c r="H21" s="20">
        <v>70.339204730819972</v>
      </c>
      <c r="I21" s="20">
        <v>15.749511859870225</v>
      </c>
    </row>
    <row r="22" spans="1:12" x14ac:dyDescent="0.35">
      <c r="A22" s="76"/>
      <c r="B22" s="18" t="s">
        <v>31</v>
      </c>
      <c r="C22" s="19">
        <v>63.325299999999999</v>
      </c>
      <c r="D22" s="19">
        <v>15.654</v>
      </c>
      <c r="E22" s="20">
        <v>3.6265999999999998</v>
      </c>
      <c r="F22" s="20">
        <v>10.1638</v>
      </c>
      <c r="G22" s="20">
        <v>7.3479999999999999</v>
      </c>
      <c r="H22" s="20">
        <v>63.250853745141974</v>
      </c>
      <c r="I22" s="20">
        <v>19.257933412373639</v>
      </c>
    </row>
    <row r="23" spans="1:12" x14ac:dyDescent="0.35">
      <c r="A23" s="76"/>
      <c r="B23" s="18" t="s">
        <v>20</v>
      </c>
      <c r="C23" s="19">
        <v>63.487699999999997</v>
      </c>
      <c r="D23" s="19">
        <v>18.8993</v>
      </c>
      <c r="E23" s="19">
        <v>7.3825000000000003</v>
      </c>
      <c r="F23" s="19">
        <v>6.7478999999999996</v>
      </c>
      <c r="G23" s="19">
        <v>0</v>
      </c>
      <c r="H23" s="19">
        <v>65.77850211464461</v>
      </c>
      <c r="I23" s="19">
        <v>27.230116020531014</v>
      </c>
    </row>
    <row r="24" spans="1:12" x14ac:dyDescent="0.35">
      <c r="A24" s="76"/>
      <c r="B24" s="18" t="s">
        <v>21</v>
      </c>
      <c r="C24" s="19">
        <v>73.677599999999998</v>
      </c>
      <c r="D24" s="19">
        <v>19.220300000000002</v>
      </c>
      <c r="E24" s="20">
        <v>3.5527000000000002</v>
      </c>
      <c r="F24" s="20">
        <v>3.2686999999999999</v>
      </c>
      <c r="G24" s="20">
        <v>3.8925999999999998</v>
      </c>
      <c r="H24" s="20">
        <v>71.109206567971441</v>
      </c>
      <c r="I24" s="20">
        <v>21.979135601219557</v>
      </c>
    </row>
    <row r="25" spans="1:12" x14ac:dyDescent="0.35">
      <c r="A25" s="76"/>
      <c r="B25" s="18" t="s">
        <v>22</v>
      </c>
      <c r="C25" s="19">
        <v>56.086300000000001</v>
      </c>
      <c r="D25" s="19">
        <v>14.7737</v>
      </c>
      <c r="E25" s="20">
        <v>13.829800000000001</v>
      </c>
      <c r="F25" s="20">
        <v>13.3055</v>
      </c>
      <c r="G25" s="20">
        <v>10.512700000000001</v>
      </c>
      <c r="H25" s="20">
        <v>51.688631252995179</v>
      </c>
      <c r="I25" s="20">
        <v>26.360729162826708</v>
      </c>
    </row>
    <row r="26" spans="1:12" x14ac:dyDescent="0.35">
      <c r="A26" s="76"/>
      <c r="B26" s="18" t="s">
        <v>23</v>
      </c>
      <c r="C26" s="19">
        <v>65.462699999999998</v>
      </c>
      <c r="D26" s="19">
        <v>18.955500000000001</v>
      </c>
      <c r="E26" s="20">
        <v>7.0091999999999999</v>
      </c>
      <c r="F26" s="20">
        <v>13.4695</v>
      </c>
      <c r="G26" s="20">
        <v>7.2682000000000002</v>
      </c>
      <c r="H26" s="20">
        <v>58.362806256134938</v>
      </c>
      <c r="I26" s="20">
        <v>23.148644275269227</v>
      </c>
      <c r="K26" s="16" t="s">
        <v>75</v>
      </c>
      <c r="L26" s="16" t="s">
        <v>269</v>
      </c>
    </row>
    <row r="27" spans="1:12" x14ac:dyDescent="0.35">
      <c r="A27" s="76"/>
      <c r="B27" s="18" t="s">
        <v>24</v>
      </c>
      <c r="C27" s="19">
        <v>83.762799999999999</v>
      </c>
      <c r="D27" s="19">
        <v>18.134499999999999</v>
      </c>
      <c r="E27" s="20">
        <v>7.5721999999999996</v>
      </c>
      <c r="F27" s="20">
        <v>6.8194999999999997</v>
      </c>
      <c r="G27" s="20">
        <v>0</v>
      </c>
      <c r="H27" s="20">
        <v>72.029856650242067</v>
      </c>
      <c r="I27" s="20">
        <v>22.105874158346875</v>
      </c>
    </row>
    <row r="28" spans="1:12" x14ac:dyDescent="0.35">
      <c r="A28" s="77"/>
      <c r="B28" s="18" t="s">
        <v>25</v>
      </c>
      <c r="C28" s="19">
        <v>72.0655</v>
      </c>
      <c r="D28" s="19">
        <v>15.557</v>
      </c>
      <c r="E28" s="19">
        <v>6.5012999999999996</v>
      </c>
      <c r="F28" s="19">
        <v>10.1434</v>
      </c>
      <c r="G28" s="19">
        <v>5.3631000000000002</v>
      </c>
      <c r="H28" s="19">
        <v>65.735020336531051</v>
      </c>
      <c r="I28" s="19">
        <v>20.12062358672739</v>
      </c>
    </row>
    <row r="29" spans="1:12" x14ac:dyDescent="0.35">
      <c r="A29" s="75">
        <v>2022</v>
      </c>
      <c r="B29" s="18" t="s">
        <v>26</v>
      </c>
      <c r="C29" s="19">
        <v>56.907794893097517</v>
      </c>
      <c r="D29" s="19">
        <v>22.311683628897363</v>
      </c>
      <c r="E29" s="20">
        <v>10.171797231713214</v>
      </c>
      <c r="F29" s="20">
        <v>6.8204206733627712</v>
      </c>
      <c r="G29" s="20">
        <v>14.889488331496793</v>
      </c>
      <c r="H29" s="20">
        <v>51.221591395954057</v>
      </c>
      <c r="I29" s="20">
        <v>29.237744792010943</v>
      </c>
    </row>
    <row r="30" spans="1:12" x14ac:dyDescent="0.35">
      <c r="A30" s="76"/>
      <c r="B30" s="18" t="s">
        <v>27</v>
      </c>
      <c r="C30" s="19">
        <v>53.680613911196026</v>
      </c>
      <c r="D30" s="19">
        <v>26.339852638671985</v>
      </c>
      <c r="E30" s="20">
        <v>6.7792397485393563</v>
      </c>
      <c r="F30" s="20">
        <v>6.87857444963256</v>
      </c>
      <c r="G30" s="20">
        <v>10.886234597242812</v>
      </c>
      <c r="H30" s="20">
        <v>51.337314321151041</v>
      </c>
      <c r="I30" s="20">
        <v>31.67335714018154</v>
      </c>
    </row>
    <row r="31" spans="1:12" x14ac:dyDescent="0.35">
      <c r="A31" s="76"/>
      <c r="B31" s="18" t="s">
        <v>28</v>
      </c>
      <c r="C31" s="19">
        <v>61.703060628017411</v>
      </c>
      <c r="D31" s="19">
        <v>22.672791923451957</v>
      </c>
      <c r="E31" s="20">
        <v>9.9762286389256634</v>
      </c>
      <c r="F31" s="20">
        <v>10.143128344815011</v>
      </c>
      <c r="G31" s="20">
        <v>3.8033331282750531</v>
      </c>
      <c r="H31" s="20">
        <v>56.974968554975547</v>
      </c>
      <c r="I31" s="20">
        <v>30.14723906657505</v>
      </c>
    </row>
    <row r="32" spans="1:12" x14ac:dyDescent="0.35">
      <c r="A32" s="76"/>
      <c r="B32" s="18" t="s">
        <v>29</v>
      </c>
      <c r="C32" s="19">
        <v>58.65</v>
      </c>
      <c r="D32" s="19">
        <v>12.11</v>
      </c>
      <c r="E32" s="20">
        <v>20.32</v>
      </c>
      <c r="F32" s="20">
        <v>10.14</v>
      </c>
      <c r="G32" s="20">
        <v>10.09</v>
      </c>
      <c r="H32" s="20">
        <v>52.690683676219571</v>
      </c>
      <c r="I32" s="20">
        <v>29.134848620968469</v>
      </c>
    </row>
    <row r="33" spans="1:9" x14ac:dyDescent="0.35">
      <c r="A33" s="76"/>
      <c r="B33" s="18" t="s">
        <v>30</v>
      </c>
      <c r="C33" s="19">
        <v>55.1</v>
      </c>
      <c r="D33" s="19">
        <v>15</v>
      </c>
      <c r="E33" s="19">
        <v>12.77</v>
      </c>
      <c r="F33" s="19">
        <v>10.01</v>
      </c>
      <c r="G33" s="19">
        <v>6.57</v>
      </c>
      <c r="H33" s="19">
        <v>55.404725992961289</v>
      </c>
      <c r="I33" s="19">
        <v>27.923579688285571</v>
      </c>
    </row>
    <row r="34" spans="1:9" x14ac:dyDescent="0.35">
      <c r="A34" s="76"/>
      <c r="B34" s="18" t="s">
        <v>31</v>
      </c>
      <c r="C34" s="19">
        <v>46.7</v>
      </c>
      <c r="D34" s="19">
        <v>19.420000000000002</v>
      </c>
      <c r="E34" s="20">
        <v>13.09</v>
      </c>
      <c r="F34" s="20">
        <v>6.69</v>
      </c>
      <c r="G34" s="20">
        <v>11.120000000000001</v>
      </c>
      <c r="H34" s="20">
        <v>48.134405277262417</v>
      </c>
      <c r="I34" s="20">
        <v>33.50855493712637</v>
      </c>
    </row>
    <row r="35" spans="1:9" x14ac:dyDescent="0.35">
      <c r="A35" s="76"/>
      <c r="B35" s="18" t="s">
        <v>20</v>
      </c>
      <c r="C35" s="19">
        <v>47.67109426691642</v>
      </c>
      <c r="D35" s="19">
        <v>12.078158344749177</v>
      </c>
      <c r="E35" s="20">
        <v>9.8108754554688886</v>
      </c>
      <c r="F35" s="20">
        <v>16.739149705983767</v>
      </c>
      <c r="G35" s="20">
        <v>2.9906395901478935</v>
      </c>
      <c r="H35" s="20">
        <v>53.38911231485617</v>
      </c>
      <c r="I35" s="20">
        <v>24.514563846178685</v>
      </c>
    </row>
    <row r="36" spans="1:9" x14ac:dyDescent="0.35">
      <c r="A36" s="76"/>
      <c r="B36" s="18" t="s">
        <v>21</v>
      </c>
      <c r="C36" s="19">
        <v>50.159500000000001</v>
      </c>
      <c r="D36" s="19">
        <v>15.554500000000001</v>
      </c>
      <c r="E36" s="20">
        <v>13.803599999999999</v>
      </c>
      <c r="F36" s="20">
        <v>13.492000000000001</v>
      </c>
      <c r="G36" s="20">
        <v>6.9661999999999997</v>
      </c>
      <c r="H36" s="20">
        <v>50.171641537252007</v>
      </c>
      <c r="I36" s="20">
        <v>29.365206379943942</v>
      </c>
    </row>
    <row r="37" spans="1:9" x14ac:dyDescent="0.35">
      <c r="A37" s="77"/>
      <c r="B37" s="18" t="s">
        <v>22</v>
      </c>
      <c r="C37" s="19">
        <v>66.029300000000006</v>
      </c>
      <c r="D37" s="19">
        <v>20.729399999999998</v>
      </c>
      <c r="E37" s="20">
        <v>6.9203999999999999</v>
      </c>
      <c r="F37" s="20">
        <v>6.6994999999999996</v>
      </c>
      <c r="G37" s="20">
        <v>3.1168</v>
      </c>
      <c r="H37" s="20">
        <v>63.799260643468216</v>
      </c>
      <c r="I37" s="20">
        <v>26.715969985139431</v>
      </c>
    </row>
    <row r="40" spans="1:9" x14ac:dyDescent="0.35">
      <c r="B40" s="16"/>
    </row>
  </sheetData>
  <mergeCells count="3">
    <mergeCell ref="A5:A16"/>
    <mergeCell ref="A17:A28"/>
    <mergeCell ref="A29:A37"/>
  </mergeCells>
  <hyperlinks>
    <hyperlink ref="H1" location="Contents!A1" display="Return to the Contents page" xr:uid="{12ED44C9-85CC-41FC-B4E3-A09D439B50B5}"/>
    <hyperlink ref="H1:K1" location="Contents!A1" display="Return to the Contents page" xr:uid="{00946FE4-EBF7-4B36-9FCE-1EB6FDF1D22C}"/>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DC44F-17E0-4691-B900-40A94EB13B9C}">
  <sheetPr codeName="Sheet18"/>
  <dimension ref="A1:Q67"/>
  <sheetViews>
    <sheetView zoomScaleNormal="100" workbookViewId="0"/>
  </sheetViews>
  <sheetFormatPr defaultColWidth="9.25" defaultRowHeight="14.5" x14ac:dyDescent="0.35"/>
  <cols>
    <col min="1" max="1" width="10.75" style="21" customWidth="1"/>
    <col min="2" max="2" width="10.25" style="21" customWidth="1"/>
    <col min="3" max="3" width="13.58203125" style="21" customWidth="1"/>
    <col min="4" max="4" width="14.58203125" style="21" customWidth="1"/>
    <col min="5" max="5" width="11.33203125" style="21" customWidth="1"/>
    <col min="6" max="6" width="9.5" style="21" customWidth="1"/>
    <col min="7" max="7" width="7.08203125" style="21" customWidth="1"/>
    <col min="8" max="8" width="10.58203125" style="4" customWidth="1"/>
    <col min="9" max="16384" width="9.25" style="4"/>
  </cols>
  <sheetData>
    <row r="1" spans="1:14" s="12" customFormat="1" ht="18.75" customHeight="1" x14ac:dyDescent="0.45">
      <c r="A1" s="11" t="s">
        <v>115</v>
      </c>
      <c r="B1" s="11"/>
      <c r="C1" s="11"/>
      <c r="D1" s="11"/>
      <c r="E1" s="11"/>
      <c r="H1" s="31"/>
      <c r="J1" s="59"/>
      <c r="L1" s="31" t="s">
        <v>70</v>
      </c>
    </row>
    <row r="4" spans="1:14" ht="29" x14ac:dyDescent="0.35">
      <c r="A4" s="15" t="s">
        <v>18</v>
      </c>
      <c r="B4" s="15" t="s">
        <v>71</v>
      </c>
      <c r="C4" s="15" t="s">
        <v>116</v>
      </c>
      <c r="D4" s="15" t="s">
        <v>117</v>
      </c>
      <c r="E4" s="15" t="s">
        <v>118</v>
      </c>
      <c r="F4" s="15" t="s">
        <v>119</v>
      </c>
      <c r="G4" s="15" t="s">
        <v>120</v>
      </c>
      <c r="H4" s="15" t="s">
        <v>121</v>
      </c>
      <c r="I4" s="15" t="s">
        <v>122</v>
      </c>
      <c r="J4" s="15" t="s">
        <v>123</v>
      </c>
      <c r="K4" s="15" t="s">
        <v>124</v>
      </c>
      <c r="L4" s="15" t="s">
        <v>125</v>
      </c>
      <c r="M4" s="15" t="s">
        <v>126</v>
      </c>
      <c r="N4" s="15" t="s">
        <v>127</v>
      </c>
    </row>
    <row r="5" spans="1:14" x14ac:dyDescent="0.35">
      <c r="A5" s="78">
        <v>2015</v>
      </c>
      <c r="B5" s="43" t="s">
        <v>5</v>
      </c>
      <c r="C5" s="49">
        <v>476.53333333333336</v>
      </c>
      <c r="D5" s="49">
        <v>25.088888888888889</v>
      </c>
      <c r="E5" s="49">
        <v>58.690000000000097</v>
      </c>
      <c r="F5" s="49">
        <v>0</v>
      </c>
      <c r="G5" s="49">
        <v>43.99444444444444</v>
      </c>
      <c r="H5" s="49">
        <v>18.111111111111111</v>
      </c>
      <c r="I5" s="49">
        <v>103.88888888888889</v>
      </c>
      <c r="J5" s="49">
        <v>11.622222222222222</v>
      </c>
      <c r="K5" s="49">
        <v>1121.8805382212324</v>
      </c>
      <c r="L5" s="49">
        <v>157.22777777777773</v>
      </c>
      <c r="M5" s="49">
        <v>14.271111111111104</v>
      </c>
      <c r="N5" s="49">
        <v>0</v>
      </c>
    </row>
    <row r="6" spans="1:14" x14ac:dyDescent="0.35">
      <c r="A6" s="79"/>
      <c r="B6" s="43" t="s">
        <v>6</v>
      </c>
      <c r="C6" s="49">
        <v>795.75824175824175</v>
      </c>
      <c r="D6" s="49">
        <v>32.681318681318679</v>
      </c>
      <c r="E6" s="49">
        <v>56.001098901099006</v>
      </c>
      <c r="F6" s="49">
        <v>0</v>
      </c>
      <c r="G6" s="49">
        <v>97.486813186813194</v>
      </c>
      <c r="H6" s="49">
        <v>11.73076923076923</v>
      </c>
      <c r="I6" s="49">
        <v>110.81318681318682</v>
      </c>
      <c r="J6" s="49">
        <v>11.303296703296702</v>
      </c>
      <c r="K6" s="49">
        <v>1347.871565934066</v>
      </c>
      <c r="L6" s="49">
        <v>168.10989010989007</v>
      </c>
      <c r="M6" s="49">
        <v>4.5340659340659339</v>
      </c>
      <c r="N6" s="49">
        <v>0</v>
      </c>
    </row>
    <row r="7" spans="1:14" x14ac:dyDescent="0.35">
      <c r="A7" s="79"/>
      <c r="B7" s="43" t="s">
        <v>7</v>
      </c>
      <c r="C7" s="49">
        <v>953.16304347826087</v>
      </c>
      <c r="D7" s="49">
        <v>40.793478260869563</v>
      </c>
      <c r="E7" s="49">
        <v>64.493478260869608</v>
      </c>
      <c r="F7" s="49">
        <v>0</v>
      </c>
      <c r="G7" s="49">
        <v>164.76086956521738</v>
      </c>
      <c r="H7" s="49">
        <v>0</v>
      </c>
      <c r="I7" s="49">
        <v>107.49239130434782</v>
      </c>
      <c r="J7" s="49">
        <v>12.685939239130434</v>
      </c>
      <c r="K7" s="49">
        <v>1720.3969640179912</v>
      </c>
      <c r="L7" s="49">
        <v>201.73586956521731</v>
      </c>
      <c r="M7" s="49">
        <v>0.32391304347826089</v>
      </c>
      <c r="N7" s="49">
        <v>0</v>
      </c>
    </row>
    <row r="8" spans="1:14" x14ac:dyDescent="0.35">
      <c r="A8" s="80"/>
      <c r="B8" s="48" t="s">
        <v>8</v>
      </c>
      <c r="C8" s="49">
        <v>577.96739130434787</v>
      </c>
      <c r="D8" s="49">
        <v>52.804347826086953</v>
      </c>
      <c r="E8" s="49">
        <v>40.343532608695718</v>
      </c>
      <c r="F8" s="49">
        <v>0</v>
      </c>
      <c r="G8" s="49">
        <v>20.901086956521741</v>
      </c>
      <c r="H8" s="49">
        <v>0</v>
      </c>
      <c r="I8" s="49">
        <v>90.077173913043495</v>
      </c>
      <c r="J8" s="49">
        <v>12.316818695652179</v>
      </c>
      <c r="K8" s="49">
        <v>2213.1670543478263</v>
      </c>
      <c r="L8" s="49">
        <v>204.07608695652169</v>
      </c>
      <c r="M8" s="49">
        <v>0</v>
      </c>
      <c r="N8" s="49">
        <v>0</v>
      </c>
    </row>
    <row r="9" spans="1:14" x14ac:dyDescent="0.35">
      <c r="A9" s="78">
        <v>2016</v>
      </c>
      <c r="B9" s="43" t="s">
        <v>5</v>
      </c>
      <c r="C9" s="49">
        <v>730.56043956043959</v>
      </c>
      <c r="D9" s="49">
        <v>46.395604395604394</v>
      </c>
      <c r="E9" s="49">
        <v>33.535164835164835</v>
      </c>
      <c r="F9" s="49">
        <v>0</v>
      </c>
      <c r="G9" s="49">
        <v>22.267032967032979</v>
      </c>
      <c r="H9" s="49">
        <v>0</v>
      </c>
      <c r="I9" s="49">
        <v>48.649450549450542</v>
      </c>
      <c r="J9" s="49">
        <v>12.185451318681316</v>
      </c>
      <c r="K9" s="49">
        <v>2758.7591648351654</v>
      </c>
      <c r="L9" s="49">
        <v>284.76153846153863</v>
      </c>
      <c r="M9" s="49">
        <v>0</v>
      </c>
      <c r="N9" s="49">
        <v>0</v>
      </c>
    </row>
    <row r="10" spans="1:14" x14ac:dyDescent="0.35">
      <c r="A10" s="79"/>
      <c r="B10" s="43" t="s">
        <v>6</v>
      </c>
      <c r="C10" s="49">
        <v>927.17582417582423</v>
      </c>
      <c r="D10" s="49">
        <v>47.449450549450546</v>
      </c>
      <c r="E10" s="49">
        <v>42.12307692307693</v>
      </c>
      <c r="F10" s="49">
        <v>0</v>
      </c>
      <c r="G10" s="49">
        <v>109.52087912087912</v>
      </c>
      <c r="H10" s="49">
        <v>0</v>
      </c>
      <c r="I10" s="49">
        <v>85.804395604395609</v>
      </c>
      <c r="J10" s="49">
        <v>10.596113626373631</v>
      </c>
      <c r="K10" s="49">
        <v>2905.8945824175826</v>
      </c>
      <c r="L10" s="49">
        <v>305.22856043956057</v>
      </c>
      <c r="M10" s="49">
        <v>0</v>
      </c>
      <c r="N10" s="49">
        <v>0</v>
      </c>
    </row>
    <row r="11" spans="1:14" x14ac:dyDescent="0.35">
      <c r="A11" s="79"/>
      <c r="B11" s="43" t="s">
        <v>7</v>
      </c>
      <c r="C11" s="49">
        <v>1001.7717391304348</v>
      </c>
      <c r="D11" s="49">
        <v>45.312119565217394</v>
      </c>
      <c r="E11" s="49">
        <v>47.226086956521769</v>
      </c>
      <c r="F11" s="49">
        <v>0</v>
      </c>
      <c r="G11" s="49">
        <v>79.627173913043492</v>
      </c>
      <c r="H11" s="49">
        <v>0</v>
      </c>
      <c r="I11" s="49">
        <v>96.982608695652246</v>
      </c>
      <c r="J11" s="49">
        <v>12.621663695652174</v>
      </c>
      <c r="K11" s="49">
        <v>3168.2579673913042</v>
      </c>
      <c r="L11" s="49">
        <v>306.99728260869563</v>
      </c>
      <c r="M11" s="49">
        <v>0</v>
      </c>
      <c r="N11" s="49">
        <v>0</v>
      </c>
    </row>
    <row r="12" spans="1:14" x14ac:dyDescent="0.35">
      <c r="A12" s="80"/>
      <c r="B12" s="48" t="s">
        <v>8</v>
      </c>
      <c r="C12" s="49">
        <v>747.77173913043475</v>
      </c>
      <c r="D12" s="49">
        <v>31.171739130434784</v>
      </c>
      <c r="E12" s="49">
        <v>39.945652173913082</v>
      </c>
      <c r="F12" s="49">
        <v>0</v>
      </c>
      <c r="G12" s="49">
        <v>50.666847826086972</v>
      </c>
      <c r="H12" s="49">
        <v>0</v>
      </c>
      <c r="I12" s="49">
        <v>153.97141304347826</v>
      </c>
      <c r="J12" s="49">
        <v>11.922598152173912</v>
      </c>
      <c r="K12" s="49">
        <v>3298.9053260869564</v>
      </c>
      <c r="L12" s="49">
        <v>330.09543478260866</v>
      </c>
      <c r="M12" s="49">
        <v>0</v>
      </c>
      <c r="N12" s="49">
        <v>0</v>
      </c>
    </row>
    <row r="13" spans="1:14" x14ac:dyDescent="0.35">
      <c r="A13" s="79">
        <v>2017</v>
      </c>
      <c r="B13" s="43" t="s">
        <v>5</v>
      </c>
      <c r="C13" s="49">
        <v>757.31111111111113</v>
      </c>
      <c r="D13" s="49">
        <v>41.451111111111111</v>
      </c>
      <c r="E13" s="49">
        <v>40.068111111111115</v>
      </c>
      <c r="F13" s="49">
        <v>0</v>
      </c>
      <c r="G13" s="49">
        <v>43.444555555555588</v>
      </c>
      <c r="H13" s="49">
        <v>0</v>
      </c>
      <c r="I13" s="49">
        <v>141.28777777777776</v>
      </c>
      <c r="J13" s="49">
        <v>11.595063444444444</v>
      </c>
      <c r="K13" s="49">
        <v>3398.8947777777771</v>
      </c>
      <c r="L13" s="49">
        <v>297.53888888888895</v>
      </c>
      <c r="M13" s="49">
        <v>0</v>
      </c>
      <c r="N13" s="49">
        <v>0</v>
      </c>
    </row>
    <row r="14" spans="1:14" x14ac:dyDescent="0.35">
      <c r="A14" s="79"/>
      <c r="B14" s="43" t="s">
        <v>6</v>
      </c>
      <c r="C14" s="49">
        <v>980.96703296703299</v>
      </c>
      <c r="D14" s="49">
        <v>38.017802197802204</v>
      </c>
      <c r="E14" s="49">
        <v>42.554945054945058</v>
      </c>
      <c r="F14" s="49">
        <v>0</v>
      </c>
      <c r="G14" s="49">
        <v>19.851868131868077</v>
      </c>
      <c r="H14" s="49">
        <v>0</v>
      </c>
      <c r="I14" s="49">
        <v>179.66923076923081</v>
      </c>
      <c r="J14" s="49">
        <v>9.3592946153846164</v>
      </c>
      <c r="K14" s="49">
        <v>3511.4625274725263</v>
      </c>
      <c r="L14" s="49">
        <v>258.8648351648352</v>
      </c>
      <c r="M14" s="49">
        <v>0</v>
      </c>
      <c r="N14" s="49">
        <v>0</v>
      </c>
    </row>
    <row r="15" spans="1:14" x14ac:dyDescent="0.35">
      <c r="A15" s="79"/>
      <c r="B15" s="43" t="s">
        <v>7</v>
      </c>
      <c r="C15" s="49">
        <v>1095.5434782608695</v>
      </c>
      <c r="D15" s="49">
        <v>45.186413043478254</v>
      </c>
      <c r="E15" s="49">
        <v>42.330652173913045</v>
      </c>
      <c r="F15" s="49">
        <v>0</v>
      </c>
      <c r="G15" s="49">
        <v>31.344565217391331</v>
      </c>
      <c r="H15" s="49">
        <v>0</v>
      </c>
      <c r="I15" s="49">
        <v>161.27934782608696</v>
      </c>
      <c r="J15" s="49">
        <v>11.055312391304348</v>
      </c>
      <c r="K15" s="49">
        <v>3586.4776086956526</v>
      </c>
      <c r="L15" s="49">
        <v>245.91630434782607</v>
      </c>
      <c r="M15" s="49">
        <v>0</v>
      </c>
      <c r="N15" s="49">
        <v>0</v>
      </c>
    </row>
    <row r="16" spans="1:14" x14ac:dyDescent="0.35">
      <c r="A16" s="80"/>
      <c r="B16" s="48" t="s">
        <v>8</v>
      </c>
      <c r="C16" s="49">
        <v>909.95652173913038</v>
      </c>
      <c r="D16" s="49">
        <v>51.894565217391303</v>
      </c>
      <c r="E16" s="49">
        <v>37.329456521739132</v>
      </c>
      <c r="F16" s="49">
        <v>0</v>
      </c>
      <c r="G16" s="49">
        <v>25.148913043478199</v>
      </c>
      <c r="H16" s="49">
        <v>0</v>
      </c>
      <c r="I16" s="49">
        <v>104.19717391304349</v>
      </c>
      <c r="J16" s="49">
        <v>11.208448478260872</v>
      </c>
      <c r="K16" s="49">
        <v>3615.7074056378401</v>
      </c>
      <c r="L16" s="49">
        <v>260.42934782608705</v>
      </c>
      <c r="M16" s="49">
        <v>0</v>
      </c>
      <c r="N16" s="49">
        <v>0</v>
      </c>
    </row>
    <row r="17" spans="1:17" x14ac:dyDescent="0.35">
      <c r="A17" s="78">
        <v>2018</v>
      </c>
      <c r="B17" s="43" t="s">
        <v>5</v>
      </c>
      <c r="C17" s="49">
        <v>557.72222222222217</v>
      </c>
      <c r="D17" s="49">
        <v>44.972222222222221</v>
      </c>
      <c r="E17" s="49">
        <v>33.670777777777786</v>
      </c>
      <c r="F17" s="49">
        <v>0</v>
      </c>
      <c r="G17" s="49">
        <v>21.025555555555545</v>
      </c>
      <c r="H17" s="49">
        <v>0</v>
      </c>
      <c r="I17" s="49">
        <v>105.04</v>
      </c>
      <c r="J17" s="49">
        <v>10.985079777777781</v>
      </c>
      <c r="K17" s="49">
        <v>3674.8411111111118</v>
      </c>
      <c r="L17" s="49">
        <v>242.23999999999995</v>
      </c>
      <c r="M17" s="49">
        <v>0</v>
      </c>
      <c r="N17" s="49">
        <v>0</v>
      </c>
    </row>
    <row r="18" spans="1:17" x14ac:dyDescent="0.35">
      <c r="A18" s="79"/>
      <c r="B18" s="43" t="s">
        <v>6</v>
      </c>
      <c r="C18" s="49">
        <v>785.31868131868134</v>
      </c>
      <c r="D18" s="49">
        <v>47.62307692307693</v>
      </c>
      <c r="E18" s="49">
        <v>30.337333333333365</v>
      </c>
      <c r="F18" s="49">
        <v>0</v>
      </c>
      <c r="G18" s="49">
        <v>15.438461538461556</v>
      </c>
      <c r="H18" s="49">
        <v>0</v>
      </c>
      <c r="I18" s="49">
        <v>120.92989010989014</v>
      </c>
      <c r="J18" s="49">
        <v>10.865539450549452</v>
      </c>
      <c r="K18" s="49">
        <v>3612.7436263736258</v>
      </c>
      <c r="L18" s="49">
        <v>227.80054945054943</v>
      </c>
      <c r="M18" s="49">
        <v>0</v>
      </c>
      <c r="N18" s="49">
        <v>0</v>
      </c>
    </row>
    <row r="19" spans="1:17" x14ac:dyDescent="0.35">
      <c r="A19" s="79"/>
      <c r="B19" s="43" t="s">
        <v>7</v>
      </c>
      <c r="C19" s="49">
        <v>905.88293478260869</v>
      </c>
      <c r="D19" s="49">
        <v>42.066413043478263</v>
      </c>
      <c r="E19" s="49">
        <v>28.251304347826085</v>
      </c>
      <c r="F19" s="49">
        <v>0</v>
      </c>
      <c r="G19" s="49">
        <v>23.557663043478261</v>
      </c>
      <c r="H19" s="49">
        <v>0</v>
      </c>
      <c r="I19" s="49">
        <v>135.19152173913039</v>
      </c>
      <c r="J19" s="49">
        <v>11.091304891304347</v>
      </c>
      <c r="K19" s="49">
        <v>3728.0364130434782</v>
      </c>
      <c r="L19" s="49">
        <v>274.71010869565214</v>
      </c>
      <c r="M19" s="49">
        <v>0</v>
      </c>
      <c r="N19" s="49">
        <v>0</v>
      </c>
    </row>
    <row r="20" spans="1:17" x14ac:dyDescent="0.35">
      <c r="A20" s="80"/>
      <c r="B20" s="48" t="s">
        <v>8</v>
      </c>
      <c r="C20" s="49">
        <v>647.75014130434761</v>
      </c>
      <c r="D20" s="49">
        <v>36.06718009103772</v>
      </c>
      <c r="E20" s="49">
        <v>33.121956521739129</v>
      </c>
      <c r="F20" s="49">
        <v>0</v>
      </c>
      <c r="G20" s="49">
        <v>23.283326086956521</v>
      </c>
      <c r="H20" s="49">
        <v>0</v>
      </c>
      <c r="I20" s="49">
        <v>125.79610869565212</v>
      </c>
      <c r="J20" s="49">
        <v>10.10586956521739</v>
      </c>
      <c r="K20" s="49">
        <v>3780.1452624223598</v>
      </c>
      <c r="L20" s="49">
        <v>262.79021739130434</v>
      </c>
      <c r="M20" s="49">
        <v>0</v>
      </c>
      <c r="N20" s="49">
        <v>0</v>
      </c>
    </row>
    <row r="21" spans="1:17" x14ac:dyDescent="0.35">
      <c r="A21" s="79">
        <v>2019</v>
      </c>
      <c r="B21" s="43" t="s">
        <v>5</v>
      </c>
      <c r="C21" s="49">
        <v>589.26937777777755</v>
      </c>
      <c r="D21" s="49">
        <v>39.020744444444439</v>
      </c>
      <c r="E21" s="49">
        <v>25.341111111111104</v>
      </c>
      <c r="F21" s="49">
        <v>0</v>
      </c>
      <c r="G21" s="49">
        <v>30.340722222222237</v>
      </c>
      <c r="H21" s="49">
        <v>0</v>
      </c>
      <c r="I21" s="49">
        <v>113.96444444444444</v>
      </c>
      <c r="J21" s="49">
        <v>10.494277777777778</v>
      </c>
      <c r="K21" s="49">
        <v>3963.7180333333331</v>
      </c>
      <c r="L21" s="49">
        <v>252.12222222222223</v>
      </c>
      <c r="M21" s="49">
        <v>0</v>
      </c>
      <c r="N21" s="49">
        <v>0</v>
      </c>
    </row>
    <row r="22" spans="1:17" x14ac:dyDescent="0.35">
      <c r="A22" s="79"/>
      <c r="B22" s="43" t="s">
        <v>6</v>
      </c>
      <c r="C22" s="49">
        <v>824.15651648351684</v>
      </c>
      <c r="D22" s="49">
        <v>26.047208791208789</v>
      </c>
      <c r="E22" s="49">
        <v>28.561538461538454</v>
      </c>
      <c r="F22" s="49">
        <v>0</v>
      </c>
      <c r="G22" s="49">
        <v>29.441032967032932</v>
      </c>
      <c r="H22" s="49">
        <v>0</v>
      </c>
      <c r="I22" s="49">
        <v>105.05494505494505</v>
      </c>
      <c r="J22" s="49">
        <v>10.124384615384615</v>
      </c>
      <c r="K22" s="49">
        <v>3971.4756373626365</v>
      </c>
      <c r="L22" s="49">
        <v>240.88021978021976</v>
      </c>
      <c r="M22" s="49">
        <v>0</v>
      </c>
      <c r="N22" s="49">
        <v>150.666797752809</v>
      </c>
    </row>
    <row r="23" spans="1:17" x14ac:dyDescent="0.35">
      <c r="A23" s="79"/>
      <c r="B23" s="43" t="s">
        <v>7</v>
      </c>
      <c r="C23" s="49">
        <v>915.42471739130428</v>
      </c>
      <c r="D23" s="49">
        <v>21.419576086956525</v>
      </c>
      <c r="E23" s="49">
        <v>35.029673913043482</v>
      </c>
      <c r="F23" s="49">
        <v>0</v>
      </c>
      <c r="G23" s="49">
        <v>37.63401086956523</v>
      </c>
      <c r="H23" s="49">
        <v>0</v>
      </c>
      <c r="I23" s="49">
        <v>106.7929347826087</v>
      </c>
      <c r="J23" s="49">
        <v>10.325489130434782</v>
      </c>
      <c r="K23" s="49">
        <v>4048.8862173913026</v>
      </c>
      <c r="L23" s="49">
        <v>266.21413043478259</v>
      </c>
      <c r="M23" s="49">
        <v>0</v>
      </c>
      <c r="N23" s="49">
        <v>146.03698913043485</v>
      </c>
    </row>
    <row r="24" spans="1:17" x14ac:dyDescent="0.35">
      <c r="A24" s="80"/>
      <c r="B24" s="48" t="s">
        <v>8</v>
      </c>
      <c r="C24" s="49">
        <v>682.47131521739141</v>
      </c>
      <c r="D24" s="49">
        <v>29.787065217391312</v>
      </c>
      <c r="E24" s="49">
        <v>0</v>
      </c>
      <c r="F24" s="49">
        <v>0</v>
      </c>
      <c r="G24" s="49">
        <v>28.38409782608694</v>
      </c>
      <c r="H24" s="49">
        <v>2.173913043478261E-5</v>
      </c>
      <c r="I24" s="49">
        <v>89.588043478260857</v>
      </c>
      <c r="J24" s="49">
        <v>10.005489130434782</v>
      </c>
      <c r="K24" s="49">
        <v>4128.5885183066366</v>
      </c>
      <c r="L24" s="49">
        <v>254.05652173913049</v>
      </c>
      <c r="M24" s="49">
        <v>0</v>
      </c>
      <c r="N24" s="49">
        <v>157.93589130434782</v>
      </c>
      <c r="P24" s="37" t="s">
        <v>75</v>
      </c>
      <c r="Q24" s="38" t="s">
        <v>239</v>
      </c>
    </row>
    <row r="25" spans="1:17" x14ac:dyDescent="0.35">
      <c r="A25" s="78">
        <v>2020</v>
      </c>
      <c r="B25" s="43" t="s">
        <v>5</v>
      </c>
      <c r="C25" s="49">
        <v>496.7151868131869</v>
      </c>
      <c r="D25" s="49">
        <v>34.742472527472515</v>
      </c>
      <c r="E25" s="49">
        <v>0</v>
      </c>
      <c r="F25" s="49">
        <v>0</v>
      </c>
      <c r="G25" s="49">
        <v>23.294373626373613</v>
      </c>
      <c r="H25" s="49">
        <v>0.98627472527472537</v>
      </c>
      <c r="I25" s="49">
        <v>70.171538461538475</v>
      </c>
      <c r="J25" s="49">
        <v>9.6688681318681304</v>
      </c>
      <c r="K25" s="49">
        <v>4077.7669230769238</v>
      </c>
      <c r="L25" s="49">
        <v>287.60769230769239</v>
      </c>
      <c r="M25" s="49">
        <v>0</v>
      </c>
      <c r="N25" s="49">
        <v>127.93250549450549</v>
      </c>
    </row>
    <row r="26" spans="1:17" x14ac:dyDescent="0.35">
      <c r="A26" s="79"/>
      <c r="B26" s="43" t="s">
        <v>6</v>
      </c>
      <c r="C26" s="49">
        <v>744.60704395604387</v>
      </c>
      <c r="D26" s="49">
        <v>35.684978021978019</v>
      </c>
      <c r="E26" s="49">
        <v>0</v>
      </c>
      <c r="F26" s="49">
        <v>0</v>
      </c>
      <c r="G26" s="49">
        <v>31.707516483516464</v>
      </c>
      <c r="H26" s="49">
        <v>22.137362637362639</v>
      </c>
      <c r="I26" s="49">
        <v>68.110571428571433</v>
      </c>
      <c r="J26" s="49">
        <v>8.8480109890109873</v>
      </c>
      <c r="K26" s="49">
        <v>4000.4648681318677</v>
      </c>
      <c r="L26" s="49">
        <v>283.1219780219779</v>
      </c>
      <c r="M26" s="49">
        <v>0</v>
      </c>
      <c r="N26" s="49">
        <v>120.83714285714284</v>
      </c>
    </row>
    <row r="27" spans="1:17" x14ac:dyDescent="0.35">
      <c r="A27" s="79"/>
      <c r="B27" s="43" t="s">
        <v>7</v>
      </c>
      <c r="C27" s="49">
        <v>870.43782608695665</v>
      </c>
      <c r="D27" s="49">
        <v>30.197304347826087</v>
      </c>
      <c r="E27" s="49">
        <v>0</v>
      </c>
      <c r="F27" s="49">
        <v>0</v>
      </c>
      <c r="G27" s="49">
        <v>26.863336956521749</v>
      </c>
      <c r="H27" s="49">
        <v>27.90436956521738</v>
      </c>
      <c r="I27" s="49">
        <v>73.968152173913055</v>
      </c>
      <c r="J27" s="49">
        <v>9.0508478260869545</v>
      </c>
      <c r="K27" s="49">
        <v>3978.0020217391316</v>
      </c>
      <c r="L27" s="49">
        <v>278.24782608695665</v>
      </c>
      <c r="M27" s="49">
        <v>0</v>
      </c>
      <c r="N27" s="49">
        <v>129.00116304347827</v>
      </c>
    </row>
    <row r="28" spans="1:17" x14ac:dyDescent="0.35">
      <c r="A28" s="80"/>
      <c r="B28" s="48" t="s">
        <v>8</v>
      </c>
      <c r="C28" s="49">
        <v>647.98877173913036</v>
      </c>
      <c r="D28" s="49">
        <v>25.096173913043479</v>
      </c>
      <c r="E28" s="49">
        <v>0</v>
      </c>
      <c r="F28" s="49">
        <v>0</v>
      </c>
      <c r="G28" s="49">
        <v>27.84946739130433</v>
      </c>
      <c r="H28" s="49">
        <v>17.781489130434778</v>
      </c>
      <c r="I28" s="49">
        <v>56.363</v>
      </c>
      <c r="J28" s="49">
        <v>9.1068804347826067</v>
      </c>
      <c r="K28" s="49">
        <v>4242.0015326086968</v>
      </c>
      <c r="L28" s="49">
        <v>260.1478260869564</v>
      </c>
      <c r="M28" s="49">
        <v>0</v>
      </c>
      <c r="N28" s="49">
        <v>129.31857608695651</v>
      </c>
    </row>
    <row r="29" spans="1:17" x14ac:dyDescent="0.35">
      <c r="A29" s="78">
        <v>2021</v>
      </c>
      <c r="B29" s="43" t="s">
        <v>5</v>
      </c>
      <c r="C29" s="49">
        <v>580.16463333333331</v>
      </c>
      <c r="D29" s="49">
        <v>24.116122222222213</v>
      </c>
      <c r="E29" s="49">
        <v>0</v>
      </c>
      <c r="F29" s="49">
        <v>0</v>
      </c>
      <c r="G29" s="49">
        <v>30.802255555555597</v>
      </c>
      <c r="H29" s="49">
        <v>36.09253333333335</v>
      </c>
      <c r="I29" s="49">
        <v>51.607766666666663</v>
      </c>
      <c r="J29" s="49">
        <v>8.7899111111111079</v>
      </c>
      <c r="K29" s="49">
        <v>4169.6221444444436</v>
      </c>
      <c r="L29" s="49">
        <v>265.65777777777765</v>
      </c>
      <c r="M29" s="49">
        <v>0</v>
      </c>
      <c r="N29" s="49">
        <v>126.90725555555554</v>
      </c>
    </row>
    <row r="30" spans="1:17" x14ac:dyDescent="0.35">
      <c r="A30" s="79"/>
      <c r="B30" s="43" t="s">
        <v>6</v>
      </c>
      <c r="C30" s="49">
        <v>841.25494505494487</v>
      </c>
      <c r="D30" s="49">
        <v>21.636769230769225</v>
      </c>
      <c r="E30" s="49">
        <v>0</v>
      </c>
      <c r="F30" s="49">
        <v>0</v>
      </c>
      <c r="G30" s="49">
        <v>16.556450549450577</v>
      </c>
      <c r="H30" s="49">
        <v>32.988758241758248</v>
      </c>
      <c r="I30" s="49">
        <v>74.3499010989011</v>
      </c>
      <c r="J30" s="49">
        <v>8.3689120879120864</v>
      </c>
      <c r="K30" s="49">
        <v>4116.1816043956051</v>
      </c>
      <c r="L30" s="49">
        <v>253.42087912087919</v>
      </c>
      <c r="M30" s="49">
        <v>0</v>
      </c>
      <c r="N30" s="49">
        <v>122.31326373626374</v>
      </c>
    </row>
    <row r="31" spans="1:17" x14ac:dyDescent="0.35">
      <c r="A31" s="79"/>
      <c r="B31" s="43" t="s">
        <v>7</v>
      </c>
      <c r="C31" s="49">
        <v>927.70280434782603</v>
      </c>
      <c r="D31" s="49">
        <v>19.710456521739129</v>
      </c>
      <c r="E31" s="49">
        <v>0</v>
      </c>
      <c r="F31" s="49">
        <v>0</v>
      </c>
      <c r="G31" s="49">
        <v>24.539521739130418</v>
      </c>
      <c r="H31" s="49">
        <v>38.672510869565215</v>
      </c>
      <c r="I31" s="49">
        <v>80.995858695652188</v>
      </c>
      <c r="J31" s="49">
        <v>8.3531195652173942</v>
      </c>
      <c r="K31" s="49">
        <v>4162.3495000000012</v>
      </c>
      <c r="L31" s="49">
        <v>265.37500000000011</v>
      </c>
      <c r="M31" s="49">
        <v>0</v>
      </c>
      <c r="N31" s="49">
        <v>121.34265217391304</v>
      </c>
    </row>
    <row r="32" spans="1:17" x14ac:dyDescent="0.35">
      <c r="A32" s="80"/>
      <c r="B32" s="48" t="s">
        <v>8</v>
      </c>
      <c r="C32" s="49">
        <v>679.31388043478296</v>
      </c>
      <c r="D32" s="49">
        <v>11.69944565217391</v>
      </c>
      <c r="E32" s="49">
        <v>0</v>
      </c>
      <c r="F32" s="49">
        <v>13.148161290322584</v>
      </c>
      <c r="G32" s="49">
        <v>11.051793478260867</v>
      </c>
      <c r="H32" s="49">
        <v>40.198815217391314</v>
      </c>
      <c r="I32" s="49">
        <v>77.079032608695641</v>
      </c>
      <c r="J32" s="49">
        <v>8.1580326086956525</v>
      </c>
      <c r="K32" s="49">
        <v>4202.0974239130428</v>
      </c>
      <c r="L32" s="49">
        <v>232.22065217391301</v>
      </c>
      <c r="M32" s="49">
        <v>0</v>
      </c>
      <c r="N32" s="49">
        <v>116.07204347826087</v>
      </c>
    </row>
    <row r="33" spans="1:14" x14ac:dyDescent="0.35">
      <c r="A33" s="78">
        <v>2022</v>
      </c>
      <c r="B33" s="43" t="s">
        <v>5</v>
      </c>
      <c r="C33" s="49">
        <v>707.32532222222233</v>
      </c>
      <c r="D33" s="49">
        <v>14.017588888888895</v>
      </c>
      <c r="E33" s="49">
        <v>0</v>
      </c>
      <c r="F33" s="49">
        <v>27.676899999999996</v>
      </c>
      <c r="G33" s="49">
        <v>0</v>
      </c>
      <c r="H33" s="49">
        <v>43.578688888888891</v>
      </c>
      <c r="I33" s="49">
        <v>77.253011111111135</v>
      </c>
      <c r="J33" s="49">
        <v>7.7188999999999988</v>
      </c>
      <c r="K33" s="49">
        <v>4141.074288888889</v>
      </c>
      <c r="L33" s="49">
        <v>225.59333333333331</v>
      </c>
      <c r="M33" s="49">
        <v>0</v>
      </c>
      <c r="N33" s="49">
        <v>107.24191111111109</v>
      </c>
    </row>
    <row r="34" spans="1:14" x14ac:dyDescent="0.35">
      <c r="A34" s="79"/>
      <c r="B34" s="43" t="s">
        <v>6</v>
      </c>
      <c r="C34" s="49">
        <v>929.70249450549431</v>
      </c>
      <c r="D34" s="49">
        <v>12.021659340659344</v>
      </c>
      <c r="E34" s="49">
        <v>0</v>
      </c>
      <c r="F34" s="49">
        <v>0</v>
      </c>
      <c r="G34" s="49">
        <v>0</v>
      </c>
      <c r="H34" s="49">
        <v>43.783241758241772</v>
      </c>
      <c r="I34" s="49">
        <v>140.49947252747253</v>
      </c>
      <c r="J34" s="49">
        <v>7.3503296703296712</v>
      </c>
      <c r="K34" s="49">
        <v>4047.7725604395614</v>
      </c>
      <c r="L34" s="49">
        <v>215.99240659340666</v>
      </c>
      <c r="M34" s="49">
        <v>0</v>
      </c>
      <c r="N34" s="49">
        <v>91.021000000000015</v>
      </c>
    </row>
    <row r="35" spans="1:14" x14ac:dyDescent="0.35">
      <c r="A35" s="80"/>
      <c r="B35" s="48" t="s">
        <v>7</v>
      </c>
      <c r="C35" s="49">
        <v>984.20515217391335</v>
      </c>
      <c r="D35" s="49">
        <v>12.002717391304348</v>
      </c>
      <c r="E35" s="49">
        <v>0</v>
      </c>
      <c r="F35" s="49">
        <v>0</v>
      </c>
      <c r="G35" s="49">
        <v>0</v>
      </c>
      <c r="H35" s="49">
        <v>51.372086956521748</v>
      </c>
      <c r="I35" s="49">
        <v>120.09321739130436</v>
      </c>
      <c r="J35" s="49">
        <v>7.0390217391304359</v>
      </c>
      <c r="K35" s="49">
        <v>4017.8163641304345</v>
      </c>
      <c r="L35" s="49">
        <v>217.991304347826</v>
      </c>
      <c r="M35" s="49">
        <v>0</v>
      </c>
      <c r="N35" s="49">
        <v>86.066250000000011</v>
      </c>
    </row>
    <row r="36" spans="1:14" x14ac:dyDescent="0.35">
      <c r="G36" s="4"/>
    </row>
    <row r="37" spans="1:14" x14ac:dyDescent="0.35">
      <c r="C37" s="39"/>
      <c r="D37" s="39"/>
      <c r="E37" s="39"/>
      <c r="F37" s="39"/>
      <c r="G37" s="39"/>
    </row>
    <row r="39" spans="1:14" x14ac:dyDescent="0.35">
      <c r="A39" s="37"/>
      <c r="B39" s="37"/>
      <c r="C39" s="37"/>
      <c r="D39" s="37"/>
      <c r="E39" s="37"/>
      <c r="F39" s="37"/>
      <c r="G39" s="37"/>
    </row>
    <row r="40" spans="1:14" x14ac:dyDescent="0.35">
      <c r="A40" s="27"/>
      <c r="B40" s="40"/>
      <c r="C40" s="41"/>
      <c r="D40" s="41"/>
      <c r="E40" s="41"/>
      <c r="F40" s="41"/>
      <c r="G40" s="41"/>
    </row>
    <row r="41" spans="1:14" x14ac:dyDescent="0.35">
      <c r="B41" s="86"/>
      <c r="C41" s="86"/>
      <c r="D41" s="86"/>
      <c r="E41" s="86"/>
      <c r="F41" s="86"/>
      <c r="G41" s="86"/>
    </row>
    <row r="42" spans="1:14" x14ac:dyDescent="0.35">
      <c r="B42" s="85"/>
      <c r="C42" s="85"/>
      <c r="D42" s="85"/>
      <c r="E42" s="85"/>
      <c r="F42" s="85"/>
      <c r="G42" s="85"/>
    </row>
    <row r="43" spans="1:14" x14ac:dyDescent="0.35">
      <c r="B43" s="85"/>
      <c r="C43" s="85"/>
      <c r="D43" s="85"/>
      <c r="E43" s="85"/>
      <c r="F43" s="85"/>
      <c r="G43" s="85"/>
    </row>
    <row r="44" spans="1:14" x14ac:dyDescent="0.35">
      <c r="B44" s="85"/>
      <c r="C44" s="85"/>
      <c r="D44" s="85"/>
      <c r="E44" s="85"/>
      <c r="F44" s="85"/>
      <c r="G44" s="85"/>
    </row>
    <row r="62" spans="14:14" x14ac:dyDescent="0.35">
      <c r="N62" s="21"/>
    </row>
    <row r="63" spans="14:14" x14ac:dyDescent="0.35">
      <c r="N63" s="21"/>
    </row>
    <row r="65" spans="1:14" x14ac:dyDescent="0.35">
      <c r="N65" s="21"/>
    </row>
    <row r="66" spans="1:14" x14ac:dyDescent="0.35">
      <c r="A66" s="4"/>
      <c r="B66" s="4"/>
      <c r="C66" s="4"/>
      <c r="D66" s="4"/>
      <c r="E66" s="4"/>
      <c r="F66" s="4"/>
      <c r="N66" s="21"/>
    </row>
    <row r="67" spans="1:14" x14ac:dyDescent="0.35">
      <c r="A67" s="30"/>
    </row>
  </sheetData>
  <mergeCells count="10">
    <mergeCell ref="B42:G44"/>
    <mergeCell ref="A5:A8"/>
    <mergeCell ref="A9:A12"/>
    <mergeCell ref="A13:A16"/>
    <mergeCell ref="A17:A20"/>
    <mergeCell ref="A21:A24"/>
    <mergeCell ref="A33:A35"/>
    <mergeCell ref="A25:A28"/>
    <mergeCell ref="A29:A32"/>
    <mergeCell ref="B41:G41"/>
  </mergeCells>
  <hyperlinks>
    <hyperlink ref="L1" location="Contents!A1" display="Return to the Contents page" xr:uid="{E829060D-111D-4936-B589-92503E142FC1}"/>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070D6-6BF5-43DD-A008-6A2AB99472A3}">
  <sheetPr codeName="Sheet19"/>
  <dimension ref="A1:G49"/>
  <sheetViews>
    <sheetView zoomScaleNormal="100" workbookViewId="0"/>
  </sheetViews>
  <sheetFormatPr defaultColWidth="9.25" defaultRowHeight="14.5" x14ac:dyDescent="0.35"/>
  <cols>
    <col min="1" max="1" width="10.75" style="21" customWidth="1"/>
    <col min="2" max="2" width="14.33203125" style="21" customWidth="1"/>
    <col min="3" max="4" width="12.83203125" style="21" customWidth="1"/>
    <col min="5" max="5" width="9.08203125" style="4" customWidth="1"/>
    <col min="6" max="16384" width="9.25" style="4"/>
  </cols>
  <sheetData>
    <row r="1" spans="1:6" s="12" customFormat="1" ht="18.5" x14ac:dyDescent="0.45">
      <c r="A1" s="11" t="s">
        <v>130</v>
      </c>
      <c r="B1" s="11"/>
      <c r="C1" s="11"/>
      <c r="D1" s="11"/>
      <c r="F1" s="31" t="s">
        <v>70</v>
      </c>
    </row>
    <row r="2" spans="1:6" s="12" customFormat="1" ht="18.5" x14ac:dyDescent="0.45">
      <c r="A2" s="11"/>
      <c r="B2" s="11"/>
      <c r="C2" s="11"/>
      <c r="D2" s="11"/>
    </row>
    <row r="3" spans="1:6" x14ac:dyDescent="0.35">
      <c r="A3" s="4"/>
      <c r="B3" s="4"/>
      <c r="C3" s="4"/>
      <c r="D3" s="4"/>
    </row>
    <row r="4" spans="1:6" x14ac:dyDescent="0.35">
      <c r="A4" s="15" t="s">
        <v>18</v>
      </c>
      <c r="B4" s="15" t="s">
        <v>71</v>
      </c>
      <c r="C4" s="15" t="s">
        <v>128</v>
      </c>
      <c r="D4" s="15" t="s">
        <v>129</v>
      </c>
      <c r="E4" s="16"/>
      <c r="F4" s="16"/>
    </row>
    <row r="5" spans="1:6" x14ac:dyDescent="0.35">
      <c r="A5" s="75">
        <v>2019</v>
      </c>
      <c r="B5" s="18" t="s">
        <v>26</v>
      </c>
      <c r="C5" s="51">
        <v>2.3644300000000005</v>
      </c>
      <c r="D5" s="51">
        <v>-0.42508000000000001</v>
      </c>
    </row>
    <row r="6" spans="1:6" x14ac:dyDescent="0.35">
      <c r="A6" s="76"/>
      <c r="B6" s="18" t="s">
        <v>27</v>
      </c>
      <c r="C6" s="51">
        <v>1.3081499999999999</v>
      </c>
      <c r="D6" s="51">
        <v>-0.14545</v>
      </c>
    </row>
    <row r="7" spans="1:6" x14ac:dyDescent="0.35">
      <c r="A7" s="76"/>
      <c r="B7" s="18" t="s">
        <v>28</v>
      </c>
      <c r="C7" s="51">
        <v>0.67945</v>
      </c>
      <c r="D7" s="51">
        <v>-0.56577000000000022</v>
      </c>
    </row>
    <row r="8" spans="1:6" x14ac:dyDescent="0.35">
      <c r="A8" s="76"/>
      <c r="B8" s="18" t="s">
        <v>29</v>
      </c>
      <c r="C8" s="51">
        <v>0.10511000000000001</v>
      </c>
      <c r="D8" s="51">
        <v>-2.5366400000000002</v>
      </c>
    </row>
    <row r="9" spans="1:6" x14ac:dyDescent="0.35">
      <c r="A9" s="76"/>
      <c r="B9" s="18" t="s">
        <v>30</v>
      </c>
      <c r="C9" s="51">
        <v>0</v>
      </c>
      <c r="D9" s="51">
        <v>-5.7358999999999991</v>
      </c>
    </row>
    <row r="10" spans="1:6" x14ac:dyDescent="0.35">
      <c r="A10" s="76"/>
      <c r="B10" s="18" t="s">
        <v>31</v>
      </c>
      <c r="C10" s="51">
        <v>0</v>
      </c>
      <c r="D10" s="51">
        <v>-6.4410800000000012</v>
      </c>
    </row>
    <row r="11" spans="1:6" x14ac:dyDescent="0.35">
      <c r="A11" s="76"/>
      <c r="B11" s="18" t="s">
        <v>20</v>
      </c>
      <c r="C11" s="51">
        <v>0</v>
      </c>
      <c r="D11" s="51">
        <v>-8.1247319999999998</v>
      </c>
    </row>
    <row r="12" spans="1:6" x14ac:dyDescent="0.35">
      <c r="A12" s="76"/>
      <c r="B12" s="18" t="s">
        <v>21</v>
      </c>
      <c r="C12" s="51">
        <v>0</v>
      </c>
      <c r="D12" s="51">
        <v>-8.184353999999999</v>
      </c>
    </row>
    <row r="13" spans="1:6" x14ac:dyDescent="0.35">
      <c r="A13" s="76"/>
      <c r="B13" s="18" t="s">
        <v>22</v>
      </c>
      <c r="C13" s="51">
        <v>0</v>
      </c>
      <c r="D13" s="51">
        <v>-4.754003</v>
      </c>
    </row>
    <row r="14" spans="1:6" x14ac:dyDescent="0.35">
      <c r="A14" s="76"/>
      <c r="B14" s="18" t="s">
        <v>23</v>
      </c>
      <c r="C14" s="51">
        <v>0.28463100000000002</v>
      </c>
      <c r="D14" s="51">
        <v>-1.8849269999999998</v>
      </c>
    </row>
    <row r="15" spans="1:6" x14ac:dyDescent="0.35">
      <c r="A15" s="76"/>
      <c r="B15" s="18" t="s">
        <v>24</v>
      </c>
      <c r="C15" s="51">
        <v>0.29562500000000003</v>
      </c>
      <c r="D15" s="51">
        <v>-1.291201</v>
      </c>
    </row>
    <row r="16" spans="1:6" x14ac:dyDescent="0.35">
      <c r="A16" s="77"/>
      <c r="B16" s="18" t="s">
        <v>25</v>
      </c>
      <c r="C16" s="51">
        <v>0.44648399999999999</v>
      </c>
      <c r="D16" s="51">
        <v>-0.68731699999999984</v>
      </c>
    </row>
    <row r="17" spans="1:7" x14ac:dyDescent="0.35">
      <c r="A17" s="75">
        <v>2020</v>
      </c>
      <c r="B17" s="18" t="s">
        <v>26</v>
      </c>
      <c r="C17" s="51">
        <v>1.0572629999999998</v>
      </c>
      <c r="D17" s="51">
        <v>-4.5961000000000009E-2</v>
      </c>
    </row>
    <row r="18" spans="1:7" x14ac:dyDescent="0.35">
      <c r="A18" s="76"/>
      <c r="B18" s="18" t="s">
        <v>27</v>
      </c>
      <c r="C18" s="51">
        <v>0.48293799999999992</v>
      </c>
      <c r="D18" s="51">
        <v>-0.69336299999999984</v>
      </c>
    </row>
    <row r="19" spans="1:7" x14ac:dyDescent="0.35">
      <c r="A19" s="76"/>
      <c r="B19" s="18" t="s">
        <v>28</v>
      </c>
      <c r="C19" s="51">
        <v>0.71303300000000003</v>
      </c>
      <c r="D19" s="51">
        <v>-0.55289099999999991</v>
      </c>
    </row>
    <row r="20" spans="1:7" x14ac:dyDescent="0.35">
      <c r="A20" s="76"/>
      <c r="B20" s="18" t="s">
        <v>29</v>
      </c>
      <c r="C20" s="51">
        <v>0.83962800000000004</v>
      </c>
      <c r="D20" s="51">
        <v>-0.27380100000000007</v>
      </c>
    </row>
    <row r="21" spans="1:7" x14ac:dyDescent="0.35">
      <c r="A21" s="76"/>
      <c r="B21" s="18" t="s">
        <v>30</v>
      </c>
      <c r="C21" s="51">
        <v>0</v>
      </c>
      <c r="D21" s="51">
        <v>-5.3397220000000001</v>
      </c>
    </row>
    <row r="22" spans="1:7" x14ac:dyDescent="0.35">
      <c r="A22" s="76"/>
      <c r="B22" s="18" t="s">
        <v>31</v>
      </c>
      <c r="C22" s="51">
        <v>0</v>
      </c>
      <c r="D22" s="51">
        <v>-8.9768099999999986</v>
      </c>
    </row>
    <row r="23" spans="1:7" x14ac:dyDescent="0.35">
      <c r="A23" s="76"/>
      <c r="B23" s="18" t="s">
        <v>20</v>
      </c>
      <c r="C23" s="51">
        <v>0</v>
      </c>
      <c r="D23" s="51">
        <v>-10.007747000000002</v>
      </c>
    </row>
    <row r="24" spans="1:7" x14ac:dyDescent="0.35">
      <c r="A24" s="76"/>
      <c r="B24" s="18" t="s">
        <v>21</v>
      </c>
      <c r="C24" s="51">
        <v>0</v>
      </c>
      <c r="D24" s="51">
        <v>-7.6176280000000016</v>
      </c>
      <c r="F24" s="16" t="s">
        <v>75</v>
      </c>
      <c r="G24" s="16" t="s">
        <v>265</v>
      </c>
    </row>
    <row r="25" spans="1:7" x14ac:dyDescent="0.35">
      <c r="A25" s="76"/>
      <c r="B25" s="18" t="s">
        <v>22</v>
      </c>
      <c r="C25" s="51">
        <v>2.9150000000000001E-3</v>
      </c>
      <c r="D25" s="51">
        <v>-1.9620270000000002</v>
      </c>
      <c r="F25" s="16" t="s">
        <v>77</v>
      </c>
      <c r="G25" s="16" t="s">
        <v>266</v>
      </c>
    </row>
    <row r="26" spans="1:7" x14ac:dyDescent="0.35">
      <c r="A26" s="76"/>
      <c r="B26" s="18" t="s">
        <v>23</v>
      </c>
      <c r="C26" s="51">
        <v>2.5589850000000003</v>
      </c>
      <c r="D26" s="51">
        <v>-0.10915599999999999</v>
      </c>
    </row>
    <row r="27" spans="1:7" x14ac:dyDescent="0.35">
      <c r="A27" s="76"/>
      <c r="B27" s="18" t="s">
        <v>24</v>
      </c>
      <c r="C27" s="51">
        <v>3.6764320000000001</v>
      </c>
      <c r="D27" s="51">
        <v>0</v>
      </c>
    </row>
    <row r="28" spans="1:7" x14ac:dyDescent="0.35">
      <c r="A28" s="77"/>
      <c r="B28" s="18" t="s">
        <v>25</v>
      </c>
      <c r="C28" s="51">
        <v>6.1740349999999991</v>
      </c>
      <c r="D28" s="51">
        <v>0</v>
      </c>
    </row>
    <row r="29" spans="1:7" x14ac:dyDescent="0.35">
      <c r="A29" s="75">
        <v>2021</v>
      </c>
      <c r="B29" s="18" t="s">
        <v>26</v>
      </c>
      <c r="C29" s="51">
        <v>4.9935579999999993</v>
      </c>
      <c r="D29" s="51">
        <v>0</v>
      </c>
    </row>
    <row r="30" spans="1:7" x14ac:dyDescent="0.35">
      <c r="A30" s="76"/>
      <c r="B30" s="18" t="s">
        <v>27</v>
      </c>
      <c r="C30" s="51">
        <v>4.8110730000000013</v>
      </c>
      <c r="D30" s="51">
        <v>0</v>
      </c>
    </row>
    <row r="31" spans="1:7" x14ac:dyDescent="0.35">
      <c r="A31" s="76"/>
      <c r="B31" s="18" t="s">
        <v>28</v>
      </c>
      <c r="C31" s="51">
        <v>4.0748420000000003</v>
      </c>
      <c r="D31" s="51">
        <v>0</v>
      </c>
    </row>
    <row r="32" spans="1:7" x14ac:dyDescent="0.35">
      <c r="A32" s="76"/>
      <c r="B32" s="18" t="s">
        <v>29</v>
      </c>
      <c r="C32" s="51">
        <v>2.1263480000000001</v>
      </c>
      <c r="D32" s="51">
        <v>-0.51887499999999986</v>
      </c>
    </row>
    <row r="33" spans="1:4" x14ac:dyDescent="0.35">
      <c r="A33" s="76"/>
      <c r="B33" s="18" t="s">
        <v>30</v>
      </c>
      <c r="C33" s="51">
        <v>0.24470799999999998</v>
      </c>
      <c r="D33" s="51">
        <v>-2.5614049999999997</v>
      </c>
    </row>
    <row r="34" spans="1:4" x14ac:dyDescent="0.35">
      <c r="A34" s="76"/>
      <c r="B34" s="18" t="s">
        <v>31</v>
      </c>
      <c r="C34" s="51">
        <v>0.112414</v>
      </c>
      <c r="D34" s="51">
        <v>-3.6426029999999985</v>
      </c>
    </row>
    <row r="35" spans="1:4" x14ac:dyDescent="0.35">
      <c r="A35" s="76"/>
      <c r="B35" s="18" t="s">
        <v>20</v>
      </c>
      <c r="C35" s="51">
        <v>0</v>
      </c>
      <c r="D35" s="51">
        <v>-7.1632550000000004</v>
      </c>
    </row>
    <row r="36" spans="1:4" x14ac:dyDescent="0.35">
      <c r="A36" s="76"/>
      <c r="B36" s="18" t="s">
        <v>21</v>
      </c>
      <c r="C36" s="51">
        <v>5.4274999999999997E-2</v>
      </c>
      <c r="D36" s="51">
        <v>-3.8220830000000006</v>
      </c>
    </row>
    <row r="37" spans="1:4" x14ac:dyDescent="0.35">
      <c r="A37" s="76"/>
      <c r="B37" s="18" t="s">
        <v>22</v>
      </c>
      <c r="C37" s="51">
        <v>3.63625</v>
      </c>
      <c r="D37" s="51">
        <v>-4.1159999999999999E-3</v>
      </c>
    </row>
    <row r="38" spans="1:4" x14ac:dyDescent="0.35">
      <c r="A38" s="76"/>
      <c r="B38" s="18" t="s">
        <v>23</v>
      </c>
      <c r="C38" s="51">
        <v>3.1854829999999996</v>
      </c>
      <c r="D38" s="51">
        <v>-7.0910000000000001E-3</v>
      </c>
    </row>
    <row r="39" spans="1:4" x14ac:dyDescent="0.35">
      <c r="A39" s="76"/>
      <c r="B39" s="18" t="s">
        <v>24</v>
      </c>
      <c r="C39" s="51">
        <v>5.6117559999999997</v>
      </c>
      <c r="D39" s="51">
        <v>0</v>
      </c>
    </row>
    <row r="40" spans="1:4" x14ac:dyDescent="0.35">
      <c r="A40" s="77"/>
      <c r="B40" s="18" t="s">
        <v>25</v>
      </c>
      <c r="C40" s="51">
        <v>6.1143879999999999</v>
      </c>
      <c r="D40" s="51">
        <v>0</v>
      </c>
    </row>
    <row r="41" spans="1:4" x14ac:dyDescent="0.35">
      <c r="A41" s="75">
        <v>2022</v>
      </c>
      <c r="B41" s="18" t="s">
        <v>26</v>
      </c>
      <c r="C41" s="51">
        <v>6.2457569999999993</v>
      </c>
      <c r="D41" s="51">
        <v>0</v>
      </c>
    </row>
    <row r="42" spans="1:4" x14ac:dyDescent="0.35">
      <c r="A42" s="76"/>
      <c r="B42" s="18" t="s">
        <v>27</v>
      </c>
      <c r="C42" s="51">
        <v>5.8692440000000019</v>
      </c>
      <c r="D42" s="51">
        <v>0</v>
      </c>
    </row>
    <row r="43" spans="1:4" x14ac:dyDescent="0.35">
      <c r="A43" s="76"/>
      <c r="B43" s="18" t="s">
        <v>28</v>
      </c>
      <c r="C43" s="51">
        <v>6.764805</v>
      </c>
      <c r="D43" s="51">
        <v>0</v>
      </c>
    </row>
    <row r="44" spans="1:4" x14ac:dyDescent="0.35">
      <c r="A44" s="76"/>
      <c r="B44" s="18" t="s">
        <v>29</v>
      </c>
      <c r="C44" s="51">
        <v>6.6013400000000004</v>
      </c>
      <c r="D44" s="51">
        <v>0</v>
      </c>
    </row>
    <row r="45" spans="1:4" x14ac:dyDescent="0.35">
      <c r="A45" s="76"/>
      <c r="B45" s="18" t="s">
        <v>30</v>
      </c>
      <c r="C45" s="51">
        <v>3.0831220000000004</v>
      </c>
      <c r="D45" s="51">
        <v>-0.38599300000000009</v>
      </c>
    </row>
    <row r="46" spans="1:4" x14ac:dyDescent="0.35">
      <c r="A46" s="76"/>
      <c r="B46" s="18" t="s">
        <v>31</v>
      </c>
      <c r="C46" s="51">
        <v>0</v>
      </c>
      <c r="D46" s="51">
        <v>-6.2179100000000007</v>
      </c>
    </row>
    <row r="47" spans="1:4" x14ac:dyDescent="0.35">
      <c r="A47" s="76"/>
      <c r="B47" s="18" t="s">
        <v>20</v>
      </c>
      <c r="C47" s="51">
        <v>0</v>
      </c>
      <c r="D47" s="51">
        <v>-6.3207659999999999</v>
      </c>
    </row>
    <row r="48" spans="1:4" x14ac:dyDescent="0.35">
      <c r="A48" s="76"/>
      <c r="B48" s="18" t="s">
        <v>21</v>
      </c>
      <c r="C48" s="51">
        <v>1.7251000000000002E-2</v>
      </c>
      <c r="D48" s="51">
        <v>-5.804145000000001</v>
      </c>
    </row>
    <row r="49" spans="1:4" x14ac:dyDescent="0.35">
      <c r="A49" s="77"/>
      <c r="B49" s="18" t="s">
        <v>22</v>
      </c>
      <c r="C49" s="51">
        <v>2.9623270000000006</v>
      </c>
      <c r="D49" s="51">
        <v>-0.41821600000000003</v>
      </c>
    </row>
  </sheetData>
  <mergeCells count="4">
    <mergeCell ref="A5:A16"/>
    <mergeCell ref="A17:A28"/>
    <mergeCell ref="A29:A40"/>
    <mergeCell ref="A41:A49"/>
  </mergeCells>
  <hyperlinks>
    <hyperlink ref="F1" location="Contents!A1" display="Return to the Contents page" xr:uid="{7B60A8D9-4DAC-45AF-9D07-7837A0C99E5F}"/>
    <hyperlink ref="E1:F1" location="Contents!A1" display="Return to the Contents page" xr:uid="{88CC426E-4A66-417E-8738-6AE3C2C1EED4}"/>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BF33D-C59C-4361-86BA-BC2ABD96C02C}">
  <sheetPr codeName="Sheet66"/>
  <dimension ref="A1:K28"/>
  <sheetViews>
    <sheetView zoomScaleNormal="100" workbookViewId="0"/>
  </sheetViews>
  <sheetFormatPr defaultColWidth="9.25" defaultRowHeight="14.5" x14ac:dyDescent="0.35"/>
  <cols>
    <col min="1" max="1" width="10.75" style="21" customWidth="1"/>
    <col min="2" max="4" width="15.5" style="21" customWidth="1"/>
    <col min="5" max="5" width="16.25" style="21" customWidth="1"/>
    <col min="6" max="6" width="11.5" style="4" customWidth="1"/>
    <col min="7" max="7" width="12.75" style="4" customWidth="1"/>
    <col min="8" max="16384" width="9.25" style="4"/>
  </cols>
  <sheetData>
    <row r="1" spans="1:11" s="12" customFormat="1" ht="18.5" x14ac:dyDescent="0.45">
      <c r="A1" s="11" t="s">
        <v>144</v>
      </c>
      <c r="B1" s="11"/>
      <c r="C1" s="11"/>
      <c r="D1" s="11"/>
      <c r="F1" s="31" t="s">
        <v>70</v>
      </c>
      <c r="G1" s="31"/>
      <c r="H1" s="13"/>
      <c r="K1" s="13"/>
    </row>
    <row r="2" spans="1:11" s="12" customFormat="1" ht="18.5" x14ac:dyDescent="0.45">
      <c r="A2" s="11"/>
      <c r="B2" s="11"/>
      <c r="C2" s="11"/>
      <c r="D2" s="11"/>
    </row>
    <row r="3" spans="1:11" x14ac:dyDescent="0.35">
      <c r="A3" s="4"/>
      <c r="B3" s="4"/>
      <c r="C3" s="4"/>
      <c r="D3" s="4"/>
      <c r="E3" s="4"/>
    </row>
    <row r="4" spans="1:11" ht="29" x14ac:dyDescent="0.35">
      <c r="A4" s="15" t="s">
        <v>18</v>
      </c>
      <c r="B4" s="15" t="s">
        <v>71</v>
      </c>
      <c r="C4" s="15" t="s">
        <v>0</v>
      </c>
      <c r="D4" s="15" t="s">
        <v>1</v>
      </c>
      <c r="E4" s="15" t="s">
        <v>2</v>
      </c>
      <c r="F4" s="15" t="s">
        <v>3</v>
      </c>
      <c r="G4" s="15" t="s">
        <v>4</v>
      </c>
      <c r="H4" s="16"/>
      <c r="I4" s="16"/>
      <c r="J4" s="16"/>
      <c r="K4" s="16"/>
    </row>
    <row r="5" spans="1:11" x14ac:dyDescent="0.35">
      <c r="A5" s="75">
        <v>2021</v>
      </c>
      <c r="B5" s="18" t="s">
        <v>26</v>
      </c>
      <c r="C5" s="19">
        <v>191.61</v>
      </c>
      <c r="D5" s="19">
        <v>546.79999999999995</v>
      </c>
      <c r="E5" s="20">
        <v>904.01</v>
      </c>
      <c r="F5" s="20">
        <v>653.04</v>
      </c>
      <c r="G5" s="20">
        <v>207.87</v>
      </c>
    </row>
    <row r="6" spans="1:11" x14ac:dyDescent="0.35">
      <c r="A6" s="76"/>
      <c r="B6" s="18" t="s">
        <v>27</v>
      </c>
      <c r="C6" s="19">
        <v>141.80000000000001</v>
      </c>
      <c r="D6" s="19">
        <v>566.51</v>
      </c>
      <c r="E6" s="20">
        <v>782.02</v>
      </c>
      <c r="F6" s="20">
        <v>655.54</v>
      </c>
      <c r="G6" s="20">
        <v>194.28</v>
      </c>
    </row>
    <row r="7" spans="1:11" x14ac:dyDescent="0.35">
      <c r="A7" s="76"/>
      <c r="B7" s="18" t="s">
        <v>28</v>
      </c>
      <c r="C7" s="19">
        <v>187.88</v>
      </c>
      <c r="D7" s="19">
        <v>631.72</v>
      </c>
      <c r="E7" s="20">
        <v>688.15</v>
      </c>
      <c r="F7" s="20">
        <v>557.82000000000005</v>
      </c>
      <c r="G7" s="20">
        <v>220.14</v>
      </c>
    </row>
    <row r="8" spans="1:11" x14ac:dyDescent="0.35">
      <c r="A8" s="76"/>
      <c r="B8" s="18" t="s">
        <v>29</v>
      </c>
      <c r="C8" s="19">
        <v>184.78</v>
      </c>
      <c r="D8" s="19">
        <v>472.19</v>
      </c>
      <c r="E8" s="20">
        <v>709.33</v>
      </c>
      <c r="F8" s="20">
        <v>432.6</v>
      </c>
      <c r="G8" s="20">
        <v>258.77</v>
      </c>
    </row>
    <row r="9" spans="1:11" x14ac:dyDescent="0.35">
      <c r="A9" s="76"/>
      <c r="B9" s="18" t="s">
        <v>30</v>
      </c>
      <c r="C9" s="19">
        <v>205.45</v>
      </c>
      <c r="D9" s="19">
        <v>488.89</v>
      </c>
      <c r="E9" s="19">
        <v>944.91</v>
      </c>
      <c r="F9" s="19">
        <v>612</v>
      </c>
      <c r="G9" s="19">
        <v>214.84</v>
      </c>
    </row>
    <row r="10" spans="1:11" x14ac:dyDescent="0.35">
      <c r="A10" s="76"/>
      <c r="B10" s="18" t="s">
        <v>31</v>
      </c>
      <c r="C10" s="19">
        <v>203.28</v>
      </c>
      <c r="D10" s="19">
        <v>627.78</v>
      </c>
      <c r="E10" s="20">
        <v>944.25</v>
      </c>
      <c r="F10" s="20">
        <v>737.74</v>
      </c>
      <c r="G10" s="20">
        <v>153.05000000000001</v>
      </c>
    </row>
    <row r="11" spans="1:11" x14ac:dyDescent="0.35">
      <c r="A11" s="76"/>
      <c r="B11" s="18" t="s">
        <v>20</v>
      </c>
      <c r="C11" s="19">
        <v>235.54</v>
      </c>
      <c r="D11" s="19">
        <v>763.99</v>
      </c>
      <c r="E11" s="20">
        <v>1239.74</v>
      </c>
      <c r="F11" s="20">
        <v>865.31</v>
      </c>
      <c r="G11" s="20">
        <v>220.05</v>
      </c>
    </row>
    <row r="12" spans="1:11" x14ac:dyDescent="0.35">
      <c r="A12" s="76"/>
      <c r="B12" s="18" t="s">
        <v>21</v>
      </c>
      <c r="C12" s="19">
        <v>241.85</v>
      </c>
      <c r="D12" s="19">
        <v>688.38</v>
      </c>
      <c r="E12" s="20">
        <v>1164.29</v>
      </c>
      <c r="F12" s="20">
        <v>653.62</v>
      </c>
      <c r="G12" s="20">
        <v>253.88</v>
      </c>
    </row>
    <row r="13" spans="1:11" x14ac:dyDescent="0.35">
      <c r="A13" s="76"/>
      <c r="B13" s="18" t="s">
        <v>22</v>
      </c>
      <c r="C13" s="19">
        <v>244.1</v>
      </c>
      <c r="D13" s="19">
        <v>694.55</v>
      </c>
      <c r="E13" s="20">
        <v>1094.6600000000001</v>
      </c>
      <c r="F13" s="20">
        <v>710.38</v>
      </c>
      <c r="G13" s="20">
        <v>240.62</v>
      </c>
    </row>
    <row r="14" spans="1:11" x14ac:dyDescent="0.35">
      <c r="A14" s="76"/>
      <c r="B14" s="18" t="s">
        <v>23</v>
      </c>
      <c r="C14" s="19">
        <v>172.15</v>
      </c>
      <c r="D14" s="19">
        <v>638.17999999999995</v>
      </c>
      <c r="E14" s="19">
        <v>894.67</v>
      </c>
      <c r="F14" s="19">
        <v>660.02</v>
      </c>
      <c r="G14" s="19">
        <v>217.75</v>
      </c>
    </row>
    <row r="15" spans="1:11" x14ac:dyDescent="0.35">
      <c r="A15" s="76"/>
      <c r="B15" s="18" t="s">
        <v>24</v>
      </c>
      <c r="C15" s="19">
        <v>210.48</v>
      </c>
      <c r="D15" s="19">
        <v>677.72</v>
      </c>
      <c r="E15" s="20">
        <v>978.97</v>
      </c>
      <c r="F15" s="20">
        <v>655.45</v>
      </c>
      <c r="G15" s="20">
        <v>156.69999999999999</v>
      </c>
    </row>
    <row r="16" spans="1:11" x14ac:dyDescent="0.35">
      <c r="A16" s="77"/>
      <c r="B16" s="18" t="s">
        <v>25</v>
      </c>
      <c r="C16" s="19">
        <v>162.91999999999999</v>
      </c>
      <c r="D16" s="19">
        <v>507.53</v>
      </c>
      <c r="E16" s="20">
        <v>1023.22</v>
      </c>
      <c r="F16" s="20">
        <v>650.77</v>
      </c>
      <c r="G16" s="20">
        <v>191.02</v>
      </c>
    </row>
    <row r="17" spans="1:10" x14ac:dyDescent="0.35">
      <c r="A17" s="75">
        <v>2022</v>
      </c>
      <c r="B17" s="18" t="s">
        <v>26</v>
      </c>
      <c r="C17" s="19">
        <v>194.97</v>
      </c>
      <c r="D17" s="19">
        <v>618.02</v>
      </c>
      <c r="E17" s="20">
        <v>1042.93</v>
      </c>
      <c r="F17" s="20">
        <v>698.81</v>
      </c>
      <c r="G17" s="20">
        <v>157.32</v>
      </c>
    </row>
    <row r="18" spans="1:10" x14ac:dyDescent="0.35">
      <c r="A18" s="76"/>
      <c r="B18" s="18" t="s">
        <v>27</v>
      </c>
      <c r="C18" s="19">
        <v>215.24</v>
      </c>
      <c r="D18" s="19">
        <v>699.86</v>
      </c>
      <c r="E18" s="20">
        <v>996.07</v>
      </c>
      <c r="F18" s="20">
        <v>751.7</v>
      </c>
      <c r="G18" s="20">
        <v>184.35</v>
      </c>
    </row>
    <row r="19" spans="1:10" x14ac:dyDescent="0.35">
      <c r="A19" s="76"/>
      <c r="B19" s="18" t="s">
        <v>28</v>
      </c>
      <c r="C19" s="19">
        <v>168.26</v>
      </c>
      <c r="D19" s="19">
        <v>633.78</v>
      </c>
      <c r="E19" s="19">
        <v>893.79</v>
      </c>
      <c r="F19" s="19">
        <v>663.97</v>
      </c>
      <c r="G19" s="19">
        <v>154.37</v>
      </c>
    </row>
    <row r="20" spans="1:10" x14ac:dyDescent="0.35">
      <c r="A20" s="76"/>
      <c r="B20" s="18" t="s">
        <v>29</v>
      </c>
      <c r="C20" s="19">
        <v>234.46</v>
      </c>
      <c r="D20" s="19">
        <v>640.65</v>
      </c>
      <c r="E20" s="20">
        <v>855.72</v>
      </c>
      <c r="F20" s="20">
        <v>634.99</v>
      </c>
      <c r="G20" s="20">
        <v>152.52000000000001</v>
      </c>
    </row>
    <row r="21" spans="1:10" x14ac:dyDescent="0.35">
      <c r="A21" s="76"/>
      <c r="B21" s="18" t="s">
        <v>30</v>
      </c>
      <c r="C21" s="19">
        <v>214.51</v>
      </c>
      <c r="D21" s="19">
        <v>694.64</v>
      </c>
      <c r="E21" s="20">
        <v>877.58</v>
      </c>
      <c r="F21" s="20">
        <v>673.78</v>
      </c>
      <c r="G21" s="20">
        <v>202.25</v>
      </c>
    </row>
    <row r="22" spans="1:10" x14ac:dyDescent="0.35">
      <c r="A22" s="76"/>
      <c r="B22" s="18" t="s">
        <v>31</v>
      </c>
      <c r="C22" s="19">
        <v>226.26</v>
      </c>
      <c r="D22" s="19">
        <v>786.56</v>
      </c>
      <c r="E22" s="20">
        <v>1511.81</v>
      </c>
      <c r="F22" s="20">
        <v>785.06</v>
      </c>
      <c r="G22" s="20">
        <v>265.2</v>
      </c>
    </row>
    <row r="23" spans="1:10" x14ac:dyDescent="0.35">
      <c r="A23" s="76"/>
      <c r="B23" s="18" t="s">
        <v>20</v>
      </c>
      <c r="C23" s="19">
        <v>238.3</v>
      </c>
      <c r="D23" s="19">
        <v>828.7</v>
      </c>
      <c r="E23" s="20">
        <v>1223.2</v>
      </c>
      <c r="F23" s="20">
        <v>781.7</v>
      </c>
      <c r="G23" s="20">
        <v>176.43</v>
      </c>
    </row>
    <row r="24" spans="1:10" x14ac:dyDescent="0.35">
      <c r="A24" s="76"/>
      <c r="B24" s="18" t="s">
        <v>21</v>
      </c>
      <c r="C24" s="19">
        <v>237.13</v>
      </c>
      <c r="D24" s="19">
        <v>816.8</v>
      </c>
      <c r="E24" s="20">
        <v>1468.04</v>
      </c>
      <c r="F24" s="20">
        <v>935.76</v>
      </c>
      <c r="G24" s="20">
        <v>240.95</v>
      </c>
    </row>
    <row r="25" spans="1:10" x14ac:dyDescent="0.35">
      <c r="A25" s="77"/>
      <c r="B25" s="18" t="s">
        <v>22</v>
      </c>
      <c r="C25" s="19">
        <v>205.7</v>
      </c>
      <c r="D25" s="19">
        <v>666.15</v>
      </c>
      <c r="E25" s="20">
        <v>1236</v>
      </c>
      <c r="F25" s="20">
        <v>802.27</v>
      </c>
      <c r="G25" s="20">
        <v>179.66</v>
      </c>
      <c r="I25" s="16" t="s">
        <v>75</v>
      </c>
      <c r="J25" s="16" t="s">
        <v>245</v>
      </c>
    </row>
    <row r="26" spans="1:10" x14ac:dyDescent="0.35">
      <c r="I26" s="16" t="s">
        <v>77</v>
      </c>
      <c r="J26" s="16" t="s">
        <v>264</v>
      </c>
    </row>
    <row r="28" spans="1:10" x14ac:dyDescent="0.35">
      <c r="C28" s="16"/>
      <c r="D28" s="16"/>
    </row>
  </sheetData>
  <mergeCells count="2">
    <mergeCell ref="A5:A16"/>
    <mergeCell ref="A17:A25"/>
  </mergeCells>
  <hyperlinks>
    <hyperlink ref="F1" location="Contents!A1" display="Return to the Contents page" xr:uid="{5721AA83-334C-4E1D-97F0-25D52BB6BD46}"/>
    <hyperlink ref="F1:G1" location="Contents!A1" display="Return to the Contents page" xr:uid="{0CA6C202-CDAE-44A8-B540-89D670FBE163}"/>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C970A-0B84-4CE0-867C-345BA8F48870}">
  <dimension ref="A1:L10"/>
  <sheetViews>
    <sheetView zoomScaleNormal="100" workbookViewId="0"/>
  </sheetViews>
  <sheetFormatPr defaultColWidth="9.25" defaultRowHeight="14.5" x14ac:dyDescent="0.35"/>
  <cols>
    <col min="1" max="1" width="10.75" style="21" customWidth="1"/>
    <col min="2" max="4" width="15.5" style="21" customWidth="1"/>
    <col min="5" max="5" width="16.25" style="21" customWidth="1"/>
    <col min="6" max="6" width="11.5" style="4" customWidth="1"/>
    <col min="7" max="7" width="12.75" style="4" customWidth="1"/>
    <col min="8" max="8" width="14.25" style="4" customWidth="1"/>
    <col min="9" max="9" width="13.75" style="4" customWidth="1"/>
    <col min="10" max="16384" width="9.25" style="4"/>
  </cols>
  <sheetData>
    <row r="1" spans="1:12" s="12" customFormat="1" ht="18.5" x14ac:dyDescent="0.45">
      <c r="A1" s="11" t="s">
        <v>263</v>
      </c>
      <c r="B1" s="11"/>
      <c r="C1" s="11"/>
      <c r="D1" s="11"/>
      <c r="G1" s="13"/>
      <c r="H1" s="13"/>
      <c r="K1" s="31" t="s">
        <v>70</v>
      </c>
      <c r="L1" s="31"/>
    </row>
    <row r="2" spans="1:12" s="12" customFormat="1" ht="18.5" x14ac:dyDescent="0.45">
      <c r="A2" s="11"/>
      <c r="B2" s="11"/>
      <c r="C2" s="11"/>
      <c r="D2" s="11"/>
    </row>
    <row r="3" spans="1:12" x14ac:dyDescent="0.35">
      <c r="A3" s="4"/>
      <c r="B3" s="4"/>
      <c r="C3" s="4"/>
      <c r="D3" s="4"/>
      <c r="E3" s="4"/>
    </row>
    <row r="4" spans="1:12" x14ac:dyDescent="0.35">
      <c r="A4" s="15"/>
      <c r="B4" s="15" t="s">
        <v>183</v>
      </c>
      <c r="C4" s="15" t="s">
        <v>9</v>
      </c>
      <c r="D4" s="15" t="s">
        <v>10</v>
      </c>
      <c r="E4" s="15" t="s">
        <v>12</v>
      </c>
      <c r="F4" s="15" t="s">
        <v>11</v>
      </c>
      <c r="G4" s="15" t="s">
        <v>40</v>
      </c>
      <c r="H4" s="16"/>
      <c r="I4" s="16"/>
      <c r="J4" s="16"/>
    </row>
    <row r="5" spans="1:12" x14ac:dyDescent="0.35">
      <c r="A5" s="18" t="s">
        <v>296</v>
      </c>
      <c r="B5" s="19">
        <v>-862.98999999999978</v>
      </c>
      <c r="C5" s="19">
        <v>624.97</v>
      </c>
      <c r="D5" s="20">
        <v>295.4699999999998</v>
      </c>
      <c r="E5" s="20">
        <v>-76.299999999999727</v>
      </c>
      <c r="F5" s="20">
        <v>309.34000000000003</v>
      </c>
      <c r="G5" s="20">
        <v>-19.839999999999993</v>
      </c>
    </row>
    <row r="6" spans="1:12" x14ac:dyDescent="0.35">
      <c r="A6" s="18" t="s">
        <v>297</v>
      </c>
      <c r="B6" s="19">
        <v>-243.10000000000036</v>
      </c>
      <c r="C6" s="19">
        <v>93.230000000000018</v>
      </c>
      <c r="D6" s="20">
        <v>87.430000000000064</v>
      </c>
      <c r="E6" s="20">
        <v>696.65000000000009</v>
      </c>
      <c r="F6" s="20">
        <v>185.5</v>
      </c>
      <c r="G6" s="20">
        <v>17.969999999999988</v>
      </c>
    </row>
    <row r="7" spans="1:12" x14ac:dyDescent="0.35">
      <c r="A7" s="18" t="s">
        <v>298</v>
      </c>
      <c r="B7" s="19">
        <v>284.46000000000049</v>
      </c>
      <c r="C7" s="19">
        <v>74.710000000000036</v>
      </c>
      <c r="D7" s="20">
        <v>148.22000000000003</v>
      </c>
      <c r="E7" s="20">
        <v>105.4699999999998</v>
      </c>
      <c r="F7" s="20">
        <v>222.42000000000007</v>
      </c>
      <c r="G7" s="20">
        <v>14.360000000000003</v>
      </c>
    </row>
    <row r="8" spans="1:12" x14ac:dyDescent="0.35">
      <c r="E8" s="4"/>
    </row>
    <row r="9" spans="1:12" x14ac:dyDescent="0.35">
      <c r="A9" s="16" t="s">
        <v>75</v>
      </c>
      <c r="B9" s="16" t="s">
        <v>245</v>
      </c>
    </row>
    <row r="10" spans="1:12" x14ac:dyDescent="0.35">
      <c r="A10" s="16" t="s">
        <v>77</v>
      </c>
      <c r="B10" s="16" t="s">
        <v>262</v>
      </c>
      <c r="C10" s="16"/>
      <c r="D10" s="16"/>
    </row>
  </sheetData>
  <hyperlinks>
    <hyperlink ref="K1" location="Contents!A1" display="Return to the Contents page" xr:uid="{36E0E92D-9883-46FB-B82C-F7A51B3A64F1}"/>
    <hyperlink ref="K1:L1" location="Contents!A1" display="Return to the Contents page" xr:uid="{33056729-E6DD-45F7-8E05-7FF625C045D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79BA7-2939-4CED-9A3B-CA7535089342}">
  <sheetPr codeName="Sheet67"/>
  <dimension ref="A1:H16"/>
  <sheetViews>
    <sheetView zoomScaleNormal="100" workbookViewId="0"/>
  </sheetViews>
  <sheetFormatPr defaultColWidth="9.25" defaultRowHeight="14.5" x14ac:dyDescent="0.35"/>
  <cols>
    <col min="1" max="1" width="10.75" style="21" customWidth="1"/>
    <col min="2" max="2" width="14.33203125" style="21" customWidth="1"/>
    <col min="3" max="5" width="12.83203125" style="21" customWidth="1"/>
    <col min="6" max="6" width="9.08203125" style="4" customWidth="1"/>
    <col min="7" max="16384" width="9.25" style="4"/>
  </cols>
  <sheetData>
    <row r="1" spans="1:8" s="12" customFormat="1" ht="18.5" x14ac:dyDescent="0.45">
      <c r="A1" s="11" t="s">
        <v>261</v>
      </c>
      <c r="B1" s="11"/>
      <c r="C1" s="11"/>
      <c r="D1" s="11"/>
      <c r="E1" s="11"/>
      <c r="F1" s="31" t="s">
        <v>70</v>
      </c>
      <c r="G1" s="31"/>
      <c r="H1" s="13"/>
    </row>
    <row r="2" spans="1:8" s="12" customFormat="1" ht="18.5" x14ac:dyDescent="0.45">
      <c r="A2" s="11"/>
      <c r="B2" s="11"/>
      <c r="C2" s="11"/>
      <c r="D2" s="11"/>
      <c r="E2" s="11"/>
    </row>
    <row r="3" spans="1:8" x14ac:dyDescent="0.35">
      <c r="A3" s="4"/>
      <c r="B3" s="4"/>
      <c r="C3" s="4"/>
      <c r="D3" s="4"/>
      <c r="E3" s="4"/>
    </row>
    <row r="4" spans="1:8" ht="29" x14ac:dyDescent="0.35">
      <c r="A4" s="15" t="s">
        <v>71</v>
      </c>
      <c r="B4" s="15" t="s">
        <v>0</v>
      </c>
      <c r="C4" s="15" t="s">
        <v>1</v>
      </c>
      <c r="D4" s="15" t="s">
        <v>2</v>
      </c>
      <c r="E4" s="15" t="s">
        <v>145</v>
      </c>
      <c r="F4" s="16"/>
    </row>
    <row r="5" spans="1:8" x14ac:dyDescent="0.35">
      <c r="A5" s="18" t="s">
        <v>26</v>
      </c>
      <c r="B5" s="50">
        <v>1149.4193548387098</v>
      </c>
      <c r="C5" s="50">
        <v>1022.9032258064516</v>
      </c>
      <c r="D5" s="52">
        <v>176.12903225806451</v>
      </c>
      <c r="E5" s="52"/>
    </row>
    <row r="6" spans="1:8" x14ac:dyDescent="0.35">
      <c r="A6" s="18" t="s">
        <v>27</v>
      </c>
      <c r="B6" s="50">
        <v>1261.7142857142858</v>
      </c>
      <c r="C6" s="50">
        <v>1845.3571428571429</v>
      </c>
      <c r="D6" s="52">
        <v>669.28571428571433</v>
      </c>
      <c r="E6" s="52"/>
    </row>
    <row r="7" spans="1:8" x14ac:dyDescent="0.35">
      <c r="A7" s="18" t="s">
        <v>28</v>
      </c>
      <c r="B7" s="50">
        <v>1129.0322580645161</v>
      </c>
      <c r="C7" s="50">
        <v>2512.9032258064517</v>
      </c>
      <c r="D7" s="52">
        <v>249.03225806451613</v>
      </c>
      <c r="E7" s="52"/>
    </row>
    <row r="8" spans="1:8" x14ac:dyDescent="0.35">
      <c r="A8" s="18" t="s">
        <v>29</v>
      </c>
      <c r="B8" s="50">
        <v>1673</v>
      </c>
      <c r="C8" s="50">
        <v>2840</v>
      </c>
      <c r="D8" s="50">
        <v>925.66666666666663</v>
      </c>
      <c r="E8" s="50"/>
    </row>
    <row r="9" spans="1:8" x14ac:dyDescent="0.35">
      <c r="A9" s="18" t="s">
        <v>30</v>
      </c>
      <c r="B9" s="50">
        <v>2196.8064516129034</v>
      </c>
      <c r="C9" s="50">
        <v>2941.2903225806454</v>
      </c>
      <c r="D9" s="52">
        <v>833.22580645161293</v>
      </c>
      <c r="E9" s="52"/>
    </row>
    <row r="10" spans="1:8" x14ac:dyDescent="0.35">
      <c r="A10" s="18" t="s">
        <v>31</v>
      </c>
      <c r="B10" s="50">
        <v>1554.6333333333334</v>
      </c>
      <c r="C10" s="50">
        <v>1644.6666666666667</v>
      </c>
      <c r="D10" s="52">
        <v>886.66666666666663</v>
      </c>
      <c r="E10" s="52"/>
    </row>
    <row r="11" spans="1:8" x14ac:dyDescent="0.35">
      <c r="A11" s="18" t="s">
        <v>20</v>
      </c>
      <c r="B11" s="50">
        <v>1592.8387096774193</v>
      </c>
      <c r="C11" s="50">
        <v>1618.7096774193549</v>
      </c>
      <c r="D11" s="52">
        <v>939.67741935483866</v>
      </c>
      <c r="E11" s="52">
        <v>3918.1003584229388</v>
      </c>
    </row>
    <row r="12" spans="1:8" x14ac:dyDescent="0.35">
      <c r="A12" s="18" t="s">
        <v>21</v>
      </c>
      <c r="B12" s="50">
        <v>1516.9354838709678</v>
      </c>
      <c r="C12" s="50">
        <v>536.12903225806451</v>
      </c>
      <c r="D12" s="52">
        <v>1020.9677419354839</v>
      </c>
      <c r="E12" s="52">
        <v>3918.1003584229388</v>
      </c>
    </row>
    <row r="13" spans="1:8" x14ac:dyDescent="0.35">
      <c r="A13" s="18" t="s">
        <v>22</v>
      </c>
      <c r="B13" s="50">
        <v>1869.1666666666667</v>
      </c>
      <c r="C13" s="50">
        <v>1698.3333333333333</v>
      </c>
      <c r="D13" s="50">
        <v>838</v>
      </c>
      <c r="E13" s="50">
        <v>3918.1003584229388</v>
      </c>
    </row>
    <row r="15" spans="1:8" x14ac:dyDescent="0.35">
      <c r="A15" s="16" t="s">
        <v>75</v>
      </c>
      <c r="B15" s="16" t="s">
        <v>245</v>
      </c>
    </row>
    <row r="16" spans="1:8" x14ac:dyDescent="0.35">
      <c r="A16" s="16"/>
    </row>
  </sheetData>
  <hyperlinks>
    <hyperlink ref="F1" location="Contents!A1" display="Return to the Contents page" xr:uid="{768D66D5-7992-4964-94DE-E29B539B8E34}"/>
    <hyperlink ref="F1:G1" location="Contents!A1" display="Return to the Contents page" xr:uid="{4757CD14-D01E-4486-8BFD-0944C16BC728}"/>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EBC4E-A31B-47BE-A733-4F3E7ABFF3A4}">
  <sheetPr codeName="Sheet68"/>
  <dimension ref="A1:H70"/>
  <sheetViews>
    <sheetView zoomScaleNormal="100" workbookViewId="0"/>
  </sheetViews>
  <sheetFormatPr defaultColWidth="9.25" defaultRowHeight="14.5" x14ac:dyDescent="0.35"/>
  <cols>
    <col min="1" max="1" width="10.75" style="21" customWidth="1"/>
    <col min="2" max="4" width="15.5" style="21" customWidth="1"/>
    <col min="5" max="5" width="14.25" style="4" customWidth="1"/>
    <col min="6" max="16384" width="9.25" style="4"/>
  </cols>
  <sheetData>
    <row r="1" spans="1:8" s="12" customFormat="1" ht="18.5" x14ac:dyDescent="0.45">
      <c r="A1" s="11" t="s">
        <v>260</v>
      </c>
      <c r="B1" s="11"/>
      <c r="C1" s="11"/>
      <c r="D1" s="11"/>
      <c r="E1" s="13"/>
      <c r="G1" s="31" t="s">
        <v>70</v>
      </c>
      <c r="H1" s="31"/>
    </row>
    <row r="2" spans="1:8" s="12" customFormat="1" ht="18.5" x14ac:dyDescent="0.45">
      <c r="A2" s="11"/>
      <c r="B2" s="11"/>
    </row>
    <row r="3" spans="1:8" x14ac:dyDescent="0.35">
      <c r="A3" s="4"/>
      <c r="B3" s="4"/>
      <c r="C3" s="4"/>
      <c r="D3" s="4"/>
    </row>
    <row r="4" spans="1:8" ht="29" x14ac:dyDescent="0.35">
      <c r="A4" s="15" t="s">
        <v>18</v>
      </c>
      <c r="B4" s="15" t="s">
        <v>71</v>
      </c>
      <c r="C4" s="15" t="s">
        <v>146</v>
      </c>
      <c r="D4" s="15" t="s">
        <v>147</v>
      </c>
      <c r="E4" s="16"/>
      <c r="F4" s="16"/>
      <c r="G4" s="16"/>
      <c r="H4" s="16"/>
    </row>
    <row r="5" spans="1:8" x14ac:dyDescent="0.35">
      <c r="A5" s="75">
        <v>2017</v>
      </c>
      <c r="B5" s="18" t="s">
        <v>20</v>
      </c>
      <c r="C5" s="19">
        <v>2207.0322580645161</v>
      </c>
      <c r="D5" s="19"/>
      <c r="E5" s="16"/>
      <c r="F5" s="16"/>
      <c r="G5" s="16"/>
      <c r="H5" s="16"/>
    </row>
    <row r="6" spans="1:8" x14ac:dyDescent="0.35">
      <c r="A6" s="76"/>
      <c r="B6" s="18" t="s">
        <v>21</v>
      </c>
      <c r="C6" s="19">
        <v>2622.4516129032254</v>
      </c>
      <c r="D6" s="19"/>
      <c r="E6" s="16"/>
      <c r="F6" s="16"/>
      <c r="G6" s="16"/>
      <c r="H6" s="16"/>
    </row>
    <row r="7" spans="1:8" x14ac:dyDescent="0.35">
      <c r="A7" s="76"/>
      <c r="B7" s="18" t="s">
        <v>22</v>
      </c>
      <c r="C7" s="19">
        <v>3742.0666666666666</v>
      </c>
      <c r="D7" s="19"/>
      <c r="E7" s="16"/>
      <c r="F7" s="16"/>
      <c r="G7" s="16"/>
      <c r="H7" s="16"/>
    </row>
    <row r="8" spans="1:8" x14ac:dyDescent="0.35">
      <c r="A8" s="76"/>
      <c r="B8" s="18" t="s">
        <v>23</v>
      </c>
      <c r="C8" s="19">
        <v>4559.4193548387093</v>
      </c>
      <c r="D8" s="19">
        <v>4559.4193548387093</v>
      </c>
      <c r="E8" s="16"/>
      <c r="F8" s="16"/>
      <c r="G8" s="16"/>
      <c r="H8" s="16"/>
    </row>
    <row r="9" spans="1:8" x14ac:dyDescent="0.35">
      <c r="A9" s="76"/>
      <c r="B9" s="18" t="s">
        <v>24</v>
      </c>
      <c r="C9" s="19">
        <v>3323.6666666666665</v>
      </c>
      <c r="D9" s="19"/>
      <c r="E9" s="16"/>
      <c r="F9" s="16"/>
      <c r="G9" s="16"/>
      <c r="H9" s="16"/>
    </row>
    <row r="10" spans="1:8" x14ac:dyDescent="0.35">
      <c r="A10" s="77"/>
      <c r="B10" s="18" t="s">
        <v>25</v>
      </c>
      <c r="C10" s="19">
        <v>2033.2258064516127</v>
      </c>
      <c r="D10" s="19"/>
      <c r="E10" s="16"/>
      <c r="F10" s="16"/>
      <c r="G10" s="16"/>
      <c r="H10" s="16"/>
    </row>
    <row r="11" spans="1:8" x14ac:dyDescent="0.35">
      <c r="A11" s="75">
        <v>2018</v>
      </c>
      <c r="B11" s="18" t="s">
        <v>26</v>
      </c>
      <c r="C11" s="19">
        <v>1325.1612903225805</v>
      </c>
      <c r="D11" s="19"/>
      <c r="E11" s="16"/>
      <c r="F11" s="16"/>
      <c r="G11" s="16"/>
      <c r="H11" s="16"/>
    </row>
    <row r="12" spans="1:8" x14ac:dyDescent="0.35">
      <c r="A12" s="76"/>
      <c r="B12" s="18" t="s">
        <v>27</v>
      </c>
      <c r="C12" s="19">
        <v>1101.7857142857142</v>
      </c>
      <c r="D12" s="19"/>
      <c r="E12" s="16"/>
      <c r="F12" s="16"/>
      <c r="G12" s="16"/>
      <c r="H12" s="16"/>
    </row>
    <row r="13" spans="1:8" x14ac:dyDescent="0.35">
      <c r="A13" s="76"/>
      <c r="B13" s="18" t="s">
        <v>28</v>
      </c>
      <c r="C13" s="19">
        <v>2226.4838709677424</v>
      </c>
      <c r="D13" s="19"/>
      <c r="E13" s="16"/>
      <c r="F13" s="16"/>
      <c r="G13" s="16"/>
      <c r="H13" s="16"/>
    </row>
    <row r="14" spans="1:8" x14ac:dyDescent="0.35">
      <c r="A14" s="76"/>
      <c r="B14" s="18" t="s">
        <v>29</v>
      </c>
      <c r="C14" s="19">
        <v>3506.8</v>
      </c>
      <c r="D14" s="19"/>
      <c r="E14" s="16"/>
      <c r="F14" s="16"/>
      <c r="G14" s="16"/>
      <c r="H14" s="16"/>
    </row>
    <row r="15" spans="1:8" x14ac:dyDescent="0.35">
      <c r="A15" s="76"/>
      <c r="B15" s="18" t="s">
        <v>30</v>
      </c>
      <c r="C15" s="19">
        <v>3006.7096774193551</v>
      </c>
      <c r="D15" s="19"/>
      <c r="E15" s="16"/>
      <c r="F15" s="16"/>
      <c r="G15" s="16"/>
      <c r="H15" s="16"/>
    </row>
    <row r="16" spans="1:8" x14ac:dyDescent="0.35">
      <c r="A16" s="76"/>
      <c r="B16" s="18" t="s">
        <v>31</v>
      </c>
      <c r="C16" s="19">
        <v>2395.4666666666667</v>
      </c>
      <c r="D16" s="19"/>
      <c r="E16" s="16"/>
      <c r="F16" s="16"/>
      <c r="G16" s="16"/>
      <c r="H16" s="16"/>
    </row>
    <row r="17" spans="1:8" x14ac:dyDescent="0.35">
      <c r="A17" s="76"/>
      <c r="B17" s="18" t="s">
        <v>20</v>
      </c>
      <c r="C17" s="19">
        <v>2161.1290322580644</v>
      </c>
      <c r="D17" s="19"/>
      <c r="E17" s="16"/>
      <c r="F17" s="16"/>
      <c r="G17" s="16"/>
      <c r="H17" s="16"/>
    </row>
    <row r="18" spans="1:8" x14ac:dyDescent="0.35">
      <c r="A18" s="76"/>
      <c r="B18" s="18" t="s">
        <v>21</v>
      </c>
      <c r="C18" s="19">
        <v>4052.0322580645161</v>
      </c>
      <c r="D18" s="19"/>
      <c r="E18" s="16"/>
      <c r="F18" s="16"/>
      <c r="G18" s="16"/>
      <c r="H18" s="16"/>
    </row>
    <row r="19" spans="1:8" x14ac:dyDescent="0.35">
      <c r="A19" s="76"/>
      <c r="B19" s="18" t="s">
        <v>22</v>
      </c>
      <c r="C19" s="19">
        <v>4504.1000000000004</v>
      </c>
      <c r="D19" s="19"/>
      <c r="E19" s="16"/>
      <c r="F19" s="16"/>
      <c r="G19" s="16"/>
      <c r="H19" s="16"/>
    </row>
    <row r="20" spans="1:8" x14ac:dyDescent="0.35">
      <c r="A20" s="76"/>
      <c r="B20" s="18" t="s">
        <v>23</v>
      </c>
      <c r="C20" s="19">
        <v>4354.5161290322585</v>
      </c>
      <c r="D20" s="19"/>
      <c r="E20" s="16"/>
      <c r="F20" s="16"/>
      <c r="G20" s="16"/>
      <c r="H20" s="16"/>
    </row>
    <row r="21" spans="1:8" x14ac:dyDescent="0.35">
      <c r="A21" s="76"/>
      <c r="B21" s="18" t="s">
        <v>24</v>
      </c>
      <c r="C21" s="19">
        <v>4571.5333333333328</v>
      </c>
      <c r="D21" s="19">
        <v>4571.5333333333328</v>
      </c>
      <c r="E21" s="16"/>
      <c r="F21" s="16"/>
      <c r="G21" s="16"/>
      <c r="H21" s="16"/>
    </row>
    <row r="22" spans="1:8" x14ac:dyDescent="0.35">
      <c r="A22" s="77"/>
      <c r="B22" s="18" t="s">
        <v>25</v>
      </c>
      <c r="C22" s="19">
        <v>2799.677419354839</v>
      </c>
      <c r="D22" s="19"/>
      <c r="E22" s="16"/>
      <c r="F22" s="16"/>
      <c r="G22" s="16"/>
      <c r="H22" s="16"/>
    </row>
    <row r="23" spans="1:8" x14ac:dyDescent="0.35">
      <c r="A23" s="75">
        <v>2019</v>
      </c>
      <c r="B23" s="18" t="s">
        <v>26</v>
      </c>
      <c r="C23" s="19">
        <v>1402.5806451612902</v>
      </c>
      <c r="D23" s="19"/>
      <c r="E23" s="16"/>
      <c r="F23" s="16"/>
      <c r="G23" s="16"/>
      <c r="H23" s="16"/>
    </row>
    <row r="24" spans="1:8" x14ac:dyDescent="0.35">
      <c r="A24" s="76"/>
      <c r="B24" s="18" t="s">
        <v>27</v>
      </c>
      <c r="C24" s="19">
        <v>1516.8928571428571</v>
      </c>
      <c r="D24" s="19"/>
      <c r="E24" s="16"/>
      <c r="F24" s="16"/>
      <c r="G24" s="16"/>
      <c r="H24" s="16"/>
    </row>
    <row r="25" spans="1:8" x14ac:dyDescent="0.35">
      <c r="A25" s="76"/>
      <c r="B25" s="18" t="s">
        <v>28</v>
      </c>
      <c r="C25" s="19">
        <v>2496.5161290322576</v>
      </c>
      <c r="D25" s="19"/>
      <c r="E25" s="16"/>
      <c r="F25" s="16" t="s">
        <v>75</v>
      </c>
      <c r="G25" s="16" t="s">
        <v>245</v>
      </c>
      <c r="H25" s="16"/>
    </row>
    <row r="26" spans="1:8" x14ac:dyDescent="0.35">
      <c r="A26" s="76"/>
      <c r="B26" s="18" t="s">
        <v>29</v>
      </c>
      <c r="C26" s="19">
        <v>3597.4666666666667</v>
      </c>
      <c r="D26" s="19"/>
      <c r="E26" s="16"/>
      <c r="F26" s="16"/>
      <c r="G26" s="16"/>
      <c r="H26" s="16"/>
    </row>
    <row r="27" spans="1:8" x14ac:dyDescent="0.35">
      <c r="A27" s="76"/>
      <c r="B27" s="18" t="s">
        <v>30</v>
      </c>
      <c r="C27" s="19">
        <v>3793.4193548387098</v>
      </c>
      <c r="D27" s="19"/>
      <c r="E27" s="16"/>
      <c r="F27" s="16"/>
      <c r="G27" s="16"/>
      <c r="H27" s="16"/>
    </row>
    <row r="28" spans="1:8" x14ac:dyDescent="0.35">
      <c r="A28" s="76"/>
      <c r="B28" s="18" t="s">
        <v>31</v>
      </c>
      <c r="C28" s="19">
        <v>3152.7999999999997</v>
      </c>
      <c r="D28" s="19"/>
      <c r="E28" s="16"/>
      <c r="F28" s="16"/>
      <c r="G28" s="16"/>
      <c r="H28" s="16"/>
    </row>
    <row r="29" spans="1:8" x14ac:dyDescent="0.35">
      <c r="A29" s="76"/>
      <c r="B29" s="18" t="s">
        <v>20</v>
      </c>
      <c r="C29" s="19">
        <v>3159.3870967741932</v>
      </c>
      <c r="D29" s="19"/>
      <c r="E29" s="16"/>
      <c r="F29" s="16"/>
      <c r="G29" s="16"/>
      <c r="H29" s="16"/>
    </row>
    <row r="30" spans="1:8" x14ac:dyDescent="0.35">
      <c r="A30" s="76"/>
      <c r="B30" s="18" t="s">
        <v>21</v>
      </c>
      <c r="C30" s="19">
        <v>4091.4193548387098</v>
      </c>
      <c r="D30" s="19"/>
      <c r="E30" s="16"/>
      <c r="F30" s="16"/>
      <c r="G30" s="16"/>
      <c r="H30" s="16"/>
    </row>
    <row r="31" spans="1:8" x14ac:dyDescent="0.35">
      <c r="A31" s="76"/>
      <c r="B31" s="18" t="s">
        <v>22</v>
      </c>
      <c r="C31" s="19">
        <v>5536.0666666666666</v>
      </c>
      <c r="D31" s="19"/>
      <c r="E31" s="16"/>
      <c r="F31" s="16"/>
      <c r="G31" s="16"/>
      <c r="H31" s="16"/>
    </row>
    <row r="32" spans="1:8" x14ac:dyDescent="0.35">
      <c r="A32" s="76"/>
      <c r="B32" s="18" t="s">
        <v>23</v>
      </c>
      <c r="C32" s="19">
        <v>6175.6129032258059</v>
      </c>
      <c r="D32" s="19">
        <v>6175.6129032258059</v>
      </c>
      <c r="E32" s="16"/>
      <c r="F32" s="16"/>
      <c r="G32" s="16"/>
      <c r="H32" s="16"/>
    </row>
    <row r="33" spans="1:8" x14ac:dyDescent="0.35">
      <c r="A33" s="76"/>
      <c r="B33" s="18" t="s">
        <v>24</v>
      </c>
      <c r="C33" s="19">
        <v>4427.2</v>
      </c>
      <c r="D33" s="19"/>
      <c r="E33" s="16"/>
      <c r="F33" s="16"/>
      <c r="G33" s="16"/>
      <c r="H33" s="16"/>
    </row>
    <row r="34" spans="1:8" x14ac:dyDescent="0.35">
      <c r="A34" s="77"/>
      <c r="B34" s="18" t="s">
        <v>25</v>
      </c>
      <c r="C34" s="19">
        <v>1873.2258064516132</v>
      </c>
      <c r="D34" s="19"/>
      <c r="E34" s="16"/>
      <c r="F34" s="16"/>
      <c r="G34" s="16"/>
      <c r="H34" s="16"/>
    </row>
    <row r="35" spans="1:8" x14ac:dyDescent="0.35">
      <c r="A35" s="75">
        <v>2020</v>
      </c>
      <c r="B35" s="18" t="s">
        <v>26</v>
      </c>
      <c r="C35" s="19">
        <v>1632.6451612903227</v>
      </c>
      <c r="D35" s="19"/>
      <c r="E35" s="16"/>
      <c r="F35" s="16"/>
      <c r="G35" s="16"/>
      <c r="H35" s="16"/>
    </row>
    <row r="36" spans="1:8" x14ac:dyDescent="0.35">
      <c r="A36" s="76"/>
      <c r="B36" s="18" t="s">
        <v>27</v>
      </c>
      <c r="C36" s="19">
        <v>2565.4137931034479</v>
      </c>
      <c r="D36" s="19"/>
      <c r="E36" s="16"/>
      <c r="F36" s="16"/>
      <c r="G36" s="16"/>
      <c r="H36" s="16"/>
    </row>
    <row r="37" spans="1:8" x14ac:dyDescent="0.35">
      <c r="A37" s="76"/>
      <c r="B37" s="18" t="s">
        <v>28</v>
      </c>
      <c r="C37" s="19">
        <v>3981.8387096774195</v>
      </c>
      <c r="D37" s="19"/>
      <c r="E37" s="16"/>
      <c r="F37" s="16"/>
      <c r="G37" s="16"/>
      <c r="H37" s="16"/>
    </row>
    <row r="38" spans="1:8" x14ac:dyDescent="0.35">
      <c r="A38" s="76"/>
      <c r="B38" s="18" t="s">
        <v>29</v>
      </c>
      <c r="C38" s="19">
        <v>3955.6666666666665</v>
      </c>
      <c r="D38" s="19"/>
      <c r="E38" s="16"/>
      <c r="F38" s="16"/>
      <c r="G38" s="16"/>
      <c r="H38" s="16"/>
    </row>
    <row r="39" spans="1:8" x14ac:dyDescent="0.35">
      <c r="A39" s="76"/>
      <c r="B39" s="18" t="s">
        <v>30</v>
      </c>
      <c r="C39" s="19">
        <v>3296.8064516129034</v>
      </c>
      <c r="D39" s="19"/>
      <c r="E39" s="16"/>
      <c r="F39" s="16"/>
      <c r="G39" s="16"/>
      <c r="H39" s="16"/>
    </row>
    <row r="40" spans="1:8" x14ac:dyDescent="0.35">
      <c r="A40" s="76"/>
      <c r="B40" s="18" t="s">
        <v>31</v>
      </c>
      <c r="C40" s="19">
        <v>2125.3666666666668</v>
      </c>
      <c r="D40" s="19"/>
      <c r="E40" s="16"/>
      <c r="F40" s="16"/>
      <c r="G40" s="16"/>
      <c r="H40" s="16"/>
    </row>
    <row r="41" spans="1:8" x14ac:dyDescent="0.35">
      <c r="A41" s="76"/>
      <c r="B41" s="18" t="s">
        <v>20</v>
      </c>
      <c r="C41" s="19">
        <v>2814.4838709677424</v>
      </c>
      <c r="D41" s="19"/>
      <c r="E41" s="16"/>
      <c r="F41" s="16"/>
      <c r="G41" s="16"/>
      <c r="H41" s="16"/>
    </row>
    <row r="42" spans="1:8" x14ac:dyDescent="0.35">
      <c r="A42" s="76"/>
      <c r="B42" s="18" t="s">
        <v>21</v>
      </c>
      <c r="C42" s="19">
        <v>3766.9032258064517</v>
      </c>
      <c r="D42" s="19"/>
      <c r="E42" s="16"/>
      <c r="F42" s="16"/>
      <c r="G42" s="16"/>
      <c r="H42" s="16"/>
    </row>
    <row r="43" spans="1:8" x14ac:dyDescent="0.35">
      <c r="A43" s="76"/>
      <c r="B43" s="18" t="s">
        <v>22</v>
      </c>
      <c r="C43" s="19">
        <v>4783.5</v>
      </c>
      <c r="D43" s="19"/>
      <c r="E43" s="16"/>
      <c r="F43" s="16"/>
      <c r="G43" s="16"/>
      <c r="H43" s="16"/>
    </row>
    <row r="44" spans="1:8" x14ac:dyDescent="0.35">
      <c r="A44" s="76"/>
      <c r="B44" s="18" t="s">
        <v>23</v>
      </c>
      <c r="C44" s="19">
        <v>5998.6129032258068</v>
      </c>
      <c r="D44" s="19">
        <v>5998.6129032258068</v>
      </c>
      <c r="E44" s="16"/>
      <c r="F44" s="16"/>
      <c r="G44" s="16"/>
      <c r="H44" s="16"/>
    </row>
    <row r="45" spans="1:8" x14ac:dyDescent="0.35">
      <c r="A45" s="76"/>
      <c r="B45" s="18" t="s">
        <v>24</v>
      </c>
      <c r="C45" s="19">
        <v>4913.8666666666668</v>
      </c>
      <c r="D45" s="19"/>
      <c r="E45" s="16"/>
      <c r="F45" s="16"/>
      <c r="G45" s="16"/>
      <c r="H45" s="16"/>
    </row>
    <row r="46" spans="1:8" x14ac:dyDescent="0.35">
      <c r="A46" s="77"/>
      <c r="B46" s="18" t="s">
        <v>25</v>
      </c>
      <c r="C46" s="19">
        <v>4369.9354838709678</v>
      </c>
      <c r="D46" s="19"/>
      <c r="E46" s="16"/>
      <c r="F46" s="16"/>
      <c r="G46" s="16"/>
      <c r="H46" s="16"/>
    </row>
    <row r="47" spans="1:8" x14ac:dyDescent="0.35">
      <c r="A47" s="75">
        <v>2021</v>
      </c>
      <c r="B47" s="18" t="s">
        <v>26</v>
      </c>
      <c r="C47" s="19">
        <v>2567.9032258064517</v>
      </c>
      <c r="D47" s="19"/>
    </row>
    <row r="48" spans="1:8" x14ac:dyDescent="0.35">
      <c r="A48" s="76"/>
      <c r="B48" s="18" t="s">
        <v>27</v>
      </c>
      <c r="C48" s="19">
        <v>2314.8214285714284</v>
      </c>
      <c r="D48" s="19"/>
    </row>
    <row r="49" spans="1:4" x14ac:dyDescent="0.35">
      <c r="A49" s="76"/>
      <c r="B49" s="18" t="s">
        <v>28</v>
      </c>
      <c r="C49" s="19">
        <v>3758.0645161290322</v>
      </c>
      <c r="D49" s="19"/>
    </row>
    <row r="50" spans="1:4" x14ac:dyDescent="0.35">
      <c r="A50" s="76"/>
      <c r="B50" s="18" t="s">
        <v>29</v>
      </c>
      <c r="C50" s="19">
        <v>4555.7333333333336</v>
      </c>
      <c r="D50" s="19"/>
    </row>
    <row r="51" spans="1:4" x14ac:dyDescent="0.35">
      <c r="A51" s="76"/>
      <c r="B51" s="18" t="s">
        <v>30</v>
      </c>
      <c r="C51" s="19">
        <v>4715.3548387096771</v>
      </c>
      <c r="D51" s="19"/>
    </row>
    <row r="52" spans="1:4" x14ac:dyDescent="0.35">
      <c r="A52" s="76"/>
      <c r="B52" s="18" t="s">
        <v>31</v>
      </c>
      <c r="C52" s="19">
        <v>5177.8</v>
      </c>
      <c r="D52" s="19">
        <v>5177.8</v>
      </c>
    </row>
    <row r="53" spans="1:4" x14ac:dyDescent="0.35">
      <c r="A53" s="76"/>
      <c r="B53" s="18" t="s">
        <v>20</v>
      </c>
      <c r="C53" s="19">
        <v>3480.6129032258059</v>
      </c>
      <c r="D53" s="19"/>
    </row>
    <row r="54" spans="1:4" x14ac:dyDescent="0.35">
      <c r="A54" s="76"/>
      <c r="B54" s="18" t="s">
        <v>21</v>
      </c>
      <c r="C54" s="19">
        <v>3539.3548387096771</v>
      </c>
      <c r="D54" s="19"/>
    </row>
    <row r="55" spans="1:4" x14ac:dyDescent="0.35">
      <c r="A55" s="76"/>
      <c r="B55" s="18" t="s">
        <v>22</v>
      </c>
      <c r="C55" s="19">
        <v>4734.333333333333</v>
      </c>
      <c r="D55" s="19"/>
    </row>
    <row r="56" spans="1:4" x14ac:dyDescent="0.35">
      <c r="A56" s="76"/>
      <c r="B56" s="18" t="s">
        <v>23</v>
      </c>
      <c r="C56" s="19">
        <v>4745.5161290322585</v>
      </c>
      <c r="D56" s="19"/>
    </row>
    <row r="57" spans="1:4" x14ac:dyDescent="0.35">
      <c r="A57" s="76"/>
      <c r="B57" s="18" t="s">
        <v>24</v>
      </c>
      <c r="C57" s="19">
        <v>4406.9666666666662</v>
      </c>
      <c r="D57" s="19"/>
    </row>
    <row r="58" spans="1:4" x14ac:dyDescent="0.35">
      <c r="A58" s="77"/>
      <c r="B58" s="18" t="s">
        <v>25</v>
      </c>
      <c r="C58" s="19">
        <v>3637.0322580645161</v>
      </c>
      <c r="D58" s="19"/>
    </row>
    <row r="59" spans="1:4" x14ac:dyDescent="0.35">
      <c r="A59" s="75">
        <v>2022</v>
      </c>
      <c r="B59" s="18" t="s">
        <v>26</v>
      </c>
      <c r="C59" s="19">
        <v>2348.4516129032259</v>
      </c>
      <c r="D59" s="19"/>
    </row>
    <row r="60" spans="1:4" x14ac:dyDescent="0.35">
      <c r="A60" s="76"/>
      <c r="B60" s="18" t="s">
        <v>27</v>
      </c>
      <c r="C60" s="19">
        <v>3776.3571428571427</v>
      </c>
      <c r="D60" s="19"/>
    </row>
    <row r="61" spans="1:4" x14ac:dyDescent="0.35">
      <c r="A61" s="76"/>
      <c r="B61" s="18" t="s">
        <v>28</v>
      </c>
      <c r="C61" s="19">
        <v>3890.9677419354839</v>
      </c>
      <c r="D61" s="19"/>
    </row>
    <row r="62" spans="1:4" x14ac:dyDescent="0.35">
      <c r="A62" s="76"/>
      <c r="B62" s="18" t="s">
        <v>29</v>
      </c>
      <c r="C62" s="19">
        <v>5438.666666666667</v>
      </c>
      <c r="D62" s="19"/>
    </row>
    <row r="63" spans="1:4" x14ac:dyDescent="0.35">
      <c r="A63" s="76"/>
      <c r="B63" s="18" t="s">
        <v>30</v>
      </c>
      <c r="C63" s="19">
        <v>5971.3225806451619</v>
      </c>
      <c r="D63" s="19">
        <v>5971.3225806451619</v>
      </c>
    </row>
    <row r="64" spans="1:4" x14ac:dyDescent="0.35">
      <c r="A64" s="76"/>
      <c r="B64" s="18" t="s">
        <v>31</v>
      </c>
      <c r="C64" s="19">
        <v>4085.9666666666667</v>
      </c>
      <c r="D64" s="19"/>
    </row>
    <row r="65" spans="1:4" x14ac:dyDescent="0.35">
      <c r="A65" s="76"/>
      <c r="B65" s="18" t="s">
        <v>20</v>
      </c>
      <c r="C65" s="19">
        <v>4151.2258064516127</v>
      </c>
      <c r="D65" s="19"/>
    </row>
    <row r="66" spans="1:4" x14ac:dyDescent="0.35">
      <c r="A66" s="76"/>
      <c r="B66" s="18" t="s">
        <v>21</v>
      </c>
      <c r="C66" s="19">
        <v>3074.0322580645161</v>
      </c>
      <c r="D66" s="19"/>
    </row>
    <row r="67" spans="1:4" x14ac:dyDescent="0.35">
      <c r="A67" s="76"/>
      <c r="B67" s="18" t="s">
        <v>22</v>
      </c>
      <c r="C67" s="19">
        <v>4405.5</v>
      </c>
      <c r="D67" s="19"/>
    </row>
    <row r="68" spans="1:4" x14ac:dyDescent="0.35">
      <c r="A68" s="77"/>
      <c r="B68" s="18" t="s">
        <v>23</v>
      </c>
      <c r="C68" s="53">
        <v>5554</v>
      </c>
      <c r="D68" s="53"/>
    </row>
    <row r="69" spans="1:4" x14ac:dyDescent="0.35">
      <c r="A69" s="4"/>
      <c r="B69" s="4"/>
      <c r="C69" s="4"/>
      <c r="D69" s="4"/>
    </row>
    <row r="70" spans="1:4" ht="18.5" x14ac:dyDescent="0.45">
      <c r="C70" s="12"/>
      <c r="D70" s="16"/>
    </row>
  </sheetData>
  <mergeCells count="6">
    <mergeCell ref="A5:A10"/>
    <mergeCell ref="A59:A68"/>
    <mergeCell ref="A47:A58"/>
    <mergeCell ref="A11:A22"/>
    <mergeCell ref="A23:A34"/>
    <mergeCell ref="A35:A46"/>
  </mergeCells>
  <hyperlinks>
    <hyperlink ref="G1" location="Contents!A1" display="Return to the Contents page" xr:uid="{ADD0F828-A3DB-4728-A2B5-186EE5E3893F}"/>
    <hyperlink ref="G1:H1" location="Contents!A1" display="Return to the Contents page" xr:uid="{316FD099-51BE-4CB5-885D-A644B403C7DB}"/>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9B722-1E57-4422-A499-B1A929CC1DF0}">
  <dimension ref="A1:I2"/>
  <sheetViews>
    <sheetView zoomScaleNormal="100" workbookViewId="0"/>
  </sheetViews>
  <sheetFormatPr defaultColWidth="9.25" defaultRowHeight="14.5" x14ac:dyDescent="0.35"/>
  <cols>
    <col min="1" max="16384" width="9.25" style="4"/>
  </cols>
  <sheetData>
    <row r="1" spans="1:9" s="12" customFormat="1" ht="18.5" x14ac:dyDescent="0.45">
      <c r="A1" s="11" t="s">
        <v>307</v>
      </c>
      <c r="B1" s="11"/>
      <c r="C1" s="11"/>
      <c r="D1" s="11"/>
      <c r="E1" s="11"/>
      <c r="G1" s="13"/>
      <c r="H1" s="13"/>
      <c r="I1" s="31" t="s">
        <v>70</v>
      </c>
    </row>
    <row r="2" spans="1:9" s="12" customFormat="1" ht="18.5" x14ac:dyDescent="0.45"/>
  </sheetData>
  <hyperlinks>
    <hyperlink ref="I1" location="Contents!A1" display="Return to the Contents page" xr:uid="{F5049665-0282-4BEE-AADE-BD3A51056167}"/>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35A20-7391-4026-AF38-C1C30EB9B1B9}">
  <sheetPr codeName="Sheet69"/>
  <dimension ref="A1:L16"/>
  <sheetViews>
    <sheetView zoomScaleNormal="100" workbookViewId="0"/>
  </sheetViews>
  <sheetFormatPr defaultColWidth="9.25" defaultRowHeight="14.5" x14ac:dyDescent="0.35"/>
  <cols>
    <col min="1" max="1" width="10.75" style="21" customWidth="1"/>
    <col min="2" max="4" width="9.25" style="21"/>
    <col min="5" max="10" width="9.25" style="4"/>
    <col min="11" max="11" width="9.58203125" style="4" customWidth="1"/>
    <col min="12" max="16384" width="9.25" style="4"/>
  </cols>
  <sheetData>
    <row r="1" spans="1:12" s="12" customFormat="1" ht="18.5" x14ac:dyDescent="0.45">
      <c r="A1" s="11" t="s">
        <v>257</v>
      </c>
      <c r="B1" s="11"/>
      <c r="C1" s="11"/>
      <c r="D1" s="11"/>
      <c r="E1" s="13"/>
      <c r="H1" s="13"/>
      <c r="J1" s="31" t="s">
        <v>70</v>
      </c>
      <c r="K1" s="31"/>
    </row>
    <row r="2" spans="1:12" s="12" customFormat="1" ht="18.5" x14ac:dyDescent="0.45">
      <c r="A2" s="11"/>
      <c r="B2" s="11"/>
    </row>
    <row r="3" spans="1:12" x14ac:dyDescent="0.35">
      <c r="A3" s="4"/>
      <c r="B3" s="4"/>
      <c r="C3" s="4"/>
      <c r="D3" s="4"/>
    </row>
    <row r="4" spans="1:12" ht="29" x14ac:dyDescent="0.35">
      <c r="A4" s="15" t="s">
        <v>18</v>
      </c>
      <c r="B4" s="15" t="s">
        <v>71</v>
      </c>
      <c r="C4" s="15" t="s">
        <v>43</v>
      </c>
      <c r="D4" s="15" t="s">
        <v>44</v>
      </c>
      <c r="E4" s="15" t="s">
        <v>45</v>
      </c>
      <c r="F4" s="15" t="s">
        <v>46</v>
      </c>
      <c r="G4" s="15" t="s">
        <v>47</v>
      </c>
      <c r="H4" s="15" t="s">
        <v>48</v>
      </c>
      <c r="I4" s="15" t="s">
        <v>49</v>
      </c>
      <c r="J4" s="15" t="s">
        <v>50</v>
      </c>
      <c r="K4" s="15" t="s">
        <v>56</v>
      </c>
      <c r="L4" s="15" t="s">
        <v>51</v>
      </c>
    </row>
    <row r="5" spans="1:12" x14ac:dyDescent="0.35">
      <c r="A5" s="75">
        <v>2022</v>
      </c>
      <c r="B5" s="18" t="s">
        <v>26</v>
      </c>
      <c r="C5" s="50">
        <v>8309.5499999999993</v>
      </c>
      <c r="D5" s="50">
        <v>1199.1799999999998</v>
      </c>
      <c r="E5" s="50">
        <v>1141.42</v>
      </c>
      <c r="F5" s="50">
        <v>596.21</v>
      </c>
      <c r="G5" s="50">
        <v>439.37</v>
      </c>
      <c r="H5" s="50">
        <v>539.44000000000005</v>
      </c>
      <c r="I5" s="50">
        <v>524.59</v>
      </c>
      <c r="J5" s="50">
        <v>36.07</v>
      </c>
      <c r="K5" s="50">
        <v>2.8</v>
      </c>
      <c r="L5" s="50">
        <v>1219.27</v>
      </c>
    </row>
    <row r="6" spans="1:12" x14ac:dyDescent="0.35">
      <c r="A6" s="76"/>
      <c r="B6" s="18" t="s">
        <v>27</v>
      </c>
      <c r="C6" s="50">
        <v>7989.21</v>
      </c>
      <c r="D6" s="50">
        <v>1184.52</v>
      </c>
      <c r="E6" s="50">
        <v>1067.82</v>
      </c>
      <c r="F6" s="50">
        <v>869.85</v>
      </c>
      <c r="G6" s="50">
        <v>486.52000000000004</v>
      </c>
      <c r="H6" s="50">
        <v>401.2</v>
      </c>
      <c r="I6" s="50">
        <v>345.78</v>
      </c>
      <c r="J6" s="50">
        <v>15.05</v>
      </c>
      <c r="K6" s="50">
        <v>0</v>
      </c>
      <c r="L6" s="50">
        <v>1138.06</v>
      </c>
    </row>
    <row r="7" spans="1:12" x14ac:dyDescent="0.35">
      <c r="A7" s="76"/>
      <c r="B7" s="18" t="s">
        <v>28</v>
      </c>
      <c r="C7" s="50">
        <v>8017.71</v>
      </c>
      <c r="D7" s="50">
        <v>1403.31</v>
      </c>
      <c r="E7" s="50">
        <v>678.13000000000011</v>
      </c>
      <c r="F7" s="50">
        <v>314.19</v>
      </c>
      <c r="G7" s="50">
        <v>457.92</v>
      </c>
      <c r="H7" s="50">
        <v>472.67</v>
      </c>
      <c r="I7" s="50">
        <v>398.83</v>
      </c>
      <c r="J7" s="50">
        <v>14.49</v>
      </c>
      <c r="K7" s="50">
        <v>2.89</v>
      </c>
      <c r="L7" s="50">
        <v>1606.17</v>
      </c>
    </row>
    <row r="8" spans="1:12" x14ac:dyDescent="0.35">
      <c r="A8" s="76"/>
      <c r="B8" s="18" t="s">
        <v>29</v>
      </c>
      <c r="C8" s="50">
        <v>7656</v>
      </c>
      <c r="D8" s="50">
        <v>1066.29</v>
      </c>
      <c r="E8" s="50">
        <v>317.39999999999998</v>
      </c>
      <c r="F8" s="50">
        <v>163.47999999999999</v>
      </c>
      <c r="G8" s="50">
        <v>364.51000000000005</v>
      </c>
      <c r="H8" s="50">
        <v>653.54</v>
      </c>
      <c r="I8" s="50">
        <v>378.51</v>
      </c>
      <c r="J8" s="50">
        <v>104.16</v>
      </c>
      <c r="K8" s="50">
        <v>112.12</v>
      </c>
      <c r="L8" s="50">
        <v>1255.57</v>
      </c>
    </row>
    <row r="9" spans="1:12" x14ac:dyDescent="0.35">
      <c r="A9" s="76"/>
      <c r="B9" s="18" t="s">
        <v>30</v>
      </c>
      <c r="C9" s="50">
        <v>7441.9400000000005</v>
      </c>
      <c r="D9" s="50">
        <v>1071.29</v>
      </c>
      <c r="E9" s="50">
        <v>225.89</v>
      </c>
      <c r="F9" s="50">
        <v>119.67999999999999</v>
      </c>
      <c r="G9" s="50">
        <v>217.95</v>
      </c>
      <c r="H9" s="50">
        <v>316.39</v>
      </c>
      <c r="I9" s="50">
        <v>865.35</v>
      </c>
      <c r="J9" s="50">
        <v>157.16</v>
      </c>
      <c r="K9" s="50">
        <v>231.04</v>
      </c>
      <c r="L9" s="50">
        <v>1060.5999999999999</v>
      </c>
    </row>
    <row r="10" spans="1:12" x14ac:dyDescent="0.35">
      <c r="A10" s="76"/>
      <c r="B10" s="18" t="s">
        <v>31</v>
      </c>
      <c r="C10" s="50">
        <v>8286.83</v>
      </c>
      <c r="D10" s="50">
        <v>583.09</v>
      </c>
      <c r="E10" s="50">
        <v>70.819999999999993</v>
      </c>
      <c r="F10" s="50">
        <v>78.95</v>
      </c>
      <c r="G10" s="50">
        <v>6.07</v>
      </c>
      <c r="H10" s="50">
        <v>284.37</v>
      </c>
      <c r="I10" s="50">
        <v>465.33</v>
      </c>
      <c r="J10" s="50">
        <v>846.18</v>
      </c>
      <c r="K10" s="50">
        <v>555.01</v>
      </c>
      <c r="L10" s="50">
        <v>1814.31</v>
      </c>
    </row>
    <row r="11" spans="1:12" x14ac:dyDescent="0.35">
      <c r="A11" s="76"/>
      <c r="B11" s="18" t="s">
        <v>20</v>
      </c>
      <c r="C11" s="50">
        <v>8424.8900000000012</v>
      </c>
      <c r="D11" s="50">
        <v>827.24</v>
      </c>
      <c r="E11" s="50">
        <v>76.69</v>
      </c>
      <c r="F11" s="50">
        <v>108.42</v>
      </c>
      <c r="G11" s="50">
        <v>19.579999999999998</v>
      </c>
      <c r="H11" s="50">
        <v>568.69000000000005</v>
      </c>
      <c r="I11" s="50">
        <v>1370.32</v>
      </c>
      <c r="J11" s="50">
        <v>773.81</v>
      </c>
      <c r="K11" s="50">
        <v>433.46</v>
      </c>
      <c r="L11" s="50">
        <v>829.28</v>
      </c>
    </row>
    <row r="12" spans="1:12" x14ac:dyDescent="0.35">
      <c r="A12" s="76"/>
      <c r="B12" s="18" t="s">
        <v>21</v>
      </c>
      <c r="C12" s="50">
        <v>8513.35</v>
      </c>
      <c r="D12" s="50">
        <v>1252.47</v>
      </c>
      <c r="E12" s="50">
        <v>427.19000000000005</v>
      </c>
      <c r="F12" s="50">
        <v>289.58</v>
      </c>
      <c r="G12" s="50">
        <v>73.16</v>
      </c>
      <c r="H12" s="50">
        <v>675.39</v>
      </c>
      <c r="I12" s="50">
        <v>1254.2</v>
      </c>
      <c r="J12" s="50">
        <v>176.48</v>
      </c>
      <c r="K12" s="50">
        <v>230.1</v>
      </c>
      <c r="L12" s="50">
        <v>1172.17</v>
      </c>
    </row>
    <row r="13" spans="1:12" x14ac:dyDescent="0.35">
      <c r="A13" s="77"/>
      <c r="B13" s="18" t="s">
        <v>22</v>
      </c>
      <c r="C13" s="50">
        <v>7902.6100000000006</v>
      </c>
      <c r="D13" s="50">
        <v>925.5</v>
      </c>
      <c r="E13" s="50">
        <v>160.75</v>
      </c>
      <c r="F13" s="50">
        <v>539.94000000000005</v>
      </c>
      <c r="G13" s="50">
        <v>39.36</v>
      </c>
      <c r="H13" s="50">
        <v>565.53</v>
      </c>
      <c r="I13" s="50">
        <v>1336.88</v>
      </c>
      <c r="J13" s="50">
        <v>186.89</v>
      </c>
      <c r="K13" s="50">
        <v>254.71</v>
      </c>
      <c r="L13" s="50">
        <v>743.04</v>
      </c>
    </row>
    <row r="14" spans="1:12" x14ac:dyDescent="0.35">
      <c r="A14" s="4"/>
      <c r="B14" s="4"/>
      <c r="C14" s="4"/>
      <c r="D14" s="4"/>
    </row>
    <row r="15" spans="1:12" ht="18.5" x14ac:dyDescent="0.45">
      <c r="A15" s="16" t="s">
        <v>75</v>
      </c>
      <c r="B15" s="16" t="s">
        <v>245</v>
      </c>
      <c r="C15" s="12"/>
      <c r="D15" s="16"/>
    </row>
    <row r="16" spans="1:12" x14ac:dyDescent="0.35">
      <c r="A16" s="16" t="s">
        <v>77</v>
      </c>
      <c r="B16" s="16" t="s">
        <v>259</v>
      </c>
    </row>
  </sheetData>
  <mergeCells count="1">
    <mergeCell ref="A5:A13"/>
  </mergeCells>
  <hyperlinks>
    <hyperlink ref="J1" location="Contents!A1" display="Return to the Contents page" xr:uid="{8A14679C-4F06-459D-9792-10E753247181}"/>
    <hyperlink ref="J1:K1" location="Contents!A1" display="Return to the Contents page" xr:uid="{2D7A20F7-6AD6-48DC-A30B-441CDCD6765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5A35-091D-45F6-B424-1B2417702D1A}">
  <sheetPr codeName="Sheet70"/>
  <dimension ref="A1:U29"/>
  <sheetViews>
    <sheetView zoomScaleNormal="100" workbookViewId="0"/>
  </sheetViews>
  <sheetFormatPr defaultColWidth="9.25" defaultRowHeight="14.5" x14ac:dyDescent="0.35"/>
  <cols>
    <col min="1" max="1" width="10.75" style="21" customWidth="1"/>
    <col min="2" max="2" width="6.58203125" style="21" customWidth="1"/>
    <col min="3" max="3" width="6.5" style="21" bestFit="1" customWidth="1"/>
    <col min="4" max="4" width="8.33203125" style="21" bestFit="1" customWidth="1"/>
    <col min="5" max="5" width="5.83203125" style="4" bestFit="1" customWidth="1"/>
    <col min="6" max="6" width="4.75" style="4" bestFit="1" customWidth="1"/>
    <col min="7" max="7" width="5.5" style="4" bestFit="1" customWidth="1"/>
    <col min="8" max="8" width="5.58203125" style="4" bestFit="1" customWidth="1"/>
    <col min="9" max="10" width="5.33203125" style="4" bestFit="1" customWidth="1"/>
    <col min="11" max="11" width="9.25" style="4"/>
    <col min="12" max="13" width="6.58203125" style="4" customWidth="1"/>
    <col min="14" max="14" width="6.5" style="4" bestFit="1" customWidth="1"/>
    <col min="15" max="15" width="8.33203125" style="4" bestFit="1" customWidth="1"/>
    <col min="16" max="16" width="5.83203125" style="4" bestFit="1" customWidth="1"/>
    <col min="17" max="17" width="4.75" style="4" bestFit="1" customWidth="1"/>
    <col min="18" max="18" width="5.5" style="4" bestFit="1" customWidth="1"/>
    <col min="19" max="19" width="5.58203125" style="4" bestFit="1" customWidth="1"/>
    <col min="20" max="21" width="5.33203125" style="4" bestFit="1" customWidth="1"/>
    <col min="22" max="16384" width="9.25" style="4"/>
  </cols>
  <sheetData>
    <row r="1" spans="1:21" s="12" customFormat="1" ht="18.5" x14ac:dyDescent="0.45">
      <c r="A1" s="11" t="s">
        <v>256</v>
      </c>
      <c r="B1" s="11"/>
      <c r="C1" s="11"/>
      <c r="D1" s="11"/>
      <c r="E1" s="13"/>
      <c r="H1" s="13"/>
      <c r="M1" s="31"/>
      <c r="R1" s="31" t="s">
        <v>70</v>
      </c>
    </row>
    <row r="2" spans="1:21" s="12" customFormat="1" ht="18.5" x14ac:dyDescent="0.45"/>
    <row r="3" spans="1:21" x14ac:dyDescent="0.35">
      <c r="A3" s="4"/>
      <c r="B3" s="4"/>
      <c r="C3" s="4"/>
      <c r="D3" s="4"/>
    </row>
    <row r="4" spans="1:21" x14ac:dyDescent="0.35">
      <c r="A4" s="84" t="s">
        <v>148</v>
      </c>
      <c r="B4" s="84"/>
      <c r="C4" s="84"/>
      <c r="D4" s="84"/>
      <c r="E4" s="84"/>
      <c r="F4" s="84"/>
      <c r="G4" s="84"/>
      <c r="H4" s="84"/>
      <c r="I4" s="84"/>
      <c r="J4" s="84"/>
      <c r="L4" s="84" t="s">
        <v>149</v>
      </c>
      <c r="M4" s="84"/>
      <c r="N4" s="84"/>
      <c r="O4" s="84"/>
      <c r="P4" s="84"/>
      <c r="Q4" s="84"/>
      <c r="R4" s="84"/>
      <c r="S4" s="84"/>
      <c r="T4" s="84"/>
      <c r="U4" s="84"/>
    </row>
    <row r="5" spans="1:21" ht="29" x14ac:dyDescent="0.35">
      <c r="A5" s="15" t="s">
        <v>18</v>
      </c>
      <c r="B5" s="15" t="s">
        <v>71</v>
      </c>
      <c r="C5" s="15" t="s">
        <v>13</v>
      </c>
      <c r="D5" s="15" t="s">
        <v>15</v>
      </c>
      <c r="E5" s="15" t="s">
        <v>16</v>
      </c>
      <c r="F5" s="15" t="s">
        <v>9</v>
      </c>
      <c r="G5" s="15" t="s">
        <v>10</v>
      </c>
      <c r="H5" s="15" t="s">
        <v>14</v>
      </c>
      <c r="I5" s="15" t="s">
        <v>11</v>
      </c>
      <c r="J5" s="15" t="s">
        <v>12</v>
      </c>
      <c r="L5" s="15" t="s">
        <v>18</v>
      </c>
      <c r="M5" s="15" t="s">
        <v>71</v>
      </c>
      <c r="N5" s="15" t="s">
        <v>13</v>
      </c>
      <c r="O5" s="15" t="s">
        <v>15</v>
      </c>
      <c r="P5" s="15" t="s">
        <v>16</v>
      </c>
      <c r="Q5" s="15" t="s">
        <v>9</v>
      </c>
      <c r="R5" s="15" t="s">
        <v>10</v>
      </c>
      <c r="S5" s="15" t="s">
        <v>14</v>
      </c>
      <c r="T5" s="15" t="s">
        <v>11</v>
      </c>
      <c r="U5" s="15" t="s">
        <v>12</v>
      </c>
    </row>
    <row r="6" spans="1:21" x14ac:dyDescent="0.35">
      <c r="A6" s="75">
        <v>2021</v>
      </c>
      <c r="B6" s="18" t="s">
        <v>26</v>
      </c>
      <c r="C6" s="50">
        <v>0.10970927043335163</v>
      </c>
      <c r="D6" s="50">
        <v>71.662095447065283</v>
      </c>
      <c r="E6" s="50">
        <v>1.2287438288535382</v>
      </c>
      <c r="F6" s="50">
        <v>5.0466264399341743</v>
      </c>
      <c r="G6" s="50">
        <v>20.383982446516729</v>
      </c>
      <c r="H6" s="50">
        <v>2.1941854086670324E-2</v>
      </c>
      <c r="I6" s="50">
        <v>0.96544157981349432</v>
      </c>
      <c r="J6" s="50">
        <v>0.58145913329676358</v>
      </c>
      <c r="L6" s="75">
        <v>2021</v>
      </c>
      <c r="M6" s="18" t="s">
        <v>26</v>
      </c>
      <c r="N6" s="50">
        <v>55.28</v>
      </c>
      <c r="O6" s="50">
        <v>35.08</v>
      </c>
      <c r="P6" s="50">
        <v>7.47</v>
      </c>
      <c r="Q6" s="50">
        <v>48.28</v>
      </c>
      <c r="R6" s="50">
        <v>45.61</v>
      </c>
      <c r="S6" s="50"/>
      <c r="T6" s="50">
        <v>-805.56</v>
      </c>
      <c r="U6" s="50">
        <v>-112.27</v>
      </c>
    </row>
    <row r="7" spans="1:21" x14ac:dyDescent="0.35">
      <c r="A7" s="76"/>
      <c r="B7" s="18" t="s">
        <v>27</v>
      </c>
      <c r="C7" s="50">
        <v>3.6236260417924868E-2</v>
      </c>
      <c r="D7" s="50">
        <v>67.230341828723269</v>
      </c>
      <c r="E7" s="50">
        <v>3.4907597535934287</v>
      </c>
      <c r="F7" s="50">
        <v>4.4932962918226842</v>
      </c>
      <c r="G7" s="50">
        <v>22.973789104964368</v>
      </c>
      <c r="H7" s="50">
        <v>1.2078753472641623E-2</v>
      </c>
      <c r="I7" s="50">
        <v>1.1716390868462374</v>
      </c>
      <c r="J7" s="50">
        <v>0.59185892015943953</v>
      </c>
      <c r="L7" s="76"/>
      <c r="M7" s="18" t="s">
        <v>27</v>
      </c>
      <c r="N7" s="50">
        <v>122.56</v>
      </c>
      <c r="O7" s="50">
        <v>34.57</v>
      </c>
      <c r="P7" s="50">
        <v>17.05</v>
      </c>
      <c r="Q7" s="50">
        <v>43.08</v>
      </c>
      <c r="R7" s="50">
        <v>33.700000000000003</v>
      </c>
      <c r="S7" s="50"/>
      <c r="T7" s="50">
        <v>-900.01</v>
      </c>
      <c r="U7" s="50">
        <v>-173.38</v>
      </c>
    </row>
    <row r="8" spans="1:21" x14ac:dyDescent="0.35">
      <c r="A8" s="76"/>
      <c r="B8" s="18" t="s">
        <v>28</v>
      </c>
      <c r="C8" s="50">
        <v>0.18536691745720205</v>
      </c>
      <c r="D8" s="50">
        <v>60.724021371715189</v>
      </c>
      <c r="E8" s="50">
        <v>5.2338894340857047</v>
      </c>
      <c r="F8" s="50">
        <v>6.3788027477919531</v>
      </c>
      <c r="G8" s="50">
        <v>25.820521208156144</v>
      </c>
      <c r="H8" s="50">
        <v>0</v>
      </c>
      <c r="I8" s="50">
        <v>1.035873950496129</v>
      </c>
      <c r="J8" s="50">
        <v>0.62152437029767749</v>
      </c>
      <c r="L8" s="76"/>
      <c r="M8" s="18" t="s">
        <v>28</v>
      </c>
      <c r="N8" s="50">
        <v>68.97</v>
      </c>
      <c r="O8" s="50">
        <v>35.44</v>
      </c>
      <c r="P8" s="50">
        <v>18.989999999999998</v>
      </c>
      <c r="Q8" s="50">
        <v>56.99</v>
      </c>
      <c r="R8" s="50">
        <v>38.46</v>
      </c>
      <c r="S8" s="50"/>
      <c r="T8" s="50">
        <v>-858.84</v>
      </c>
      <c r="U8" s="50">
        <v>-119.79</v>
      </c>
    </row>
    <row r="9" spans="1:21" x14ac:dyDescent="0.35">
      <c r="A9" s="76"/>
      <c r="B9" s="18" t="s">
        <v>29</v>
      </c>
      <c r="C9" s="50">
        <v>0.50941306755260241</v>
      </c>
      <c r="D9" s="50">
        <v>55.714285714285715</v>
      </c>
      <c r="E9" s="50">
        <v>1.539313399778516</v>
      </c>
      <c r="F9" s="50">
        <v>11.937984496124031</v>
      </c>
      <c r="G9" s="50">
        <v>26.279069767441861</v>
      </c>
      <c r="H9" s="50">
        <v>0.18826135105204872</v>
      </c>
      <c r="I9" s="50">
        <v>2.2812846068660022</v>
      </c>
      <c r="J9" s="50">
        <v>1.5503875968992249</v>
      </c>
      <c r="L9" s="76"/>
      <c r="M9" s="18" t="s">
        <v>29</v>
      </c>
      <c r="N9" s="50">
        <v>152.28</v>
      </c>
      <c r="O9" s="50">
        <v>33.14</v>
      </c>
      <c r="P9" s="50">
        <v>12.06</v>
      </c>
      <c r="Q9" s="50">
        <v>84.58</v>
      </c>
      <c r="R9" s="50">
        <v>76.91</v>
      </c>
      <c r="S9" s="50"/>
      <c r="T9" s="50">
        <v>-334.66</v>
      </c>
      <c r="U9" s="50">
        <v>-26.9</v>
      </c>
    </row>
    <row r="10" spans="1:21" x14ac:dyDescent="0.35">
      <c r="A10" s="76"/>
      <c r="B10" s="18" t="s">
        <v>30</v>
      </c>
      <c r="C10" s="50">
        <v>0.60228233305156387</v>
      </c>
      <c r="D10" s="50">
        <v>45.731191885038037</v>
      </c>
      <c r="E10" s="50">
        <v>2.9374471682163992</v>
      </c>
      <c r="F10" s="50">
        <v>16.927303465765004</v>
      </c>
      <c r="G10" s="50">
        <v>31.498309382924766</v>
      </c>
      <c r="H10" s="50">
        <v>0.36982248520710059</v>
      </c>
      <c r="I10" s="50">
        <v>0.96153846153846156</v>
      </c>
      <c r="J10" s="50">
        <v>0.97210481825866446</v>
      </c>
      <c r="L10" s="76"/>
      <c r="M10" s="18" t="s">
        <v>30</v>
      </c>
      <c r="N10" s="50">
        <v>512.55999999999995</v>
      </c>
      <c r="O10" s="50">
        <v>58.12</v>
      </c>
      <c r="P10" s="50">
        <v>14.37</v>
      </c>
      <c r="Q10" s="50">
        <v>185.09</v>
      </c>
      <c r="R10" s="50">
        <v>127.42</v>
      </c>
      <c r="S10" s="50"/>
      <c r="T10" s="50">
        <v>-647.67999999999995</v>
      </c>
      <c r="U10" s="50">
        <v>-81.650000000000006</v>
      </c>
    </row>
    <row r="11" spans="1:21" x14ac:dyDescent="0.35">
      <c r="A11" s="76"/>
      <c r="B11" s="18" t="s">
        <v>31</v>
      </c>
      <c r="C11" s="50">
        <v>0.56830844662357916</v>
      </c>
      <c r="D11" s="50">
        <v>36.884332516157791</v>
      </c>
      <c r="E11" s="50">
        <v>1.4597726766213506</v>
      </c>
      <c r="F11" s="50">
        <v>24.871852016937819</v>
      </c>
      <c r="G11" s="50">
        <v>34.811678181412972</v>
      </c>
      <c r="H11" s="50">
        <v>0.15600624024960999</v>
      </c>
      <c r="I11" s="50">
        <v>0.46801872074883</v>
      </c>
      <c r="J11" s="50">
        <v>0.78003120124804992</v>
      </c>
      <c r="L11" s="76"/>
      <c r="M11" s="18" t="s">
        <v>31</v>
      </c>
      <c r="N11" s="50">
        <v>195.08</v>
      </c>
      <c r="O11" s="50">
        <v>74.11</v>
      </c>
      <c r="P11" s="50">
        <v>105.98</v>
      </c>
      <c r="Q11" s="50">
        <v>256.12</v>
      </c>
      <c r="R11" s="50">
        <v>144.91999999999999</v>
      </c>
      <c r="S11" s="50"/>
      <c r="T11" s="50">
        <v>-571.95000000000005</v>
      </c>
      <c r="U11" s="50">
        <v>-246.57</v>
      </c>
    </row>
    <row r="12" spans="1:21" x14ac:dyDescent="0.35">
      <c r="A12" s="76"/>
      <c r="B12" s="18" t="s">
        <v>20</v>
      </c>
      <c r="C12" s="50">
        <v>0.73173356289680402</v>
      </c>
      <c r="D12" s="50">
        <v>44.969331755084475</v>
      </c>
      <c r="E12" s="50">
        <v>2.474981168621543</v>
      </c>
      <c r="F12" s="50">
        <v>15.764553965350265</v>
      </c>
      <c r="G12" s="50">
        <v>32.002582589045517</v>
      </c>
      <c r="H12" s="50">
        <v>0.55956095986226195</v>
      </c>
      <c r="I12" s="50">
        <v>2.1306359625524589</v>
      </c>
      <c r="J12" s="50">
        <v>1.3666200365866781</v>
      </c>
      <c r="L12" s="76"/>
      <c r="M12" s="18" t="s">
        <v>20</v>
      </c>
      <c r="N12" s="50">
        <v>149.01</v>
      </c>
      <c r="O12" s="50">
        <v>69.61</v>
      </c>
      <c r="P12" s="50">
        <v>7.31</v>
      </c>
      <c r="Q12" s="50">
        <v>171.02</v>
      </c>
      <c r="R12" s="50">
        <v>148.05000000000001</v>
      </c>
      <c r="S12" s="50">
        <v>344.02</v>
      </c>
      <c r="T12" s="50">
        <v>-510.13</v>
      </c>
      <c r="U12" s="50">
        <v>-86.08</v>
      </c>
    </row>
    <row r="13" spans="1:21" x14ac:dyDescent="0.35">
      <c r="A13" s="76"/>
      <c r="B13" s="18" t="s">
        <v>21</v>
      </c>
      <c r="C13" s="50">
        <v>0.529485049833887</v>
      </c>
      <c r="D13" s="50">
        <v>50.083056478405318</v>
      </c>
      <c r="E13" s="50">
        <v>2.9692691029900331</v>
      </c>
      <c r="F13" s="50">
        <v>13.797757475083056</v>
      </c>
      <c r="G13" s="50">
        <v>22.352574750830563</v>
      </c>
      <c r="H13" s="50">
        <v>7.2674418604651167E-2</v>
      </c>
      <c r="I13" s="50">
        <v>7.111710963455149</v>
      </c>
      <c r="J13" s="50">
        <v>3.0834717607973423</v>
      </c>
      <c r="L13" s="76"/>
      <c r="M13" s="18" t="s">
        <v>21</v>
      </c>
      <c r="N13" s="50">
        <v>114.76</v>
      </c>
      <c r="O13" s="50">
        <v>46.27</v>
      </c>
      <c r="P13" s="50">
        <v>2.74</v>
      </c>
      <c r="Q13" s="50">
        <v>81.7</v>
      </c>
      <c r="R13" s="50">
        <v>82.66</v>
      </c>
      <c r="S13" s="50">
        <v>379.98</v>
      </c>
      <c r="T13" s="50">
        <v>-602.70000000000005</v>
      </c>
      <c r="U13" s="50">
        <v>-121.25</v>
      </c>
    </row>
    <row r="14" spans="1:21" x14ac:dyDescent="0.35">
      <c r="A14" s="76"/>
      <c r="B14" s="18" t="s">
        <v>22</v>
      </c>
      <c r="C14" s="50">
        <v>0.26112387716732816</v>
      </c>
      <c r="D14" s="50">
        <v>52.579903906413207</v>
      </c>
      <c r="E14" s="50">
        <v>4.4808857321913518</v>
      </c>
      <c r="F14" s="50">
        <v>8.3455191142678089</v>
      </c>
      <c r="G14" s="50">
        <v>19.375391685815753</v>
      </c>
      <c r="H14" s="50">
        <v>3.1334865260079378E-2</v>
      </c>
      <c r="I14" s="50">
        <v>9.8391476916649268</v>
      </c>
      <c r="J14" s="50">
        <v>5.0866931272195526</v>
      </c>
      <c r="L14" s="76"/>
      <c r="M14" s="18" t="s">
        <v>22</v>
      </c>
      <c r="N14" s="50">
        <v>82.6</v>
      </c>
      <c r="O14" s="50">
        <v>46.98</v>
      </c>
      <c r="P14" s="50">
        <v>1.71</v>
      </c>
      <c r="Q14" s="50">
        <v>70.010000000000005</v>
      </c>
      <c r="R14" s="50">
        <v>54.7</v>
      </c>
      <c r="S14" s="50"/>
      <c r="T14" s="50">
        <v>-560.35</v>
      </c>
      <c r="U14" s="50">
        <v>-124.55</v>
      </c>
    </row>
    <row r="15" spans="1:21" x14ac:dyDescent="0.35">
      <c r="A15" s="76"/>
      <c r="B15" s="18" t="s">
        <v>23</v>
      </c>
      <c r="C15" s="50">
        <v>0.52663560866923231</v>
      </c>
      <c r="D15" s="50">
        <v>48.440348389710351</v>
      </c>
      <c r="E15" s="50">
        <v>5.0131658902167313</v>
      </c>
      <c r="F15" s="50">
        <v>6.5626898926473567</v>
      </c>
      <c r="G15" s="50">
        <v>24.144217135912495</v>
      </c>
      <c r="H15" s="50">
        <v>0.19242454932145026</v>
      </c>
      <c r="I15" s="50">
        <v>11.616366214300182</v>
      </c>
      <c r="J15" s="50">
        <v>3.5041523192222002</v>
      </c>
      <c r="L15" s="76"/>
      <c r="M15" s="18" t="s">
        <v>23</v>
      </c>
      <c r="N15" s="50">
        <v>86.44</v>
      </c>
      <c r="O15" s="50">
        <v>58.4</v>
      </c>
      <c r="P15" s="50">
        <v>6.22</v>
      </c>
      <c r="Q15" s="50">
        <v>89.2</v>
      </c>
      <c r="R15" s="50">
        <v>61.46</v>
      </c>
      <c r="S15" s="50">
        <v>299.19</v>
      </c>
      <c r="T15" s="50">
        <v>-502.97</v>
      </c>
      <c r="U15" s="50">
        <v>-176.63</v>
      </c>
    </row>
    <row r="16" spans="1:21" x14ac:dyDescent="0.35">
      <c r="A16" s="76"/>
      <c r="B16" s="18" t="s">
        <v>24</v>
      </c>
      <c r="C16" s="50">
        <v>0.77245641138821453</v>
      </c>
      <c r="D16" s="50">
        <v>50.297947472964019</v>
      </c>
      <c r="E16" s="50">
        <v>3.5974398587508274</v>
      </c>
      <c r="F16" s="50">
        <v>6.7203707790774665</v>
      </c>
      <c r="G16" s="50">
        <v>31.946590156698303</v>
      </c>
      <c r="H16" s="50">
        <v>1.1035091591260208E-2</v>
      </c>
      <c r="I16" s="50">
        <v>4.2154049878613993</v>
      </c>
      <c r="J16" s="50">
        <v>2.4387552416685057</v>
      </c>
      <c r="L16" s="76"/>
      <c r="M16" s="18" t="s">
        <v>24</v>
      </c>
      <c r="N16" s="50">
        <v>77.92</v>
      </c>
      <c r="O16" s="50">
        <v>58.66</v>
      </c>
      <c r="P16" s="50">
        <v>7.19</v>
      </c>
      <c r="Q16" s="50">
        <v>87.45</v>
      </c>
      <c r="R16" s="50">
        <v>58.65</v>
      </c>
      <c r="S16" s="50">
        <v>0</v>
      </c>
      <c r="T16" s="50">
        <v>-576.71</v>
      </c>
      <c r="U16" s="50">
        <v>-257.14999999999998</v>
      </c>
    </row>
    <row r="17" spans="1:21" x14ac:dyDescent="0.35">
      <c r="A17" s="77"/>
      <c r="B17" s="18" t="s">
        <v>25</v>
      </c>
      <c r="C17" s="50">
        <v>0.28565598857376046</v>
      </c>
      <c r="D17" s="50">
        <v>54.509283819628649</v>
      </c>
      <c r="E17" s="50">
        <v>5.5294837788206488</v>
      </c>
      <c r="F17" s="50">
        <v>7.1005917159763312</v>
      </c>
      <c r="G17" s="50">
        <v>21.822077127116916</v>
      </c>
      <c r="H17" s="50">
        <v>4.0807998367680065E-2</v>
      </c>
      <c r="I17" s="50">
        <v>7.529075698836972</v>
      </c>
      <c r="J17" s="50">
        <v>3.183023872679045</v>
      </c>
      <c r="L17" s="77"/>
      <c r="M17" s="18" t="s">
        <v>25</v>
      </c>
      <c r="N17" s="50">
        <v>86.37</v>
      </c>
      <c r="O17" s="50">
        <v>67.81</v>
      </c>
      <c r="P17" s="50">
        <v>7.45</v>
      </c>
      <c r="Q17" s="50">
        <v>96.39</v>
      </c>
      <c r="R17" s="50">
        <v>70.66</v>
      </c>
      <c r="S17" s="50"/>
      <c r="T17" s="50">
        <v>-677.02</v>
      </c>
      <c r="U17" s="50">
        <v>-425.52</v>
      </c>
    </row>
    <row r="18" spans="1:21" x14ac:dyDescent="0.35">
      <c r="A18" s="75">
        <v>2022</v>
      </c>
      <c r="B18" s="18" t="s">
        <v>26</v>
      </c>
      <c r="C18" s="50">
        <v>0.39112050739957716</v>
      </c>
      <c r="D18" s="50">
        <v>52.526427061310784</v>
      </c>
      <c r="E18" s="50">
        <v>5.486257928118393</v>
      </c>
      <c r="F18" s="50">
        <v>8.7526427061310788</v>
      </c>
      <c r="G18" s="50">
        <v>26.300211416490487</v>
      </c>
      <c r="H18" s="50">
        <v>9.5137420718816063E-2</v>
      </c>
      <c r="I18" s="50">
        <v>4.9365750528541223</v>
      </c>
      <c r="J18" s="50">
        <v>1.5116279069767442</v>
      </c>
      <c r="L18" s="75">
        <v>2022</v>
      </c>
      <c r="M18" s="18" t="s">
        <v>26</v>
      </c>
      <c r="N18" s="50">
        <v>249.14</v>
      </c>
      <c r="O18" s="50">
        <v>76.7</v>
      </c>
      <c r="P18" s="50">
        <v>13.1</v>
      </c>
      <c r="Q18" s="50">
        <v>95.53</v>
      </c>
      <c r="R18" s="50">
        <v>81.61</v>
      </c>
      <c r="S18" s="50">
        <v>299.19</v>
      </c>
      <c r="T18" s="50">
        <v>-914.89</v>
      </c>
      <c r="U18" s="50">
        <v>-439.58</v>
      </c>
    </row>
    <row r="19" spans="1:21" x14ac:dyDescent="0.35">
      <c r="A19" s="76"/>
      <c r="B19" s="18" t="s">
        <v>27</v>
      </c>
      <c r="C19" s="50">
        <v>0.62956717256885897</v>
      </c>
      <c r="D19" s="50">
        <v>52.838673412029223</v>
      </c>
      <c r="E19" s="50">
        <v>3.9685216413715572</v>
      </c>
      <c r="F19" s="50">
        <v>8.0607082630691398</v>
      </c>
      <c r="G19" s="50">
        <v>23.001686340640809</v>
      </c>
      <c r="H19" s="50">
        <v>0</v>
      </c>
      <c r="I19" s="50">
        <v>7.9820123664980329</v>
      </c>
      <c r="J19" s="50">
        <v>3.5188308038223726</v>
      </c>
      <c r="L19" s="76"/>
      <c r="M19" s="18" t="s">
        <v>27</v>
      </c>
      <c r="N19" s="50">
        <v>130.88999999999999</v>
      </c>
      <c r="O19" s="50">
        <v>83.98</v>
      </c>
      <c r="P19" s="50">
        <v>9.99</v>
      </c>
      <c r="Q19" s="50">
        <v>100.36</v>
      </c>
      <c r="R19" s="50">
        <v>77.58</v>
      </c>
      <c r="S19" s="50"/>
      <c r="T19" s="50">
        <v>-750.34</v>
      </c>
      <c r="U19" s="50">
        <v>-510.04</v>
      </c>
    </row>
    <row r="20" spans="1:21" x14ac:dyDescent="0.35">
      <c r="A20" s="76"/>
      <c r="B20" s="18" t="s">
        <v>28</v>
      </c>
      <c r="C20" s="50">
        <v>1.280273124933319</v>
      </c>
      <c r="D20" s="50">
        <v>50.03734129947722</v>
      </c>
      <c r="E20" s="50">
        <v>3.4247306091966285</v>
      </c>
      <c r="F20" s="50">
        <v>10.914328390056545</v>
      </c>
      <c r="G20" s="50">
        <v>29.520964472420786</v>
      </c>
      <c r="H20" s="50">
        <v>0</v>
      </c>
      <c r="I20" s="50">
        <v>4.1715565987410645</v>
      </c>
      <c r="J20" s="50">
        <v>0.65080550517443725</v>
      </c>
      <c r="L20" s="76"/>
      <c r="M20" s="18" t="s">
        <v>28</v>
      </c>
      <c r="N20" s="50">
        <v>139.75</v>
      </c>
      <c r="O20" s="50">
        <v>95.65</v>
      </c>
      <c r="P20" s="50">
        <v>10.93</v>
      </c>
      <c r="Q20" s="50">
        <v>116.79</v>
      </c>
      <c r="R20" s="50">
        <v>98.77</v>
      </c>
      <c r="S20" s="50"/>
      <c r="T20" s="50">
        <v>-879.51</v>
      </c>
      <c r="U20" s="50">
        <v>-328.59</v>
      </c>
    </row>
    <row r="21" spans="1:21" x14ac:dyDescent="0.35">
      <c r="A21" s="76"/>
      <c r="B21" s="18" t="s">
        <v>29</v>
      </c>
      <c r="C21" s="50">
        <v>1.2234818722640028</v>
      </c>
      <c r="D21" s="50">
        <v>38.343248400493884</v>
      </c>
      <c r="E21" s="50">
        <v>3.2888090694803007</v>
      </c>
      <c r="F21" s="50">
        <v>12.998091817263441</v>
      </c>
      <c r="G21" s="50">
        <v>38.332023796161188</v>
      </c>
      <c r="H21" s="50">
        <v>3.3673812998091815E-2</v>
      </c>
      <c r="I21" s="50">
        <v>4.5235155460770002</v>
      </c>
      <c r="J21" s="50">
        <v>1.2571556852620946</v>
      </c>
      <c r="L21" s="76"/>
      <c r="M21" s="18" t="s">
        <v>29</v>
      </c>
      <c r="N21" s="50">
        <v>237.83</v>
      </c>
      <c r="O21" s="50">
        <v>150.43</v>
      </c>
      <c r="P21" s="50">
        <v>44.1</v>
      </c>
      <c r="Q21" s="50">
        <v>187.26</v>
      </c>
      <c r="R21" s="50">
        <v>229.53</v>
      </c>
      <c r="S21" s="50"/>
      <c r="T21" s="50">
        <v>-911.52</v>
      </c>
      <c r="U21" s="50">
        <v>-96.57</v>
      </c>
    </row>
    <row r="22" spans="1:21" x14ac:dyDescent="0.35">
      <c r="A22" s="76"/>
      <c r="B22" s="18" t="s">
        <v>30</v>
      </c>
      <c r="C22" s="50">
        <v>1.8587360594795539</v>
      </c>
      <c r="D22" s="50">
        <v>23.343538158757926</v>
      </c>
      <c r="E22" s="50">
        <v>1.9134047671113055</v>
      </c>
      <c r="F22" s="50">
        <v>13.656243166411548</v>
      </c>
      <c r="G22" s="50">
        <v>54.84364749617319</v>
      </c>
      <c r="H22" s="50">
        <v>1.4432538814782419</v>
      </c>
      <c r="I22" s="50">
        <v>2.3070194620599169</v>
      </c>
      <c r="J22" s="50">
        <v>0.63415700852831836</v>
      </c>
      <c r="L22" s="76"/>
      <c r="M22" s="18" t="s">
        <v>30</v>
      </c>
      <c r="N22" s="50">
        <v>331.99</v>
      </c>
      <c r="O22" s="50">
        <v>295.10000000000002</v>
      </c>
      <c r="P22" s="50">
        <v>71.739999999999995</v>
      </c>
      <c r="Q22" s="50">
        <v>438.39</v>
      </c>
      <c r="R22" s="50">
        <v>300.47000000000003</v>
      </c>
      <c r="S22" s="50">
        <v>378.57</v>
      </c>
      <c r="T22" s="50">
        <v>-850.64</v>
      </c>
      <c r="U22" s="50">
        <v>-212.27</v>
      </c>
    </row>
    <row r="23" spans="1:21" x14ac:dyDescent="0.35">
      <c r="A23" s="76"/>
      <c r="B23" s="18" t="s">
        <v>31</v>
      </c>
      <c r="C23" s="50">
        <v>1.4559659090909089</v>
      </c>
      <c r="D23" s="50">
        <v>30.93039772727273</v>
      </c>
      <c r="E23" s="50">
        <v>1.5269886363636365</v>
      </c>
      <c r="F23" s="50">
        <v>13.0859375</v>
      </c>
      <c r="G23" s="50">
        <v>47.549715909090914</v>
      </c>
      <c r="H23" s="50">
        <v>2.1129261363636362</v>
      </c>
      <c r="I23" s="50">
        <v>2.0951704545454546</v>
      </c>
      <c r="J23" s="50">
        <v>1.2428977272727273</v>
      </c>
      <c r="L23" s="76"/>
      <c r="M23" s="18" t="s">
        <v>31</v>
      </c>
      <c r="N23" s="50">
        <v>849.9</v>
      </c>
      <c r="O23" s="50">
        <v>449.13</v>
      </c>
      <c r="P23" s="50">
        <v>87.86</v>
      </c>
      <c r="Q23" s="50">
        <v>479.99</v>
      </c>
      <c r="R23" s="50">
        <v>452.31</v>
      </c>
      <c r="S23" s="50">
        <v>379.98</v>
      </c>
      <c r="T23" s="50">
        <v>-431.32</v>
      </c>
      <c r="U23" s="50">
        <v>-447.47</v>
      </c>
    </row>
    <row r="24" spans="1:21" x14ac:dyDescent="0.35">
      <c r="A24" s="76"/>
      <c r="B24" s="18" t="s">
        <v>20</v>
      </c>
      <c r="C24" s="50">
        <v>1.7919200695047783</v>
      </c>
      <c r="D24" s="50">
        <v>35.653779322328411</v>
      </c>
      <c r="E24" s="50">
        <v>0.86880973066898359</v>
      </c>
      <c r="F24" s="50">
        <v>11.804952215464812</v>
      </c>
      <c r="G24" s="50">
        <v>43.016941789748046</v>
      </c>
      <c r="H24" s="50">
        <v>0.41268462206776713</v>
      </c>
      <c r="I24" s="50">
        <v>3.7250217202432672</v>
      </c>
      <c r="J24" s="50">
        <v>2.725890529973936</v>
      </c>
      <c r="L24" s="76"/>
      <c r="M24" s="18" t="s">
        <v>20</v>
      </c>
      <c r="N24" s="50">
        <v>496.47</v>
      </c>
      <c r="O24" s="50">
        <v>297.19</v>
      </c>
      <c r="P24" s="50">
        <v>82.72</v>
      </c>
      <c r="Q24" s="50">
        <v>411.7</v>
      </c>
      <c r="R24" s="50">
        <v>443.24</v>
      </c>
      <c r="S24" s="50">
        <v>384.88</v>
      </c>
      <c r="T24" s="50">
        <v>-724.63</v>
      </c>
      <c r="U24" s="50">
        <v>-599.6</v>
      </c>
    </row>
    <row r="25" spans="1:21" x14ac:dyDescent="0.35">
      <c r="A25" s="76"/>
      <c r="B25" s="18" t="s">
        <v>21</v>
      </c>
      <c r="C25" s="50">
        <v>1.530134277089622</v>
      </c>
      <c r="D25" s="50">
        <v>42.666805454356201</v>
      </c>
      <c r="E25" s="50">
        <v>3.8201311543666079</v>
      </c>
      <c r="F25" s="50">
        <v>9.7220776517122935</v>
      </c>
      <c r="G25" s="50">
        <v>29.874050171749765</v>
      </c>
      <c r="H25" s="50">
        <v>0.15613615072343084</v>
      </c>
      <c r="I25" s="50">
        <v>7.4633080045799938</v>
      </c>
      <c r="J25" s="50">
        <v>4.7673571354220883</v>
      </c>
      <c r="L25" s="76"/>
      <c r="M25" s="18" t="s">
        <v>21</v>
      </c>
      <c r="N25" s="50">
        <v>158.99</v>
      </c>
      <c r="O25" s="50">
        <v>138.34</v>
      </c>
      <c r="P25" s="50">
        <v>42.79</v>
      </c>
      <c r="Q25" s="50">
        <v>174.08</v>
      </c>
      <c r="R25" s="50">
        <v>182.54</v>
      </c>
      <c r="S25" s="50">
        <v>379.99</v>
      </c>
      <c r="T25" s="50">
        <v>-596.28</v>
      </c>
      <c r="U25" s="50">
        <v>-471.45</v>
      </c>
    </row>
    <row r="26" spans="1:21" x14ac:dyDescent="0.35">
      <c r="A26" s="77"/>
      <c r="B26" s="18" t="s">
        <v>22</v>
      </c>
      <c r="C26" s="50">
        <v>1.0413204829954581</v>
      </c>
      <c r="D26" s="50">
        <v>38.772571175362799</v>
      </c>
      <c r="E26" s="50">
        <v>3.9215686274509802</v>
      </c>
      <c r="F26" s="50">
        <v>8.552121413537165</v>
      </c>
      <c r="G26" s="50">
        <v>35.814777888556556</v>
      </c>
      <c r="H26" s="50">
        <v>4.4311509914700342E-2</v>
      </c>
      <c r="I26" s="50">
        <v>8.0425390495181119</v>
      </c>
      <c r="J26" s="50">
        <v>3.8107898526642292</v>
      </c>
      <c r="L26" s="77"/>
      <c r="M26" s="18" t="s">
        <v>22</v>
      </c>
      <c r="N26" s="50">
        <v>202.11</v>
      </c>
      <c r="O26" s="50">
        <v>151.47</v>
      </c>
      <c r="P26" s="50">
        <v>35.840000000000003</v>
      </c>
      <c r="Q26" s="50">
        <v>191.09</v>
      </c>
      <c r="R26" s="50">
        <v>178.43</v>
      </c>
      <c r="S26" s="50">
        <v>380</v>
      </c>
      <c r="T26" s="50">
        <v>-409.83</v>
      </c>
      <c r="U26" s="50">
        <v>-238.38</v>
      </c>
    </row>
    <row r="28" spans="1:21" x14ac:dyDescent="0.35">
      <c r="A28" s="16" t="s">
        <v>75</v>
      </c>
      <c r="B28" s="16" t="s">
        <v>245</v>
      </c>
    </row>
    <row r="29" spans="1:21" x14ac:dyDescent="0.35">
      <c r="A29" s="16" t="s">
        <v>77</v>
      </c>
      <c r="B29" s="16" t="s">
        <v>300</v>
      </c>
    </row>
  </sheetData>
  <mergeCells count="6">
    <mergeCell ref="A18:A26"/>
    <mergeCell ref="A6:A17"/>
    <mergeCell ref="L6:L17"/>
    <mergeCell ref="L18:L26"/>
    <mergeCell ref="A4:J4"/>
    <mergeCell ref="L4:U4"/>
  </mergeCells>
  <hyperlinks>
    <hyperlink ref="R1" location="Contents!A1" display="Return to the Contents page" xr:uid="{1B33B5C7-A127-4588-813A-8B3774C37C98}"/>
    <hyperlink ref="L1:M1" location="Contents!A1" display="Return to the Contents page" xr:uid="{B8AAD3AC-6897-40C4-8133-F0D37D6F472B}"/>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8785F-FAF7-490D-A051-748454D13762}">
  <sheetPr codeName="Sheet71"/>
  <dimension ref="A1:H29"/>
  <sheetViews>
    <sheetView zoomScaleNormal="100" workbookViewId="0"/>
  </sheetViews>
  <sheetFormatPr defaultColWidth="9.25" defaultRowHeight="14.5" x14ac:dyDescent="0.35"/>
  <cols>
    <col min="1" max="1" width="10.75" style="21" customWidth="1"/>
    <col min="2" max="2" width="11.25" style="21" customWidth="1"/>
    <col min="3" max="4" width="17" style="21" customWidth="1"/>
    <col min="5" max="16384" width="9.25" style="4"/>
  </cols>
  <sheetData>
    <row r="1" spans="1:8" s="12" customFormat="1" ht="18.5" x14ac:dyDescent="0.45">
      <c r="A1" s="11" t="s">
        <v>254</v>
      </c>
      <c r="B1" s="11"/>
      <c r="C1" s="11"/>
      <c r="D1" s="11"/>
      <c r="H1" s="31" t="s">
        <v>70</v>
      </c>
    </row>
    <row r="2" spans="1:8" s="12" customFormat="1" ht="18.5" x14ac:dyDescent="0.45"/>
    <row r="3" spans="1:8" x14ac:dyDescent="0.35">
      <c r="A3" s="4"/>
      <c r="B3" s="4"/>
      <c r="C3" s="4"/>
      <c r="D3" s="4"/>
    </row>
    <row r="4" spans="1:8" x14ac:dyDescent="0.35">
      <c r="A4" s="84" t="s">
        <v>148</v>
      </c>
      <c r="B4" s="84"/>
      <c r="C4" s="84"/>
      <c r="D4" s="84"/>
    </row>
    <row r="5" spans="1:8" ht="29" x14ac:dyDescent="0.35">
      <c r="A5" s="15" t="s">
        <v>18</v>
      </c>
      <c r="B5" s="15" t="s">
        <v>71</v>
      </c>
      <c r="C5" s="15" t="s">
        <v>150</v>
      </c>
      <c r="D5" s="15" t="s">
        <v>151</v>
      </c>
    </row>
    <row r="6" spans="1:8" x14ac:dyDescent="0.35">
      <c r="A6" s="75">
        <v>2021</v>
      </c>
      <c r="B6" s="18" t="s">
        <v>26</v>
      </c>
      <c r="C6" s="50">
        <v>112.74368703388723</v>
      </c>
      <c r="D6" s="50">
        <v>6.1187096774193552</v>
      </c>
    </row>
    <row r="7" spans="1:8" x14ac:dyDescent="0.35">
      <c r="A7" s="76"/>
      <c r="B7" s="18" t="s">
        <v>27</v>
      </c>
      <c r="C7" s="50">
        <v>110.96690460739779</v>
      </c>
      <c r="D7" s="50">
        <v>5.8814285714285717</v>
      </c>
    </row>
    <row r="8" spans="1:8" x14ac:dyDescent="0.35">
      <c r="A8" s="76"/>
      <c r="B8" s="18" t="s">
        <v>28</v>
      </c>
      <c r="C8" s="50">
        <v>124.27273923917335</v>
      </c>
      <c r="D8" s="50">
        <v>5.9910483870967735</v>
      </c>
    </row>
    <row r="9" spans="1:8" x14ac:dyDescent="0.35">
      <c r="A9" s="76"/>
      <c r="B9" s="18" t="s">
        <v>29</v>
      </c>
      <c r="C9" s="50">
        <v>120.88894648179344</v>
      </c>
      <c r="D9" s="50">
        <v>6.8127499999999994</v>
      </c>
    </row>
    <row r="10" spans="1:8" x14ac:dyDescent="0.35">
      <c r="A10" s="76"/>
      <c r="B10" s="18" t="s">
        <v>30</v>
      </c>
      <c r="C10" s="50">
        <v>136.97674418604652</v>
      </c>
      <c r="D10" s="50">
        <v>7.2229838709677416</v>
      </c>
    </row>
    <row r="11" spans="1:8" x14ac:dyDescent="0.35">
      <c r="A11" s="76"/>
      <c r="B11" s="18" t="s">
        <v>31</v>
      </c>
      <c r="C11" s="50">
        <v>170.24</v>
      </c>
      <c r="D11" s="50">
        <v>10.662333333333333</v>
      </c>
    </row>
    <row r="12" spans="1:8" x14ac:dyDescent="0.35">
      <c r="A12" s="76"/>
      <c r="B12" s="18" t="s">
        <v>20</v>
      </c>
      <c r="C12" s="50">
        <v>204.20694349897889</v>
      </c>
      <c r="D12" s="50">
        <v>16.063064516129032</v>
      </c>
    </row>
    <row r="13" spans="1:8" x14ac:dyDescent="0.35">
      <c r="A13" s="76"/>
      <c r="B13" s="18" t="s">
        <v>21</v>
      </c>
      <c r="C13" s="50">
        <v>234.46389496717725</v>
      </c>
      <c r="D13" s="50">
        <v>8.3815322580645173</v>
      </c>
    </row>
    <row r="14" spans="1:8" x14ac:dyDescent="0.35">
      <c r="A14" s="76"/>
      <c r="B14" s="18" t="s">
        <v>22</v>
      </c>
      <c r="C14" s="50">
        <v>249.37353710587914</v>
      </c>
      <c r="D14" s="50">
        <v>8.0290000000000017</v>
      </c>
    </row>
    <row r="15" spans="1:8" x14ac:dyDescent="0.35">
      <c r="A15" s="76"/>
      <c r="B15" s="18" t="s">
        <v>23</v>
      </c>
      <c r="C15" s="50">
        <v>295.59957458122841</v>
      </c>
      <c r="D15" s="50">
        <v>8.1578225806451616</v>
      </c>
    </row>
    <row r="16" spans="1:8" x14ac:dyDescent="0.35">
      <c r="A16" s="76"/>
      <c r="B16" s="18" t="s">
        <v>24</v>
      </c>
      <c r="C16" s="50">
        <v>223.47325565070898</v>
      </c>
      <c r="D16" s="50">
        <v>12.046999999999999</v>
      </c>
    </row>
    <row r="17" spans="1:4" x14ac:dyDescent="0.35">
      <c r="A17" s="77"/>
      <c r="B17" s="18" t="s">
        <v>25</v>
      </c>
      <c r="C17" s="50">
        <v>234.1862704636126</v>
      </c>
      <c r="D17" s="50">
        <v>11.421774193548387</v>
      </c>
    </row>
    <row r="18" spans="1:4" x14ac:dyDescent="0.35">
      <c r="A18" s="75">
        <v>2022</v>
      </c>
      <c r="B18" s="18" t="s">
        <v>26</v>
      </c>
      <c r="C18" s="50">
        <v>322.82484258729249</v>
      </c>
      <c r="D18" s="50">
        <v>8.757096774193549</v>
      </c>
    </row>
    <row r="19" spans="1:4" x14ac:dyDescent="0.35">
      <c r="A19" s="76"/>
      <c r="B19" s="18" t="s">
        <v>27</v>
      </c>
      <c r="C19" s="50">
        <v>331.12371990035984</v>
      </c>
      <c r="D19" s="50">
        <v>10.003571428571428</v>
      </c>
    </row>
    <row r="20" spans="1:4" x14ac:dyDescent="0.35">
      <c r="A20" s="76"/>
      <c r="B20" s="18" t="s">
        <v>28</v>
      </c>
      <c r="C20" s="50">
        <v>440.57775377969762</v>
      </c>
      <c r="D20" s="50">
        <v>11.015564516129032</v>
      </c>
    </row>
    <row r="21" spans="1:4" x14ac:dyDescent="0.35">
      <c r="A21" s="76"/>
      <c r="B21" s="18" t="s">
        <v>29</v>
      </c>
      <c r="C21" s="50">
        <v>461.61030140087735</v>
      </c>
      <c r="D21" s="50">
        <v>15.856999999999999</v>
      </c>
    </row>
    <row r="22" spans="1:4" x14ac:dyDescent="0.35">
      <c r="A22" s="76"/>
      <c r="B22" s="18" t="s">
        <v>30</v>
      </c>
      <c r="C22" s="50">
        <v>567.68607736349668</v>
      </c>
      <c r="D22" s="50">
        <v>31.969354838709684</v>
      </c>
    </row>
    <row r="23" spans="1:4" x14ac:dyDescent="0.35">
      <c r="A23" s="76"/>
      <c r="B23" s="18" t="s">
        <v>31</v>
      </c>
      <c r="C23" s="50">
        <v>572.21182904014972</v>
      </c>
      <c r="D23" s="50">
        <v>39.347833333333334</v>
      </c>
    </row>
    <row r="24" spans="1:4" x14ac:dyDescent="0.35">
      <c r="A24" s="76"/>
      <c r="B24" s="18" t="s">
        <v>20</v>
      </c>
      <c r="C24" s="50">
        <v>587.99198511521399</v>
      </c>
      <c r="D24" s="50">
        <v>40.927661290322582</v>
      </c>
    </row>
    <row r="25" spans="1:4" x14ac:dyDescent="0.35">
      <c r="A25" s="76"/>
      <c r="B25" s="18" t="s">
        <v>21</v>
      </c>
      <c r="C25" s="50">
        <v>604.29998552193422</v>
      </c>
      <c r="D25" s="50">
        <v>16.832338709677419</v>
      </c>
    </row>
    <row r="26" spans="1:4" x14ac:dyDescent="0.35">
      <c r="A26" s="77"/>
      <c r="B26" s="18" t="s">
        <v>22</v>
      </c>
      <c r="C26" s="50">
        <v>677.73266708307312</v>
      </c>
      <c r="D26" s="50">
        <v>20.585583333333336</v>
      </c>
    </row>
    <row r="28" spans="1:4" x14ac:dyDescent="0.35">
      <c r="A28" s="16" t="s">
        <v>75</v>
      </c>
      <c r="B28" s="16" t="s">
        <v>255</v>
      </c>
    </row>
    <row r="29" spans="1:4" x14ac:dyDescent="0.35">
      <c r="A29" s="16" t="s">
        <v>77</v>
      </c>
      <c r="B29" s="16" t="s">
        <v>301</v>
      </c>
    </row>
  </sheetData>
  <mergeCells count="3">
    <mergeCell ref="A4:D4"/>
    <mergeCell ref="A6:A17"/>
    <mergeCell ref="A18:A26"/>
  </mergeCells>
  <hyperlinks>
    <hyperlink ref="H1" location="Contents!A1" display="Return to the Contents page" xr:uid="{04F5BE1E-E308-47F4-8EAC-FE96C3C949E3}"/>
    <hyperlink ref="H1" location="Contents!A1" display="Return to the Contents page" xr:uid="{E87688C8-C6EF-489D-B0E9-27889E9636A9}"/>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7B0F3-6411-4714-9848-CD98489E5866}">
  <dimension ref="A1:L16"/>
  <sheetViews>
    <sheetView zoomScaleNormal="100" workbookViewId="0"/>
  </sheetViews>
  <sheetFormatPr defaultColWidth="9.25" defaultRowHeight="14.5" x14ac:dyDescent="0.35"/>
  <cols>
    <col min="1" max="1" width="10.75" style="21" customWidth="1"/>
    <col min="2" max="2" width="8.83203125" style="21" customWidth="1"/>
    <col min="3" max="4" width="9.33203125" style="21" customWidth="1"/>
    <col min="5" max="12" width="9.33203125" style="4" customWidth="1"/>
    <col min="13" max="16384" width="9.25" style="4"/>
  </cols>
  <sheetData>
    <row r="1" spans="1:12" s="12" customFormat="1" ht="18.5" x14ac:dyDescent="0.45">
      <c r="A1" s="11" t="s">
        <v>253</v>
      </c>
      <c r="B1" s="11"/>
      <c r="C1" s="11"/>
      <c r="D1" s="11"/>
      <c r="E1" s="13"/>
      <c r="H1" s="13"/>
      <c r="K1" s="31" t="s">
        <v>70</v>
      </c>
      <c r="L1" s="31"/>
    </row>
    <row r="2" spans="1:12" s="12" customFormat="1" ht="18.5" x14ac:dyDescent="0.45">
      <c r="A2" s="11"/>
      <c r="B2" s="11"/>
    </row>
    <row r="3" spans="1:12" x14ac:dyDescent="0.35">
      <c r="A3" s="4"/>
      <c r="B3" s="4"/>
      <c r="C3" s="4"/>
      <c r="D3" s="4"/>
    </row>
    <row r="4" spans="1:12" ht="29" x14ac:dyDescent="0.35">
      <c r="A4" s="15" t="s">
        <v>18</v>
      </c>
      <c r="B4" s="15" t="s">
        <v>71</v>
      </c>
      <c r="C4" s="15" t="s">
        <v>43</v>
      </c>
      <c r="D4" s="15" t="s">
        <v>44</v>
      </c>
      <c r="E4" s="15" t="s">
        <v>45</v>
      </c>
      <c r="F4" s="15" t="s">
        <v>46</v>
      </c>
      <c r="G4" s="15" t="s">
        <v>47</v>
      </c>
      <c r="H4" s="15" t="s">
        <v>48</v>
      </c>
      <c r="I4" s="15" t="s">
        <v>49</v>
      </c>
      <c r="J4" s="15" t="s">
        <v>50</v>
      </c>
      <c r="K4" s="15" t="s">
        <v>56</v>
      </c>
      <c r="L4" s="15" t="s">
        <v>51</v>
      </c>
    </row>
    <row r="5" spans="1:12" x14ac:dyDescent="0.35">
      <c r="A5" s="75">
        <v>2022</v>
      </c>
      <c r="B5" s="18" t="s">
        <v>26</v>
      </c>
      <c r="C5" s="50">
        <v>934.41</v>
      </c>
      <c r="D5" s="50">
        <v>141.86000000000001</v>
      </c>
      <c r="E5" s="50">
        <v>89.55</v>
      </c>
      <c r="F5" s="50">
        <v>122.42000000000002</v>
      </c>
      <c r="G5" s="50">
        <v>34.01</v>
      </c>
      <c r="H5" s="50">
        <v>87.44</v>
      </c>
      <c r="I5" s="50">
        <v>167.31</v>
      </c>
      <c r="J5" s="50">
        <v>233.93</v>
      </c>
      <c r="K5" s="50">
        <v>379.86</v>
      </c>
      <c r="L5" s="50">
        <v>4303.6000000000004</v>
      </c>
    </row>
    <row r="6" spans="1:12" x14ac:dyDescent="0.35">
      <c r="A6" s="76"/>
      <c r="B6" s="18" t="s">
        <v>27</v>
      </c>
      <c r="C6" s="50">
        <v>951.21</v>
      </c>
      <c r="D6" s="50">
        <v>98.31</v>
      </c>
      <c r="E6" s="50">
        <v>97.81</v>
      </c>
      <c r="F6" s="50">
        <v>116.02000000000001</v>
      </c>
      <c r="G6" s="50">
        <v>50.85</v>
      </c>
      <c r="H6" s="50">
        <v>78.53</v>
      </c>
      <c r="I6" s="50">
        <v>186.4</v>
      </c>
      <c r="J6" s="50">
        <v>284.18</v>
      </c>
      <c r="K6" s="50">
        <v>340.2</v>
      </c>
      <c r="L6" s="50">
        <v>4211.91</v>
      </c>
    </row>
    <row r="7" spans="1:12" x14ac:dyDescent="0.35">
      <c r="A7" s="76"/>
      <c r="B7" s="18" t="s">
        <v>28</v>
      </c>
      <c r="C7" s="50">
        <v>1035.2</v>
      </c>
      <c r="D7" s="50">
        <v>118.29</v>
      </c>
      <c r="E7" s="50">
        <v>126.53</v>
      </c>
      <c r="F7" s="50">
        <v>119.99000000000001</v>
      </c>
      <c r="G7" s="50">
        <v>63.09</v>
      </c>
      <c r="H7" s="50">
        <v>96.32</v>
      </c>
      <c r="I7" s="50">
        <v>215.49</v>
      </c>
      <c r="J7" s="50">
        <v>475.02</v>
      </c>
      <c r="K7" s="50">
        <v>304.77999999999997</v>
      </c>
      <c r="L7" s="50">
        <v>3695.96</v>
      </c>
    </row>
    <row r="8" spans="1:12" x14ac:dyDescent="0.35">
      <c r="A8" s="76"/>
      <c r="B8" s="18" t="s">
        <v>29</v>
      </c>
      <c r="C8" s="50">
        <v>998.97</v>
      </c>
      <c r="D8" s="50">
        <v>127.2</v>
      </c>
      <c r="E8" s="50">
        <v>36.67</v>
      </c>
      <c r="F8" s="50">
        <v>39.96</v>
      </c>
      <c r="G8" s="50">
        <v>53.58</v>
      </c>
      <c r="H8" s="50">
        <v>276.58999999999997</v>
      </c>
      <c r="I8" s="50">
        <v>268.13</v>
      </c>
      <c r="J8" s="50">
        <v>380.39</v>
      </c>
      <c r="K8" s="50">
        <v>277.62</v>
      </c>
      <c r="L8" s="50">
        <v>3533.58</v>
      </c>
    </row>
    <row r="9" spans="1:12" x14ac:dyDescent="0.35">
      <c r="A9" s="76"/>
      <c r="B9" s="18" t="s">
        <v>30</v>
      </c>
      <c r="C9" s="50">
        <v>1659.48</v>
      </c>
      <c r="D9" s="50">
        <v>69.92</v>
      </c>
      <c r="E9" s="50">
        <v>29.86</v>
      </c>
      <c r="F9" s="50">
        <v>11.11</v>
      </c>
      <c r="G9" s="50">
        <v>14.92</v>
      </c>
      <c r="H9" s="50">
        <v>145.75</v>
      </c>
      <c r="I9" s="50">
        <v>312.38</v>
      </c>
      <c r="J9" s="50">
        <v>296.81</v>
      </c>
      <c r="K9" s="50">
        <v>368.91</v>
      </c>
      <c r="L9" s="50">
        <v>3620.66</v>
      </c>
    </row>
    <row r="10" spans="1:12" x14ac:dyDescent="0.35">
      <c r="A10" s="76"/>
      <c r="B10" s="18" t="s">
        <v>31</v>
      </c>
      <c r="C10" s="50">
        <v>1565.25</v>
      </c>
      <c r="D10" s="50">
        <v>146.69</v>
      </c>
      <c r="E10" s="50">
        <v>19.399999999999999</v>
      </c>
      <c r="F10" s="50">
        <v>4.55</v>
      </c>
      <c r="G10" s="50">
        <v>4.66</v>
      </c>
      <c r="H10" s="50">
        <v>33.409999999999997</v>
      </c>
      <c r="I10" s="50">
        <v>179.7</v>
      </c>
      <c r="J10" s="50">
        <v>420.66</v>
      </c>
      <c r="K10" s="50">
        <v>428.11</v>
      </c>
      <c r="L10" s="50">
        <v>3440.03</v>
      </c>
    </row>
    <row r="11" spans="1:12" x14ac:dyDescent="0.35">
      <c r="A11" s="76"/>
      <c r="B11" s="18" t="s">
        <v>20</v>
      </c>
      <c r="C11" s="50">
        <v>1675.46</v>
      </c>
      <c r="D11" s="50">
        <v>171.62</v>
      </c>
      <c r="E11" s="50">
        <v>0</v>
      </c>
      <c r="F11" s="50">
        <v>2.56</v>
      </c>
      <c r="G11" s="50">
        <v>9.7200000000000006</v>
      </c>
      <c r="H11" s="50">
        <v>59.65</v>
      </c>
      <c r="I11" s="50">
        <v>210.75</v>
      </c>
      <c r="J11" s="50">
        <v>464.11</v>
      </c>
      <c r="K11" s="50">
        <v>863.71</v>
      </c>
      <c r="L11" s="50">
        <v>3363.04</v>
      </c>
    </row>
    <row r="12" spans="1:12" x14ac:dyDescent="0.35">
      <c r="A12" s="76"/>
      <c r="B12" s="18" t="s">
        <v>21</v>
      </c>
      <c r="C12" s="50">
        <v>1027.31</v>
      </c>
      <c r="D12" s="50">
        <v>159.60000000000002</v>
      </c>
      <c r="E12" s="50">
        <v>0</v>
      </c>
      <c r="F12" s="50">
        <v>25.83</v>
      </c>
      <c r="G12" s="50">
        <v>64.22</v>
      </c>
      <c r="H12" s="50">
        <v>156.82</v>
      </c>
      <c r="I12" s="50">
        <v>276.17</v>
      </c>
      <c r="J12" s="50">
        <v>299.54000000000002</v>
      </c>
      <c r="K12" s="50">
        <v>483.93</v>
      </c>
      <c r="L12" s="50">
        <v>3506.83</v>
      </c>
    </row>
    <row r="13" spans="1:12" x14ac:dyDescent="0.35">
      <c r="A13" s="77"/>
      <c r="B13" s="18" t="s">
        <v>22</v>
      </c>
      <c r="C13" s="50">
        <v>794.74</v>
      </c>
      <c r="D13" s="50">
        <v>94.169999999999987</v>
      </c>
      <c r="E13" s="50">
        <v>1.79</v>
      </c>
      <c r="F13" s="50">
        <v>6.43</v>
      </c>
      <c r="G13" s="50">
        <v>47.53</v>
      </c>
      <c r="H13" s="50">
        <v>80.88</v>
      </c>
      <c r="I13" s="50">
        <v>229.62</v>
      </c>
      <c r="J13" s="50">
        <v>180.28</v>
      </c>
      <c r="K13" s="50">
        <v>495.38</v>
      </c>
      <c r="L13" s="50">
        <v>3255.31</v>
      </c>
    </row>
    <row r="14" spans="1:12" x14ac:dyDescent="0.35">
      <c r="A14" s="4"/>
      <c r="B14" s="4"/>
      <c r="C14" s="4"/>
      <c r="D14" s="4"/>
    </row>
    <row r="15" spans="1:12" ht="18.5" x14ac:dyDescent="0.45">
      <c r="A15" s="16" t="s">
        <v>75</v>
      </c>
      <c r="B15" s="16" t="s">
        <v>245</v>
      </c>
      <c r="C15" s="12"/>
      <c r="D15" s="16"/>
    </row>
    <row r="16" spans="1:12" x14ac:dyDescent="0.35">
      <c r="A16" s="16" t="s">
        <v>77</v>
      </c>
      <c r="B16" s="16" t="s">
        <v>252</v>
      </c>
    </row>
  </sheetData>
  <mergeCells count="1">
    <mergeCell ref="A5:A13"/>
  </mergeCells>
  <hyperlinks>
    <hyperlink ref="K1" location="Contents!A1" display="Return to the Contents page" xr:uid="{C684A45F-3C3A-4752-BC1A-7C7A5C582255}"/>
    <hyperlink ref="K1:L1" location="Contents!A1" display="Return to the Contents page" xr:uid="{7E5522AD-E417-4FA1-92BA-E05BB317AEA4}"/>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15222-13A5-44D0-8004-23F140640EB9}">
  <sheetPr codeName="Sheet20"/>
  <dimension ref="A1:O126"/>
  <sheetViews>
    <sheetView zoomScaleNormal="100" workbookViewId="0"/>
  </sheetViews>
  <sheetFormatPr defaultColWidth="9.25" defaultRowHeight="14.5" x14ac:dyDescent="0.35"/>
  <cols>
    <col min="1" max="1" width="10.75" style="21" customWidth="1"/>
    <col min="2" max="2" width="10.33203125" style="21" customWidth="1"/>
    <col min="3" max="7" width="10.83203125" style="21" customWidth="1"/>
    <col min="8" max="9" width="10.83203125" style="4" customWidth="1"/>
    <col min="10" max="16384" width="9.25" style="4"/>
  </cols>
  <sheetData>
    <row r="1" spans="1:14" s="12" customFormat="1" ht="18.75" customHeight="1" x14ac:dyDescent="0.45">
      <c r="A1" s="11" t="s">
        <v>233</v>
      </c>
      <c r="B1" s="11"/>
      <c r="C1" s="11"/>
      <c r="D1" s="11"/>
      <c r="G1" s="39"/>
      <c r="H1" s="31" t="s">
        <v>70</v>
      </c>
      <c r="N1" s="31"/>
    </row>
    <row r="5" spans="1:14" ht="43.5" x14ac:dyDescent="0.35">
      <c r="A5" s="15" t="s">
        <v>18</v>
      </c>
      <c r="B5" s="15" t="s">
        <v>33</v>
      </c>
      <c r="C5" s="60" t="s">
        <v>131</v>
      </c>
      <c r="D5" s="60" t="s">
        <v>235</v>
      </c>
      <c r="E5" s="60" t="s">
        <v>135</v>
      </c>
      <c r="F5" s="60" t="s">
        <v>137</v>
      </c>
      <c r="G5" s="60" t="s">
        <v>139</v>
      </c>
      <c r="H5" s="60" t="s">
        <v>141</v>
      </c>
      <c r="I5" s="60" t="s">
        <v>143</v>
      </c>
    </row>
    <row r="6" spans="1:14" ht="29" x14ac:dyDescent="0.35">
      <c r="A6" s="61"/>
      <c r="B6" s="72" t="s">
        <v>237</v>
      </c>
      <c r="C6" s="62">
        <v>70</v>
      </c>
      <c r="D6" s="62">
        <v>54</v>
      </c>
      <c r="E6" s="62">
        <v>46</v>
      </c>
      <c r="F6" s="63">
        <v>23.5</v>
      </c>
      <c r="G6" s="63">
        <v>0.69</v>
      </c>
      <c r="H6" s="63">
        <v>1.55</v>
      </c>
      <c r="I6" s="64"/>
    </row>
    <row r="7" spans="1:14" ht="15.5" x14ac:dyDescent="0.35">
      <c r="A7" s="65">
        <v>2018</v>
      </c>
      <c r="B7" s="66" t="s">
        <v>8</v>
      </c>
      <c r="C7" s="67">
        <v>25.004211956521733</v>
      </c>
      <c r="D7" s="67">
        <v>33.839003250000005</v>
      </c>
      <c r="E7" s="67">
        <v>25.387657760869558</v>
      </c>
      <c r="F7" s="67">
        <v>11.566652880434786</v>
      </c>
      <c r="G7" s="67">
        <v>0.65040301086956531</v>
      </c>
      <c r="H7" s="67"/>
      <c r="I7" s="67">
        <v>96.447928858695647</v>
      </c>
    </row>
    <row r="8" spans="1:14" ht="15.5" x14ac:dyDescent="0.35">
      <c r="A8" s="87">
        <v>2019</v>
      </c>
      <c r="B8" s="66" t="s">
        <v>5</v>
      </c>
      <c r="C8" s="67">
        <v>22.974246666666662</v>
      </c>
      <c r="D8" s="67">
        <v>32.810530388888871</v>
      </c>
      <c r="E8" s="67">
        <v>24.934090011111135</v>
      </c>
      <c r="F8" s="67">
        <v>17.199878222222225</v>
      </c>
      <c r="G8" s="67">
        <v>0.66784115555555579</v>
      </c>
      <c r="H8" s="67">
        <v>0.5109917666666669</v>
      </c>
      <c r="I8" s="67">
        <v>99.097578211111113</v>
      </c>
    </row>
    <row r="9" spans="1:14" ht="15.5" x14ac:dyDescent="0.35">
      <c r="A9" s="87" t="s">
        <v>236</v>
      </c>
      <c r="B9" s="66" t="s">
        <v>6</v>
      </c>
      <c r="C9" s="67">
        <v>22.368992307692317</v>
      </c>
      <c r="D9" s="67">
        <v>32.131363010988991</v>
      </c>
      <c r="E9" s="67">
        <v>24.504085131868095</v>
      </c>
      <c r="F9" s="67">
        <v>18.89962503296703</v>
      </c>
      <c r="G9" s="67">
        <v>0.65232420879120878</v>
      </c>
      <c r="H9" s="67">
        <v>1.2167309010989014</v>
      </c>
      <c r="I9" s="67">
        <v>99.773120593406546</v>
      </c>
    </row>
    <row r="10" spans="1:14" ht="15.5" x14ac:dyDescent="0.35">
      <c r="A10" s="87"/>
      <c r="B10" s="66" t="s">
        <v>7</v>
      </c>
      <c r="C10" s="67">
        <v>21.552039130434807</v>
      </c>
      <c r="D10" s="67">
        <v>33.243464565217394</v>
      </c>
      <c r="E10" s="67">
        <v>23.585483739130453</v>
      </c>
      <c r="F10" s="67">
        <v>13.418201630434789</v>
      </c>
      <c r="G10" s="67">
        <v>0.65273760869565234</v>
      </c>
      <c r="H10" s="67">
        <v>1.0964702282608696</v>
      </c>
      <c r="I10" s="67">
        <v>93.548396902173977</v>
      </c>
    </row>
    <row r="11" spans="1:14" ht="15.5" x14ac:dyDescent="0.35">
      <c r="A11" s="87" t="s">
        <v>236</v>
      </c>
      <c r="B11" s="66" t="s">
        <v>8</v>
      </c>
      <c r="C11" s="67">
        <v>20.446356521739141</v>
      </c>
      <c r="D11" s="67">
        <v>32.921753586956555</v>
      </c>
      <c r="E11" s="67">
        <v>22.565701054347823</v>
      </c>
      <c r="F11" s="67">
        <v>11.945308130434778</v>
      </c>
      <c r="G11" s="67">
        <v>0.65706633695652183</v>
      </c>
      <c r="H11" s="67">
        <v>0.90657953260869539</v>
      </c>
      <c r="I11" s="67">
        <v>89.442765163043504</v>
      </c>
    </row>
    <row r="12" spans="1:14" ht="15.5" x14ac:dyDescent="0.35">
      <c r="A12" s="87">
        <v>2020</v>
      </c>
      <c r="B12" s="66" t="s">
        <v>5</v>
      </c>
      <c r="C12" s="67">
        <v>21.240013186813187</v>
      </c>
      <c r="D12" s="67">
        <v>33.754450000000006</v>
      </c>
      <c r="E12" s="67">
        <v>22.226903120879118</v>
      </c>
      <c r="F12" s="67">
        <v>18.427343043956046</v>
      </c>
      <c r="G12" s="67">
        <v>0.66332984615384638</v>
      </c>
      <c r="H12" s="67">
        <v>1.1878847802197807</v>
      </c>
      <c r="I12" s="67">
        <v>97.499923978021968</v>
      </c>
    </row>
    <row r="13" spans="1:14" ht="15.5" x14ac:dyDescent="0.35">
      <c r="A13" s="87"/>
      <c r="B13" s="66" t="s">
        <v>6</v>
      </c>
      <c r="C13" s="67">
        <v>20.218286813186829</v>
      </c>
      <c r="D13" s="67">
        <v>36.622605890109874</v>
      </c>
      <c r="E13" s="67">
        <v>22.20229678021979</v>
      </c>
      <c r="F13" s="67">
        <v>18.415985065934059</v>
      </c>
      <c r="G13" s="67">
        <v>0.65835951648351621</v>
      </c>
      <c r="H13" s="67">
        <v>1.4502015494505491</v>
      </c>
      <c r="I13" s="67">
        <v>99.56773561538462</v>
      </c>
    </row>
    <row r="14" spans="1:14" ht="15.5" x14ac:dyDescent="0.35">
      <c r="A14" s="87"/>
      <c r="B14" s="66" t="s">
        <v>7</v>
      </c>
      <c r="C14" s="67">
        <v>19.269313043478267</v>
      </c>
      <c r="D14" s="67">
        <v>42.450330978260865</v>
      </c>
      <c r="E14" s="67">
        <v>22.106834891304349</v>
      </c>
      <c r="F14" s="67">
        <v>15.120122217391307</v>
      </c>
      <c r="G14" s="67">
        <v>0.61398190217391335</v>
      </c>
      <c r="H14" s="67">
        <v>0.78330881521739137</v>
      </c>
      <c r="I14" s="67">
        <v>100.3438918478261</v>
      </c>
    </row>
    <row r="15" spans="1:14" ht="15.5" x14ac:dyDescent="0.35">
      <c r="A15" s="87"/>
      <c r="B15" s="66" t="s">
        <v>8</v>
      </c>
      <c r="C15" s="67">
        <v>18.281029347826095</v>
      </c>
      <c r="D15" s="67">
        <v>41.247394152173904</v>
      </c>
      <c r="E15" s="67">
        <v>21.701818152173907</v>
      </c>
      <c r="F15" s="67">
        <v>16.004087913043474</v>
      </c>
      <c r="G15" s="67">
        <v>0.48142952173913056</v>
      </c>
      <c r="H15" s="67">
        <v>0.57370584782608691</v>
      </c>
      <c r="I15" s="67">
        <v>98.2894649347826</v>
      </c>
    </row>
    <row r="16" spans="1:14" ht="15.5" x14ac:dyDescent="0.35">
      <c r="A16" s="87">
        <v>2021</v>
      </c>
      <c r="B16" s="66" t="s">
        <v>5</v>
      </c>
      <c r="C16" s="67">
        <v>16.696848888888894</v>
      </c>
      <c r="D16" s="67">
        <v>39.22816882222223</v>
      </c>
      <c r="E16" s="67">
        <v>21.210533111111108</v>
      </c>
      <c r="F16" s="67">
        <v>21.324813088888884</v>
      </c>
      <c r="G16" s="67">
        <v>0.39124942222222231</v>
      </c>
      <c r="H16" s="67">
        <v>1.0866350666666662</v>
      </c>
      <c r="I16" s="67">
        <v>99.938248399999992</v>
      </c>
    </row>
    <row r="17" spans="1:15" ht="15.5" x14ac:dyDescent="0.35">
      <c r="A17" s="87"/>
      <c r="B17" s="66" t="s">
        <v>6</v>
      </c>
      <c r="C17" s="67">
        <v>15.693413186813189</v>
      </c>
      <c r="D17" s="67">
        <v>39.63278853333334</v>
      </c>
      <c r="E17" s="67">
        <v>20.71132460439561</v>
      </c>
      <c r="F17" s="67">
        <v>21.785712934065931</v>
      </c>
      <c r="G17" s="67">
        <v>0.35910843956043964</v>
      </c>
      <c r="H17" s="67">
        <v>1.4275929890109889</v>
      </c>
      <c r="I17" s="67">
        <v>99.609940687179503</v>
      </c>
    </row>
    <row r="18" spans="1:15" ht="15.5" x14ac:dyDescent="0.35">
      <c r="A18" s="87"/>
      <c r="B18" s="66" t="s">
        <v>7</v>
      </c>
      <c r="C18" s="67">
        <v>14.774073913043484</v>
      </c>
      <c r="D18" s="67">
        <v>35.7299426195652</v>
      </c>
      <c r="E18" s="67">
        <v>18.966023326086951</v>
      </c>
      <c r="F18" s="67">
        <v>11.133535695652174</v>
      </c>
      <c r="G18" s="67">
        <v>0.30709166304347812</v>
      </c>
      <c r="H18" s="67">
        <v>0.79343360869565194</v>
      </c>
      <c r="I18" s="67">
        <v>81.704100826086943</v>
      </c>
    </row>
    <row r="19" spans="1:15" ht="15.5" x14ac:dyDescent="0.35">
      <c r="A19" s="87"/>
      <c r="B19" s="66" t="s">
        <v>8</v>
      </c>
      <c r="C19" s="67">
        <v>13.778135869565219</v>
      </c>
      <c r="D19" s="67">
        <v>31.804102695652173</v>
      </c>
      <c r="E19" s="67">
        <v>17.454179326086969</v>
      </c>
      <c r="F19" s="67">
        <v>11.638365315217388</v>
      </c>
      <c r="G19" s="67">
        <v>0.25972586956521743</v>
      </c>
      <c r="H19" s="67">
        <v>0.31175906521739144</v>
      </c>
      <c r="I19" s="67">
        <v>75.246268141304355</v>
      </c>
    </row>
    <row r="20" spans="1:15" ht="15.5" x14ac:dyDescent="0.35">
      <c r="A20" s="88">
        <v>2022</v>
      </c>
      <c r="B20" s="66" t="s">
        <v>5</v>
      </c>
      <c r="C20" s="67">
        <v>13.028617777777775</v>
      </c>
      <c r="D20" s="67">
        <v>30.433466844444453</v>
      </c>
      <c r="E20" s="67">
        <v>16.713131199999996</v>
      </c>
      <c r="F20" s="67">
        <v>18.198287855555559</v>
      </c>
      <c r="G20" s="67">
        <v>0.29784270000000007</v>
      </c>
      <c r="H20" s="67">
        <v>0.38405593333333315</v>
      </c>
      <c r="I20" s="67">
        <v>79.055402311111123</v>
      </c>
    </row>
    <row r="21" spans="1:15" ht="15.5" x14ac:dyDescent="0.35">
      <c r="A21" s="89"/>
      <c r="B21" s="66" t="s">
        <v>6</v>
      </c>
      <c r="C21" s="67">
        <v>12.498857142857144</v>
      </c>
      <c r="D21" s="67">
        <v>27.930865263736255</v>
      </c>
      <c r="E21" s="67">
        <v>16.34029043956042</v>
      </c>
      <c r="F21" s="67">
        <v>19.947925835164831</v>
      </c>
      <c r="G21" s="67">
        <v>0.31496709890109892</v>
      </c>
      <c r="H21" s="67">
        <v>0.13707203296703299</v>
      </c>
      <c r="I21" s="67">
        <v>77.169977813186776</v>
      </c>
    </row>
    <row r="22" spans="1:15" ht="15.5" x14ac:dyDescent="0.35">
      <c r="A22" s="90"/>
      <c r="B22" s="66" t="s">
        <v>7</v>
      </c>
      <c r="C22" s="67">
        <v>11.99836739130434</v>
      </c>
      <c r="D22" s="67">
        <v>25.328418206521739</v>
      </c>
      <c r="E22" s="67">
        <v>16.052641739130429</v>
      </c>
      <c r="F22" s="67">
        <v>11.32870232608696</v>
      </c>
      <c r="G22" s="67">
        <v>0.35430331521739117</v>
      </c>
      <c r="H22" s="67">
        <v>7.0741304347826097E-4</v>
      </c>
      <c r="I22" s="67">
        <v>65.06314039130433</v>
      </c>
      <c r="K22" s="37" t="s">
        <v>75</v>
      </c>
      <c r="L22" s="38" t="s">
        <v>239</v>
      </c>
    </row>
    <row r="23" spans="1:15" x14ac:dyDescent="0.35">
      <c r="K23" s="37" t="s">
        <v>238</v>
      </c>
      <c r="L23" s="38" t="s">
        <v>244</v>
      </c>
    </row>
    <row r="26" spans="1:15" x14ac:dyDescent="0.35">
      <c r="A26" s="37"/>
      <c r="B26" s="38"/>
    </row>
    <row r="27" spans="1:15" x14ac:dyDescent="0.35">
      <c r="A27" s="37"/>
      <c r="B27" s="38"/>
    </row>
    <row r="28" spans="1:15" ht="43.5" x14ac:dyDescent="0.35">
      <c r="A28" s="15" t="s">
        <v>18</v>
      </c>
      <c r="B28" s="15" t="s">
        <v>33</v>
      </c>
      <c r="C28" s="15" t="s">
        <v>131</v>
      </c>
      <c r="D28" s="15" t="s">
        <v>132</v>
      </c>
      <c r="E28" s="15" t="s">
        <v>133</v>
      </c>
      <c r="F28" s="15" t="s">
        <v>134</v>
      </c>
      <c r="G28" s="15" t="s">
        <v>135</v>
      </c>
      <c r="H28" s="15" t="s">
        <v>136</v>
      </c>
      <c r="I28" s="15" t="s">
        <v>137</v>
      </c>
      <c r="J28" s="15" t="s">
        <v>138</v>
      </c>
      <c r="K28" s="15" t="s">
        <v>139</v>
      </c>
      <c r="L28" s="15" t="s">
        <v>140</v>
      </c>
      <c r="M28" s="15" t="s">
        <v>141</v>
      </c>
      <c r="N28" s="15" t="s">
        <v>142</v>
      </c>
      <c r="O28" s="15" t="s">
        <v>143</v>
      </c>
    </row>
    <row r="29" spans="1:15" x14ac:dyDescent="0.35">
      <c r="A29" s="78">
        <v>2018</v>
      </c>
      <c r="B29" s="75" t="s">
        <v>8</v>
      </c>
      <c r="C29" s="49">
        <v>25.004211956521733</v>
      </c>
      <c r="D29" s="49">
        <v>44.995788043478271</v>
      </c>
      <c r="E29" s="49"/>
      <c r="F29" s="49"/>
      <c r="G29" s="49"/>
      <c r="H29" s="49"/>
      <c r="I29" s="49"/>
      <c r="J29" s="49"/>
      <c r="K29" s="49"/>
      <c r="L29" s="49"/>
      <c r="M29" s="49"/>
      <c r="N29" s="49"/>
      <c r="O29" s="49"/>
    </row>
    <row r="30" spans="1:15" x14ac:dyDescent="0.35">
      <c r="A30" s="79"/>
      <c r="B30" s="76"/>
      <c r="C30" s="49"/>
      <c r="D30" s="49"/>
      <c r="E30" s="49">
        <v>33.839003250000005</v>
      </c>
      <c r="F30" s="49">
        <v>20.160996749999995</v>
      </c>
      <c r="G30" s="49"/>
      <c r="H30" s="49"/>
      <c r="I30" s="49"/>
      <c r="J30" s="49"/>
      <c r="K30" s="49"/>
      <c r="L30" s="49"/>
      <c r="M30" s="49"/>
      <c r="N30" s="49"/>
      <c r="O30" s="49">
        <v>96.447928858695647</v>
      </c>
    </row>
    <row r="31" spans="1:15" x14ac:dyDescent="0.35">
      <c r="A31" s="79"/>
      <c r="B31" s="76"/>
      <c r="C31" s="49"/>
      <c r="D31" s="49"/>
      <c r="E31" s="49"/>
      <c r="F31" s="49"/>
      <c r="G31" s="49">
        <v>25.387657760869558</v>
      </c>
      <c r="H31" s="49">
        <v>20.612342239130442</v>
      </c>
      <c r="I31" s="49"/>
      <c r="J31" s="49"/>
      <c r="K31" s="49"/>
      <c r="L31" s="49"/>
      <c r="M31" s="49"/>
      <c r="N31" s="49"/>
      <c r="O31" s="49">
        <v>96.447928858695647</v>
      </c>
    </row>
    <row r="32" spans="1:15" x14ac:dyDescent="0.35">
      <c r="A32" s="79"/>
      <c r="B32" s="76"/>
      <c r="C32" s="49"/>
      <c r="D32" s="49"/>
      <c r="E32" s="49"/>
      <c r="F32" s="49"/>
      <c r="G32" s="49"/>
      <c r="H32" s="49"/>
      <c r="I32" s="49">
        <v>11.566652880434786</v>
      </c>
      <c r="J32" s="49">
        <v>14.433347119565214</v>
      </c>
      <c r="K32" s="49"/>
      <c r="L32" s="49"/>
      <c r="M32" s="49"/>
      <c r="N32" s="49"/>
      <c r="O32" s="49">
        <v>96.447928858695647</v>
      </c>
    </row>
    <row r="33" spans="1:15" x14ac:dyDescent="0.35">
      <c r="A33" s="79"/>
      <c r="B33" s="76"/>
      <c r="C33" s="49"/>
      <c r="D33" s="49"/>
      <c r="E33" s="49"/>
      <c r="F33" s="49"/>
      <c r="G33" s="49"/>
      <c r="H33" s="49"/>
      <c r="I33" s="49"/>
      <c r="J33" s="49"/>
      <c r="K33" s="49">
        <v>0.65040301086956531</v>
      </c>
      <c r="L33" s="49">
        <v>3.9596989130434634E-2</v>
      </c>
      <c r="M33" s="49"/>
      <c r="N33" s="49"/>
      <c r="O33" s="49"/>
    </row>
    <row r="34" spans="1:15" x14ac:dyDescent="0.35">
      <c r="A34" s="79"/>
      <c r="B34" s="77"/>
      <c r="C34" s="49"/>
      <c r="D34" s="49"/>
      <c r="E34" s="49"/>
      <c r="F34" s="49"/>
      <c r="G34" s="49"/>
      <c r="H34" s="49"/>
      <c r="I34" s="49"/>
      <c r="J34" s="49"/>
      <c r="K34" s="49"/>
      <c r="L34" s="49"/>
      <c r="M34" s="49"/>
      <c r="N34" s="49"/>
      <c r="O34" s="49"/>
    </row>
    <row r="35" spans="1:15" x14ac:dyDescent="0.35">
      <c r="A35" s="78">
        <v>2019</v>
      </c>
      <c r="B35" s="75" t="s">
        <v>5</v>
      </c>
      <c r="C35" s="49">
        <v>22.974246666666662</v>
      </c>
      <c r="D35" s="49">
        <v>47.025753333333341</v>
      </c>
      <c r="E35" s="49"/>
      <c r="F35" s="49"/>
      <c r="G35" s="49"/>
      <c r="H35" s="49"/>
      <c r="I35" s="49"/>
      <c r="J35" s="49"/>
      <c r="K35" s="49"/>
      <c r="L35" s="49"/>
      <c r="M35" s="49"/>
      <c r="N35" s="49"/>
      <c r="O35" s="49"/>
    </row>
    <row r="36" spans="1:15" x14ac:dyDescent="0.35">
      <c r="A36" s="79"/>
      <c r="B36" s="76"/>
      <c r="C36" s="49"/>
      <c r="D36" s="49"/>
      <c r="E36" s="49">
        <v>32.810530388888871</v>
      </c>
      <c r="F36" s="49">
        <v>21.189469611111129</v>
      </c>
      <c r="G36" s="49"/>
      <c r="H36" s="49"/>
      <c r="I36" s="49"/>
      <c r="J36" s="49"/>
      <c r="K36" s="49"/>
      <c r="L36" s="49"/>
      <c r="M36" s="49"/>
      <c r="N36" s="49"/>
      <c r="O36" s="49">
        <v>99.097578211111113</v>
      </c>
    </row>
    <row r="37" spans="1:15" x14ac:dyDescent="0.35">
      <c r="A37" s="79"/>
      <c r="B37" s="76"/>
      <c r="C37" s="49"/>
      <c r="D37" s="49"/>
      <c r="E37" s="49"/>
      <c r="F37" s="49"/>
      <c r="G37" s="49">
        <v>24.934090011111135</v>
      </c>
      <c r="H37" s="49">
        <v>21.065909988888865</v>
      </c>
      <c r="I37" s="49"/>
      <c r="J37" s="49"/>
      <c r="K37" s="49"/>
      <c r="L37" s="49"/>
      <c r="M37" s="49"/>
      <c r="N37" s="49"/>
      <c r="O37" s="49">
        <v>99.097578211111113</v>
      </c>
    </row>
    <row r="38" spans="1:15" x14ac:dyDescent="0.35">
      <c r="A38" s="79"/>
      <c r="B38" s="76"/>
      <c r="C38" s="49"/>
      <c r="D38" s="49"/>
      <c r="E38" s="49"/>
      <c r="F38" s="49"/>
      <c r="G38" s="49"/>
      <c r="H38" s="49"/>
      <c r="I38" s="49">
        <v>17.199878222222225</v>
      </c>
      <c r="J38" s="49">
        <v>8.8001217777777754</v>
      </c>
      <c r="K38" s="49"/>
      <c r="L38" s="49"/>
      <c r="M38" s="49"/>
      <c r="N38" s="49"/>
      <c r="O38" s="49">
        <v>99.097578211111113</v>
      </c>
    </row>
    <row r="39" spans="1:15" x14ac:dyDescent="0.35">
      <c r="A39" s="79"/>
      <c r="B39" s="76"/>
      <c r="C39" s="49"/>
      <c r="D39" s="49"/>
      <c r="E39" s="49"/>
      <c r="F39" s="49"/>
      <c r="G39" s="49"/>
      <c r="H39" s="49"/>
      <c r="I39" s="49"/>
      <c r="J39" s="49"/>
      <c r="K39" s="49">
        <v>0.66784115555555579</v>
      </c>
      <c r="L39" s="49">
        <v>2.2158844444444159E-2</v>
      </c>
      <c r="M39" s="49"/>
      <c r="N39" s="49"/>
      <c r="O39" s="49"/>
    </row>
    <row r="40" spans="1:15" x14ac:dyDescent="0.35">
      <c r="A40" s="79"/>
      <c r="B40" s="77"/>
      <c r="C40" s="49"/>
      <c r="D40" s="49"/>
      <c r="E40" s="49"/>
      <c r="F40" s="49"/>
      <c r="G40" s="49"/>
      <c r="H40" s="49"/>
      <c r="I40" s="49"/>
      <c r="J40" s="49"/>
      <c r="K40" s="49"/>
      <c r="L40" s="49"/>
      <c r="M40" s="49">
        <v>0.5109917666666669</v>
      </c>
      <c r="N40" s="49">
        <v>1.039008233333333</v>
      </c>
      <c r="O40" s="49"/>
    </row>
    <row r="41" spans="1:15" x14ac:dyDescent="0.35">
      <c r="A41" s="79"/>
      <c r="B41" s="75" t="s">
        <v>6</v>
      </c>
      <c r="C41" s="49">
        <v>22.368992307692317</v>
      </c>
      <c r="D41" s="49">
        <v>47.631007692307683</v>
      </c>
      <c r="E41" s="49"/>
      <c r="F41" s="49"/>
      <c r="G41" s="49"/>
      <c r="H41" s="49"/>
      <c r="I41" s="49"/>
      <c r="J41" s="49"/>
      <c r="K41" s="49"/>
      <c r="L41" s="49"/>
      <c r="M41" s="49"/>
      <c r="N41" s="49"/>
      <c r="O41" s="49"/>
    </row>
    <row r="42" spans="1:15" x14ac:dyDescent="0.35">
      <c r="A42" s="79"/>
      <c r="B42" s="76"/>
      <c r="C42" s="49"/>
      <c r="D42" s="49"/>
      <c r="E42" s="49">
        <v>32.131363010988991</v>
      </c>
      <c r="F42" s="49">
        <v>21.868636989011009</v>
      </c>
      <c r="G42" s="49"/>
      <c r="H42" s="49"/>
      <c r="I42" s="49"/>
      <c r="J42" s="49"/>
      <c r="K42" s="49"/>
      <c r="L42" s="49"/>
      <c r="M42" s="49"/>
      <c r="N42" s="49"/>
      <c r="O42" s="49">
        <v>99.773120593406546</v>
      </c>
    </row>
    <row r="43" spans="1:15" x14ac:dyDescent="0.35">
      <c r="A43" s="79"/>
      <c r="B43" s="76"/>
      <c r="C43" s="49"/>
      <c r="D43" s="49"/>
      <c r="E43" s="49"/>
      <c r="F43" s="49"/>
      <c r="G43" s="49">
        <v>24.504085131868095</v>
      </c>
      <c r="H43" s="49">
        <v>21.495914868131905</v>
      </c>
      <c r="I43" s="49"/>
      <c r="J43" s="49"/>
      <c r="K43" s="49"/>
      <c r="L43" s="49"/>
      <c r="M43" s="49"/>
      <c r="N43" s="49"/>
      <c r="O43" s="49">
        <v>99.773120593406546</v>
      </c>
    </row>
    <row r="44" spans="1:15" x14ac:dyDescent="0.35">
      <c r="A44" s="79"/>
      <c r="B44" s="76"/>
      <c r="C44" s="49"/>
      <c r="D44" s="49"/>
      <c r="E44" s="49"/>
      <c r="F44" s="49"/>
      <c r="G44" s="49"/>
      <c r="H44" s="49"/>
      <c r="I44" s="49">
        <v>18.89962503296703</v>
      </c>
      <c r="J44" s="49">
        <v>7.1003749670329697</v>
      </c>
      <c r="K44" s="49"/>
      <c r="L44" s="49"/>
      <c r="M44" s="49"/>
      <c r="N44" s="49"/>
      <c r="O44" s="49">
        <v>99.773120593406546</v>
      </c>
    </row>
    <row r="45" spans="1:15" x14ac:dyDescent="0.35">
      <c r="A45" s="79"/>
      <c r="B45" s="76"/>
      <c r="C45" s="49"/>
      <c r="D45" s="49"/>
      <c r="E45" s="49"/>
      <c r="F45" s="49"/>
      <c r="G45" s="49"/>
      <c r="H45" s="49"/>
      <c r="I45" s="49"/>
      <c r="J45" s="49"/>
      <c r="K45" s="49">
        <v>0.65232420879120878</v>
      </c>
      <c r="L45" s="49">
        <v>3.7675791208791165E-2</v>
      </c>
      <c r="M45" s="49"/>
      <c r="N45" s="49"/>
      <c r="O45" s="49"/>
    </row>
    <row r="46" spans="1:15" x14ac:dyDescent="0.35">
      <c r="A46" s="79"/>
      <c r="B46" s="77"/>
      <c r="C46" s="49"/>
      <c r="D46" s="49"/>
      <c r="E46" s="49"/>
      <c r="F46" s="49"/>
      <c r="G46" s="49"/>
      <c r="H46" s="49"/>
      <c r="I46" s="49"/>
      <c r="J46" s="49"/>
      <c r="K46" s="49"/>
      <c r="L46" s="49"/>
      <c r="M46" s="49">
        <v>1.2167309010989014</v>
      </c>
      <c r="N46" s="49">
        <v>0.33326909890109868</v>
      </c>
      <c r="O46" s="49"/>
    </row>
    <row r="47" spans="1:15" x14ac:dyDescent="0.35">
      <c r="A47" s="79"/>
      <c r="B47" s="75" t="s">
        <v>7</v>
      </c>
      <c r="C47" s="49">
        <v>21.552039130434807</v>
      </c>
      <c r="D47" s="49">
        <v>48.447960869565193</v>
      </c>
      <c r="E47" s="49"/>
      <c r="F47" s="49"/>
      <c r="G47" s="49"/>
      <c r="H47" s="49"/>
      <c r="I47" s="49"/>
      <c r="J47" s="49"/>
      <c r="K47" s="49"/>
      <c r="L47" s="49"/>
      <c r="M47" s="49"/>
      <c r="N47" s="49"/>
      <c r="O47" s="49"/>
    </row>
    <row r="48" spans="1:15" x14ac:dyDescent="0.35">
      <c r="A48" s="79"/>
      <c r="B48" s="76"/>
      <c r="C48" s="49"/>
      <c r="D48" s="49"/>
      <c r="E48" s="49">
        <v>33.243464565217394</v>
      </c>
      <c r="F48" s="49">
        <v>20.756535434782606</v>
      </c>
      <c r="G48" s="49"/>
      <c r="H48" s="49"/>
      <c r="I48" s="49"/>
      <c r="J48" s="49"/>
      <c r="K48" s="49"/>
      <c r="L48" s="49"/>
      <c r="M48" s="49"/>
      <c r="N48" s="49"/>
      <c r="O48" s="49">
        <v>93.548396902173977</v>
      </c>
    </row>
    <row r="49" spans="1:15" x14ac:dyDescent="0.35">
      <c r="A49" s="79"/>
      <c r="B49" s="76"/>
      <c r="C49" s="49"/>
      <c r="D49" s="49"/>
      <c r="E49" s="49"/>
      <c r="F49" s="49"/>
      <c r="G49" s="49">
        <v>23.585483739130453</v>
      </c>
      <c r="H49" s="49">
        <v>22.414516260869547</v>
      </c>
      <c r="I49" s="49"/>
      <c r="J49" s="49"/>
      <c r="K49" s="49"/>
      <c r="L49" s="49"/>
      <c r="M49" s="49"/>
      <c r="N49" s="49"/>
      <c r="O49" s="49">
        <v>93.548396902173977</v>
      </c>
    </row>
    <row r="50" spans="1:15" x14ac:dyDescent="0.35">
      <c r="A50" s="79"/>
      <c r="B50" s="76"/>
      <c r="C50" s="49"/>
      <c r="D50" s="49"/>
      <c r="E50" s="49"/>
      <c r="F50" s="49"/>
      <c r="G50" s="49"/>
      <c r="H50" s="49"/>
      <c r="I50" s="49">
        <v>13.418201630434789</v>
      </c>
      <c r="J50" s="49">
        <v>12.581798369565211</v>
      </c>
      <c r="K50" s="49"/>
      <c r="L50" s="49"/>
      <c r="M50" s="49"/>
      <c r="N50" s="49"/>
      <c r="O50" s="49">
        <v>93.548396902173977</v>
      </c>
    </row>
    <row r="51" spans="1:15" x14ac:dyDescent="0.35">
      <c r="A51" s="79"/>
      <c r="B51" s="76"/>
      <c r="C51" s="49"/>
      <c r="D51" s="49"/>
      <c r="E51" s="49"/>
      <c r="F51" s="49"/>
      <c r="G51" s="49"/>
      <c r="H51" s="49"/>
      <c r="I51" s="49"/>
      <c r="J51" s="49"/>
      <c r="K51" s="49">
        <v>0.65273760869565234</v>
      </c>
      <c r="L51" s="49">
        <v>3.7262391304347608E-2</v>
      </c>
      <c r="M51" s="49"/>
      <c r="N51" s="49"/>
      <c r="O51" s="49"/>
    </row>
    <row r="52" spans="1:15" x14ac:dyDescent="0.35">
      <c r="A52" s="79"/>
      <c r="B52" s="77"/>
      <c r="C52" s="49"/>
      <c r="D52" s="49"/>
      <c r="E52" s="49"/>
      <c r="F52" s="49"/>
      <c r="G52" s="49"/>
      <c r="H52" s="49"/>
      <c r="I52" s="49"/>
      <c r="J52" s="49"/>
      <c r="K52" s="49"/>
      <c r="L52" s="49"/>
      <c r="M52" s="49">
        <v>1.0964702282608696</v>
      </c>
      <c r="N52" s="49">
        <v>0.45352977173913045</v>
      </c>
      <c r="O52" s="49"/>
    </row>
    <row r="53" spans="1:15" x14ac:dyDescent="0.35">
      <c r="A53" s="79"/>
      <c r="B53" s="75" t="s">
        <v>8</v>
      </c>
      <c r="C53" s="49">
        <v>20.446356521739141</v>
      </c>
      <c r="D53" s="49">
        <v>49.553643478260859</v>
      </c>
      <c r="E53" s="49"/>
      <c r="F53" s="49"/>
      <c r="G53" s="49"/>
      <c r="H53" s="49"/>
      <c r="I53" s="49"/>
      <c r="J53" s="49"/>
      <c r="K53" s="49"/>
      <c r="L53" s="49"/>
      <c r="M53" s="49"/>
      <c r="N53" s="49"/>
      <c r="O53" s="49"/>
    </row>
    <row r="54" spans="1:15" x14ac:dyDescent="0.35">
      <c r="A54" s="79"/>
      <c r="B54" s="76"/>
      <c r="C54" s="49"/>
      <c r="D54" s="49"/>
      <c r="E54" s="49">
        <v>32.921753586956555</v>
      </c>
      <c r="F54" s="49">
        <v>21.078246413043445</v>
      </c>
      <c r="G54" s="49"/>
      <c r="H54" s="49"/>
      <c r="I54" s="49"/>
      <c r="J54" s="49"/>
      <c r="K54" s="49"/>
      <c r="L54" s="49"/>
      <c r="M54" s="49"/>
      <c r="N54" s="49"/>
      <c r="O54" s="49">
        <v>89.442765163043504</v>
      </c>
    </row>
    <row r="55" spans="1:15" x14ac:dyDescent="0.35">
      <c r="A55" s="79"/>
      <c r="B55" s="76"/>
      <c r="C55" s="49"/>
      <c r="D55" s="49"/>
      <c r="E55" s="49"/>
      <c r="F55" s="49"/>
      <c r="G55" s="49">
        <v>22.565701054347823</v>
      </c>
      <c r="H55" s="49">
        <v>23.434298945652177</v>
      </c>
      <c r="I55" s="49"/>
      <c r="J55" s="49"/>
      <c r="K55" s="49"/>
      <c r="L55" s="49"/>
      <c r="M55" s="49"/>
      <c r="N55" s="49"/>
      <c r="O55" s="49">
        <v>89.442765163043504</v>
      </c>
    </row>
    <row r="56" spans="1:15" x14ac:dyDescent="0.35">
      <c r="A56" s="79"/>
      <c r="B56" s="76"/>
      <c r="C56" s="49"/>
      <c r="D56" s="49"/>
      <c r="E56" s="49"/>
      <c r="F56" s="49"/>
      <c r="G56" s="49"/>
      <c r="H56" s="49"/>
      <c r="I56" s="49">
        <v>11.945308130434778</v>
      </c>
      <c r="J56" s="49">
        <v>14.054691869565222</v>
      </c>
      <c r="K56" s="49"/>
      <c r="L56" s="49"/>
      <c r="M56" s="49"/>
      <c r="N56" s="49"/>
      <c r="O56" s="49">
        <v>89.442765163043504</v>
      </c>
    </row>
    <row r="57" spans="1:15" x14ac:dyDescent="0.35">
      <c r="A57" s="79"/>
      <c r="B57" s="76"/>
      <c r="C57" s="49"/>
      <c r="D57" s="49"/>
      <c r="E57" s="49"/>
      <c r="F57" s="49"/>
      <c r="G57" s="49"/>
      <c r="H57" s="49"/>
      <c r="I57" s="49"/>
      <c r="J57" s="49"/>
      <c r="K57" s="49">
        <v>0.65706633695652183</v>
      </c>
      <c r="L57" s="49">
        <v>3.2933663043478112E-2</v>
      </c>
      <c r="M57" s="49"/>
      <c r="N57" s="49"/>
      <c r="O57" s="49"/>
    </row>
    <row r="58" spans="1:15" x14ac:dyDescent="0.35">
      <c r="A58" s="79"/>
      <c r="B58" s="77"/>
      <c r="C58" s="49"/>
      <c r="D58" s="49"/>
      <c r="E58" s="49"/>
      <c r="F58" s="49"/>
      <c r="G58" s="49"/>
      <c r="H58" s="49"/>
      <c r="I58" s="49"/>
      <c r="J58" s="49"/>
      <c r="K58" s="49"/>
      <c r="L58" s="49"/>
      <c r="M58" s="49">
        <v>0.90657953260869539</v>
      </c>
      <c r="N58" s="49">
        <v>0.64342046739130465</v>
      </c>
      <c r="O58" s="49"/>
    </row>
    <row r="59" spans="1:15" x14ac:dyDescent="0.35">
      <c r="A59" s="78">
        <v>2020</v>
      </c>
      <c r="B59" s="75" t="s">
        <v>5</v>
      </c>
      <c r="C59" s="49">
        <v>21.240013186813187</v>
      </c>
      <c r="D59" s="49">
        <v>48.759986813186813</v>
      </c>
      <c r="E59" s="49"/>
      <c r="F59" s="49"/>
      <c r="G59" s="49"/>
      <c r="H59" s="49"/>
      <c r="I59" s="49"/>
      <c r="J59" s="49"/>
      <c r="K59" s="49"/>
      <c r="L59" s="49"/>
      <c r="M59" s="49"/>
      <c r="N59" s="49"/>
      <c r="O59" s="49"/>
    </row>
    <row r="60" spans="1:15" x14ac:dyDescent="0.35">
      <c r="A60" s="79"/>
      <c r="B60" s="76"/>
      <c r="C60" s="49"/>
      <c r="D60" s="49"/>
      <c r="E60" s="49">
        <v>33.754450000000006</v>
      </c>
      <c r="F60" s="49">
        <v>20.245549999999994</v>
      </c>
      <c r="G60" s="49"/>
      <c r="H60" s="49"/>
      <c r="I60" s="49"/>
      <c r="J60" s="49"/>
      <c r="K60" s="49"/>
      <c r="L60" s="49"/>
      <c r="M60" s="49"/>
      <c r="N60" s="49"/>
      <c r="O60" s="49">
        <v>97.499923978021968</v>
      </c>
    </row>
    <row r="61" spans="1:15" x14ac:dyDescent="0.35">
      <c r="A61" s="79"/>
      <c r="B61" s="76"/>
      <c r="C61" s="49"/>
      <c r="D61" s="49"/>
      <c r="E61" s="49"/>
      <c r="F61" s="49"/>
      <c r="G61" s="49">
        <v>22.226903120879118</v>
      </c>
      <c r="H61" s="49">
        <v>23.773096879120882</v>
      </c>
      <c r="I61" s="49"/>
      <c r="J61" s="49"/>
      <c r="K61" s="49"/>
      <c r="L61" s="49"/>
      <c r="M61" s="49"/>
      <c r="N61" s="49"/>
      <c r="O61" s="49">
        <v>97.499923978021968</v>
      </c>
    </row>
    <row r="62" spans="1:15" x14ac:dyDescent="0.35">
      <c r="A62" s="79"/>
      <c r="B62" s="76"/>
      <c r="C62" s="49"/>
      <c r="D62" s="49"/>
      <c r="E62" s="49"/>
      <c r="F62" s="49"/>
      <c r="G62" s="49"/>
      <c r="H62" s="49"/>
      <c r="I62" s="49">
        <v>18.427343043956046</v>
      </c>
      <c r="J62" s="49">
        <v>7.5726569560439536</v>
      </c>
      <c r="K62" s="49"/>
      <c r="L62" s="49"/>
      <c r="M62" s="49"/>
      <c r="N62" s="49"/>
      <c r="O62" s="49">
        <v>97.499923978021968</v>
      </c>
    </row>
    <row r="63" spans="1:15" x14ac:dyDescent="0.35">
      <c r="A63" s="79"/>
      <c r="B63" s="76"/>
      <c r="C63" s="49"/>
      <c r="D63" s="49"/>
      <c r="E63" s="49"/>
      <c r="F63" s="49"/>
      <c r="G63" s="49"/>
      <c r="H63" s="49"/>
      <c r="I63" s="49"/>
      <c r="J63" s="49"/>
      <c r="K63" s="49">
        <v>0.66332984615384638</v>
      </c>
      <c r="L63" s="49">
        <v>2.6670153846153566E-2</v>
      </c>
      <c r="M63" s="49"/>
      <c r="N63" s="49"/>
      <c r="O63" s="49"/>
    </row>
    <row r="64" spans="1:15" x14ac:dyDescent="0.35">
      <c r="A64" s="79"/>
      <c r="B64" s="77"/>
      <c r="C64" s="49"/>
      <c r="D64" s="49"/>
      <c r="E64" s="49"/>
      <c r="F64" s="49"/>
      <c r="G64" s="49"/>
      <c r="H64" s="49"/>
      <c r="I64" s="49"/>
      <c r="J64" s="49"/>
      <c r="K64" s="49"/>
      <c r="L64" s="49"/>
      <c r="M64" s="49">
        <v>1.1878847802197807</v>
      </c>
      <c r="N64" s="49">
        <v>0.36211521978021932</v>
      </c>
      <c r="O64" s="49"/>
    </row>
    <row r="65" spans="1:15" x14ac:dyDescent="0.35">
      <c r="A65" s="79"/>
      <c r="B65" s="75" t="s">
        <v>6</v>
      </c>
      <c r="C65" s="49">
        <v>20.218286813186829</v>
      </c>
      <c r="D65" s="49">
        <v>49.781713186813171</v>
      </c>
      <c r="E65" s="49"/>
      <c r="F65" s="49"/>
      <c r="G65" s="49"/>
      <c r="H65" s="49"/>
      <c r="I65" s="49"/>
      <c r="J65" s="49"/>
      <c r="K65" s="49"/>
      <c r="L65" s="49"/>
      <c r="M65" s="49"/>
      <c r="N65" s="49"/>
      <c r="O65" s="49"/>
    </row>
    <row r="66" spans="1:15" x14ac:dyDescent="0.35">
      <c r="A66" s="79"/>
      <c r="B66" s="76"/>
      <c r="C66" s="49"/>
      <c r="D66" s="49"/>
      <c r="E66" s="49">
        <v>36.622605890109874</v>
      </c>
      <c r="F66" s="49">
        <v>17.377394109890126</v>
      </c>
      <c r="G66" s="49"/>
      <c r="H66" s="49"/>
      <c r="I66" s="49"/>
      <c r="J66" s="49"/>
      <c r="K66" s="49"/>
      <c r="L66" s="49"/>
      <c r="M66" s="49"/>
      <c r="N66" s="49"/>
      <c r="O66" s="49">
        <v>99.56773561538462</v>
      </c>
    </row>
    <row r="67" spans="1:15" x14ac:dyDescent="0.35">
      <c r="A67" s="79"/>
      <c r="B67" s="76"/>
      <c r="C67" s="49"/>
      <c r="D67" s="49"/>
      <c r="E67" s="49"/>
      <c r="F67" s="49"/>
      <c r="G67" s="49">
        <v>22.20229678021979</v>
      </c>
      <c r="H67" s="49">
        <v>23.79770321978021</v>
      </c>
      <c r="I67" s="49"/>
      <c r="J67" s="49"/>
      <c r="K67" s="49"/>
      <c r="L67" s="49"/>
      <c r="M67" s="49"/>
      <c r="N67" s="49"/>
      <c r="O67" s="49">
        <v>99.56773561538462</v>
      </c>
    </row>
    <row r="68" spans="1:15" x14ac:dyDescent="0.35">
      <c r="A68" s="79"/>
      <c r="B68" s="76"/>
      <c r="C68" s="49"/>
      <c r="D68" s="49"/>
      <c r="E68" s="49"/>
      <c r="F68" s="49"/>
      <c r="G68" s="49"/>
      <c r="H68" s="49"/>
      <c r="I68" s="49">
        <v>18.415985065934059</v>
      </c>
      <c r="J68" s="49">
        <v>7.5840149340659408</v>
      </c>
      <c r="K68" s="49"/>
      <c r="L68" s="49"/>
      <c r="M68" s="49"/>
      <c r="N68" s="49"/>
      <c r="O68" s="49">
        <v>99.56773561538462</v>
      </c>
    </row>
    <row r="69" spans="1:15" x14ac:dyDescent="0.35">
      <c r="A69" s="79"/>
      <c r="B69" s="76"/>
      <c r="C69" s="49"/>
      <c r="D69" s="49"/>
      <c r="E69" s="49"/>
      <c r="F69" s="49"/>
      <c r="G69" s="49"/>
      <c r="H69" s="49"/>
      <c r="I69" s="49"/>
      <c r="J69" s="49"/>
      <c r="K69" s="49">
        <v>0.65835951648351621</v>
      </c>
      <c r="L69" s="49">
        <v>3.1640483516483742E-2</v>
      </c>
      <c r="M69" s="49"/>
      <c r="N69" s="49"/>
      <c r="O69" s="49"/>
    </row>
    <row r="70" spans="1:15" x14ac:dyDescent="0.35">
      <c r="A70" s="79"/>
      <c r="B70" s="77"/>
      <c r="C70" s="49"/>
      <c r="D70" s="49"/>
      <c r="E70" s="49"/>
      <c r="F70" s="49"/>
      <c r="G70" s="49"/>
      <c r="H70" s="49"/>
      <c r="I70" s="49"/>
      <c r="J70" s="49"/>
      <c r="K70" s="49"/>
      <c r="L70" s="49"/>
      <c r="M70" s="49">
        <v>1.4502015494505491</v>
      </c>
      <c r="N70" s="49">
        <v>9.9798450549450912E-2</v>
      </c>
      <c r="O70" s="49"/>
    </row>
    <row r="71" spans="1:15" x14ac:dyDescent="0.35">
      <c r="A71" s="79"/>
      <c r="B71" s="75" t="s">
        <v>7</v>
      </c>
      <c r="C71" s="49">
        <v>19.269313043478267</v>
      </c>
      <c r="D71" s="49">
        <v>50.730686956521737</v>
      </c>
      <c r="E71" s="49"/>
      <c r="F71" s="49"/>
      <c r="G71" s="49"/>
      <c r="H71" s="49"/>
      <c r="I71" s="49"/>
      <c r="J71" s="49"/>
      <c r="K71" s="49"/>
      <c r="L71" s="49"/>
      <c r="M71" s="49"/>
      <c r="N71" s="49"/>
      <c r="O71" s="49"/>
    </row>
    <row r="72" spans="1:15" x14ac:dyDescent="0.35">
      <c r="A72" s="79"/>
      <c r="B72" s="76"/>
      <c r="C72" s="49"/>
      <c r="D72" s="49"/>
      <c r="E72" s="49">
        <v>42.450330978260865</v>
      </c>
      <c r="F72" s="49">
        <v>11.549669021739135</v>
      </c>
      <c r="G72" s="49"/>
      <c r="H72" s="49"/>
      <c r="I72" s="49"/>
      <c r="J72" s="49"/>
      <c r="K72" s="49"/>
      <c r="L72" s="49"/>
      <c r="M72" s="49"/>
      <c r="N72" s="49"/>
      <c r="O72" s="49">
        <v>100.3438918478261</v>
      </c>
    </row>
    <row r="73" spans="1:15" x14ac:dyDescent="0.35">
      <c r="A73" s="79"/>
      <c r="B73" s="76"/>
      <c r="C73" s="49"/>
      <c r="D73" s="49"/>
      <c r="E73" s="49"/>
      <c r="F73" s="49"/>
      <c r="G73" s="49">
        <v>22.106834891304349</v>
      </c>
      <c r="H73" s="49">
        <v>23.893165108695651</v>
      </c>
      <c r="I73" s="49"/>
      <c r="J73" s="49"/>
      <c r="K73" s="49"/>
      <c r="L73" s="49"/>
      <c r="M73" s="49"/>
      <c r="N73" s="49"/>
      <c r="O73" s="49">
        <v>100.3438918478261</v>
      </c>
    </row>
    <row r="74" spans="1:15" x14ac:dyDescent="0.35">
      <c r="A74" s="79"/>
      <c r="B74" s="76"/>
      <c r="C74" s="49"/>
      <c r="D74" s="49"/>
      <c r="E74" s="49"/>
      <c r="F74" s="49"/>
      <c r="G74" s="49"/>
      <c r="H74" s="49"/>
      <c r="I74" s="49">
        <v>15.120122217391307</v>
      </c>
      <c r="J74" s="49">
        <v>8.379877782608693</v>
      </c>
      <c r="K74" s="49"/>
      <c r="L74" s="49"/>
      <c r="M74" s="49"/>
      <c r="N74" s="49"/>
      <c r="O74" s="49">
        <v>100.3438918478261</v>
      </c>
    </row>
    <row r="75" spans="1:15" x14ac:dyDescent="0.35">
      <c r="A75" s="79"/>
      <c r="B75" s="76"/>
      <c r="C75" s="49"/>
      <c r="D75" s="49"/>
      <c r="E75" s="49"/>
      <c r="F75" s="49"/>
      <c r="G75" s="49"/>
      <c r="H75" s="49"/>
      <c r="I75" s="49"/>
      <c r="J75" s="49"/>
      <c r="K75" s="49">
        <v>0.61398190217391335</v>
      </c>
      <c r="L75" s="49">
        <v>7.6018097826086595E-2</v>
      </c>
      <c r="M75" s="49"/>
      <c r="N75" s="49"/>
      <c r="O75" s="49"/>
    </row>
    <row r="76" spans="1:15" x14ac:dyDescent="0.35">
      <c r="A76" s="79"/>
      <c r="B76" s="77"/>
      <c r="C76" s="49"/>
      <c r="D76" s="49"/>
      <c r="E76" s="49"/>
      <c r="F76" s="49"/>
      <c r="G76" s="49"/>
      <c r="H76" s="49"/>
      <c r="I76" s="49"/>
      <c r="J76" s="49"/>
      <c r="K76" s="49"/>
      <c r="L76" s="49"/>
      <c r="M76" s="49">
        <v>0.78330881521739137</v>
      </c>
      <c r="N76" s="49">
        <v>0.76669118478260867</v>
      </c>
      <c r="O76" s="49"/>
    </row>
    <row r="77" spans="1:15" x14ac:dyDescent="0.35">
      <c r="A77" s="79"/>
      <c r="B77" s="75" t="s">
        <v>8</v>
      </c>
      <c r="C77" s="49">
        <v>18.281029347826095</v>
      </c>
      <c r="D77" s="49">
        <v>51.718970652173908</v>
      </c>
      <c r="E77" s="49"/>
      <c r="F77" s="49"/>
      <c r="G77" s="49"/>
      <c r="H77" s="49"/>
      <c r="I77" s="49"/>
      <c r="J77" s="49"/>
      <c r="K77" s="49"/>
      <c r="L77" s="49"/>
      <c r="M77" s="49"/>
      <c r="N77" s="49"/>
      <c r="O77" s="49"/>
    </row>
    <row r="78" spans="1:15" x14ac:dyDescent="0.35">
      <c r="A78" s="79"/>
      <c r="B78" s="76"/>
      <c r="C78" s="49"/>
      <c r="D78" s="49"/>
      <c r="E78" s="49">
        <v>41.247394152173904</v>
      </c>
      <c r="F78" s="49">
        <v>12.752605847826096</v>
      </c>
      <c r="G78" s="49"/>
      <c r="H78" s="49"/>
      <c r="I78" s="49"/>
      <c r="J78" s="49"/>
      <c r="K78" s="49"/>
      <c r="L78" s="49"/>
      <c r="M78" s="49"/>
      <c r="N78" s="49"/>
      <c r="O78" s="49">
        <v>98.2894649347826</v>
      </c>
    </row>
    <row r="79" spans="1:15" x14ac:dyDescent="0.35">
      <c r="A79" s="79"/>
      <c r="B79" s="76"/>
      <c r="C79" s="49"/>
      <c r="D79" s="49"/>
      <c r="E79" s="49"/>
      <c r="F79" s="49"/>
      <c r="G79" s="49">
        <v>21.701818152173907</v>
      </c>
      <c r="H79" s="49">
        <v>24.298181847826093</v>
      </c>
      <c r="I79" s="49"/>
      <c r="J79" s="49"/>
      <c r="K79" s="49"/>
      <c r="L79" s="49"/>
      <c r="M79" s="49"/>
      <c r="N79" s="49"/>
      <c r="O79" s="49">
        <v>98.2894649347826</v>
      </c>
    </row>
    <row r="80" spans="1:15" x14ac:dyDescent="0.35">
      <c r="A80" s="79"/>
      <c r="B80" s="76"/>
      <c r="C80" s="49"/>
      <c r="D80" s="49"/>
      <c r="E80" s="49"/>
      <c r="F80" s="49"/>
      <c r="G80" s="49"/>
      <c r="H80" s="49"/>
      <c r="I80" s="49">
        <v>16.004087913043474</v>
      </c>
      <c r="J80" s="49">
        <v>7.4959120869565261</v>
      </c>
      <c r="K80" s="49"/>
      <c r="L80" s="49"/>
      <c r="M80" s="49"/>
      <c r="N80" s="49"/>
      <c r="O80" s="49">
        <v>98.2894649347826</v>
      </c>
    </row>
    <row r="81" spans="1:15" x14ac:dyDescent="0.35">
      <c r="A81" s="79"/>
      <c r="B81" s="76"/>
      <c r="C81" s="49"/>
      <c r="D81" s="49"/>
      <c r="E81" s="49"/>
      <c r="F81" s="49"/>
      <c r="G81" s="49"/>
      <c r="H81" s="49"/>
      <c r="I81" s="49"/>
      <c r="J81" s="49"/>
      <c r="K81" s="49">
        <v>0.48142952173913056</v>
      </c>
      <c r="L81" s="49">
        <v>0.20857047826086939</v>
      </c>
      <c r="M81" s="49"/>
      <c r="N81" s="49"/>
      <c r="O81" s="49"/>
    </row>
    <row r="82" spans="1:15" x14ac:dyDescent="0.35">
      <c r="A82" s="79"/>
      <c r="B82" s="77"/>
      <c r="C82" s="49"/>
      <c r="D82" s="49"/>
      <c r="E82" s="49"/>
      <c r="F82" s="49"/>
      <c r="G82" s="49"/>
      <c r="H82" s="49"/>
      <c r="I82" s="49"/>
      <c r="J82" s="49"/>
      <c r="K82" s="49"/>
      <c r="L82" s="49"/>
      <c r="M82" s="49">
        <v>0.57370584782608691</v>
      </c>
      <c r="N82" s="49">
        <v>0.97629415217391313</v>
      </c>
      <c r="O82" s="49"/>
    </row>
    <row r="83" spans="1:15" x14ac:dyDescent="0.35">
      <c r="A83" s="78">
        <v>2021</v>
      </c>
      <c r="B83" s="75" t="s">
        <v>5</v>
      </c>
      <c r="C83" s="49">
        <v>16.702160674157305</v>
      </c>
      <c r="D83" s="49">
        <v>53.297839325842695</v>
      </c>
      <c r="E83" s="49"/>
      <c r="F83" s="49"/>
      <c r="G83" s="49"/>
      <c r="H83" s="49"/>
      <c r="I83" s="49"/>
      <c r="J83" s="49"/>
      <c r="K83" s="49"/>
      <c r="L83" s="49"/>
      <c r="M83" s="49"/>
      <c r="N83" s="49"/>
      <c r="O83" s="49"/>
    </row>
    <row r="84" spans="1:15" x14ac:dyDescent="0.35">
      <c r="A84" s="79"/>
      <c r="B84" s="76"/>
      <c r="C84" s="49"/>
      <c r="D84" s="49"/>
      <c r="E84" s="49">
        <v>39.224292662921357</v>
      </c>
      <c r="F84" s="49">
        <v>14.775707337078643</v>
      </c>
      <c r="G84" s="49"/>
      <c r="H84" s="49"/>
      <c r="I84" s="49"/>
      <c r="J84" s="49"/>
      <c r="K84" s="49"/>
      <c r="L84" s="49"/>
      <c r="M84" s="49"/>
      <c r="N84" s="49"/>
      <c r="O84" s="49">
        <v>99.91625573033707</v>
      </c>
    </row>
    <row r="85" spans="1:15" x14ac:dyDescent="0.35">
      <c r="A85" s="79"/>
      <c r="B85" s="76"/>
      <c r="C85" s="49"/>
      <c r="D85" s="49"/>
      <c r="E85" s="49"/>
      <c r="F85" s="49"/>
      <c r="G85" s="49">
        <v>21.212618764044944</v>
      </c>
      <c r="H85" s="49">
        <v>24.787381235955056</v>
      </c>
      <c r="I85" s="49"/>
      <c r="J85" s="49"/>
      <c r="K85" s="49"/>
      <c r="L85" s="49"/>
      <c r="M85" s="49"/>
      <c r="N85" s="49"/>
      <c r="O85" s="49">
        <v>99.91625573033707</v>
      </c>
    </row>
    <row r="86" spans="1:15" x14ac:dyDescent="0.35">
      <c r="A86" s="79"/>
      <c r="B86" s="76"/>
      <c r="C86" s="49"/>
      <c r="D86" s="49"/>
      <c r="E86" s="49"/>
      <c r="F86" s="49"/>
      <c r="G86" s="49"/>
      <c r="H86" s="49"/>
      <c r="I86" s="49">
        <v>21.303800269662919</v>
      </c>
      <c r="J86" s="49">
        <v>2.1961997303370815</v>
      </c>
      <c r="K86" s="49"/>
      <c r="L86" s="49"/>
      <c r="M86" s="49"/>
      <c r="N86" s="49"/>
      <c r="O86" s="49">
        <v>99.91625573033707</v>
      </c>
    </row>
    <row r="87" spans="1:15" x14ac:dyDescent="0.35">
      <c r="A87" s="79"/>
      <c r="B87" s="76"/>
      <c r="C87" s="49"/>
      <c r="D87" s="49"/>
      <c r="E87" s="49"/>
      <c r="F87" s="49"/>
      <c r="G87" s="49"/>
      <c r="H87" s="49"/>
      <c r="I87" s="49"/>
      <c r="J87" s="49"/>
      <c r="K87" s="49">
        <v>0.39129624719101136</v>
      </c>
      <c r="L87" s="49">
        <v>0.29870375280898859</v>
      </c>
      <c r="M87" s="49"/>
      <c r="N87" s="49"/>
      <c r="O87" s="49"/>
    </row>
    <row r="88" spans="1:15" x14ac:dyDescent="0.35">
      <c r="A88" s="79"/>
      <c r="B88" s="77"/>
      <c r="C88" s="49"/>
      <c r="D88" s="49"/>
      <c r="E88" s="49"/>
      <c r="F88" s="49"/>
      <c r="G88" s="49"/>
      <c r="H88" s="49"/>
      <c r="I88" s="49"/>
      <c r="J88" s="49"/>
      <c r="K88" s="49"/>
      <c r="L88" s="49"/>
      <c r="M88" s="49">
        <v>1.0820871123595504</v>
      </c>
      <c r="N88" s="49">
        <v>0.46791288764044969</v>
      </c>
      <c r="O88" s="49"/>
    </row>
    <row r="89" spans="1:15" x14ac:dyDescent="0.35">
      <c r="A89" s="79"/>
      <c r="B89" s="75" t="s">
        <v>6</v>
      </c>
      <c r="C89" s="49">
        <v>15.693413186813189</v>
      </c>
      <c r="D89" s="49">
        <v>54.306586813186811</v>
      </c>
      <c r="E89" s="49"/>
      <c r="F89" s="49"/>
      <c r="G89" s="49"/>
      <c r="H89" s="49"/>
      <c r="I89" s="49"/>
      <c r="J89" s="49"/>
      <c r="K89" s="49"/>
      <c r="L89" s="49"/>
      <c r="M89" s="49"/>
      <c r="N89" s="49"/>
      <c r="O89" s="49"/>
    </row>
    <row r="90" spans="1:15" x14ac:dyDescent="0.35">
      <c r="A90" s="79"/>
      <c r="B90" s="76"/>
      <c r="C90" s="49"/>
      <c r="D90" s="49"/>
      <c r="E90" s="49">
        <v>39.622578912087917</v>
      </c>
      <c r="F90" s="49">
        <v>14.36721146666666</v>
      </c>
      <c r="G90" s="49"/>
      <c r="H90" s="49"/>
      <c r="I90" s="49"/>
      <c r="J90" s="49"/>
      <c r="K90" s="49"/>
      <c r="L90" s="49"/>
      <c r="M90" s="49"/>
      <c r="N90" s="49"/>
      <c r="O90" s="49">
        <v>99.609940687179503</v>
      </c>
    </row>
    <row r="91" spans="1:15" x14ac:dyDescent="0.35">
      <c r="A91" s="79"/>
      <c r="B91" s="76"/>
      <c r="C91" s="49"/>
      <c r="D91" s="49"/>
      <c r="E91" s="49"/>
      <c r="F91" s="49"/>
      <c r="G91" s="49">
        <v>20.71132460439561</v>
      </c>
      <c r="H91" s="49">
        <v>25.28867539560439</v>
      </c>
      <c r="I91" s="49"/>
      <c r="J91" s="49"/>
      <c r="K91" s="49"/>
      <c r="L91" s="49"/>
      <c r="M91" s="49"/>
      <c r="N91" s="49"/>
      <c r="O91" s="49">
        <v>99.609940687179503</v>
      </c>
    </row>
    <row r="92" spans="1:15" x14ac:dyDescent="0.35">
      <c r="A92" s="79"/>
      <c r="B92" s="76"/>
      <c r="C92" s="49"/>
      <c r="D92" s="49"/>
      <c r="E92" s="49"/>
      <c r="F92" s="49"/>
      <c r="G92" s="49"/>
      <c r="H92" s="49"/>
      <c r="I92" s="49">
        <v>21.785712934065931</v>
      </c>
      <c r="J92" s="49">
        <v>1.7142870659340694</v>
      </c>
      <c r="K92" s="49"/>
      <c r="L92" s="49"/>
      <c r="M92" s="49"/>
      <c r="N92" s="49"/>
      <c r="O92" s="49">
        <v>99.609940687179503</v>
      </c>
    </row>
    <row r="93" spans="1:15" x14ac:dyDescent="0.35">
      <c r="A93" s="79"/>
      <c r="B93" s="76"/>
      <c r="C93" s="49"/>
      <c r="D93" s="49"/>
      <c r="E93" s="49"/>
      <c r="F93" s="49"/>
      <c r="G93" s="49"/>
      <c r="H93" s="49"/>
      <c r="I93" s="49"/>
      <c r="J93" s="49"/>
      <c r="K93" s="49">
        <v>0.35910843956043964</v>
      </c>
      <c r="L93" s="49">
        <v>0.33089156043956031</v>
      </c>
      <c r="M93" s="49"/>
      <c r="N93" s="49"/>
      <c r="O93" s="49"/>
    </row>
    <row r="94" spans="1:15" x14ac:dyDescent="0.35">
      <c r="A94" s="79"/>
      <c r="B94" s="77"/>
      <c r="C94" s="49"/>
      <c r="D94" s="49"/>
      <c r="E94" s="49"/>
      <c r="F94" s="49"/>
      <c r="G94" s="49"/>
      <c r="H94" s="49"/>
      <c r="I94" s="49"/>
      <c r="J94" s="49"/>
      <c r="K94" s="49"/>
      <c r="L94" s="49"/>
      <c r="M94" s="49">
        <v>1.4275929890109889</v>
      </c>
      <c r="N94" s="49">
        <v>0.12240701098901119</v>
      </c>
      <c r="O94" s="49"/>
    </row>
    <row r="95" spans="1:15" x14ac:dyDescent="0.35">
      <c r="A95" s="79"/>
      <c r="B95" s="75" t="s">
        <v>7</v>
      </c>
      <c r="C95" s="49">
        <v>14.774073913043484</v>
      </c>
      <c r="D95" s="49">
        <v>55.22592608695652</v>
      </c>
      <c r="E95" s="49"/>
      <c r="F95" s="49"/>
      <c r="G95" s="49"/>
      <c r="H95" s="49"/>
      <c r="I95" s="49"/>
      <c r="J95" s="49"/>
      <c r="K95" s="49"/>
      <c r="L95" s="49"/>
      <c r="M95" s="49"/>
      <c r="N95" s="49"/>
      <c r="O95" s="49"/>
    </row>
    <row r="96" spans="1:15" x14ac:dyDescent="0.35">
      <c r="A96" s="79"/>
      <c r="B96" s="76"/>
      <c r="C96" s="49"/>
      <c r="D96" s="49"/>
      <c r="E96" s="49">
        <v>35.7299426195652</v>
      </c>
      <c r="F96" s="49">
        <v>18.2700573804348</v>
      </c>
      <c r="G96" s="49"/>
      <c r="H96" s="49"/>
      <c r="I96" s="49"/>
      <c r="J96" s="49"/>
      <c r="K96" s="49"/>
      <c r="L96" s="49"/>
      <c r="M96" s="49"/>
      <c r="N96" s="49"/>
      <c r="O96" s="49">
        <v>81.704100826086943</v>
      </c>
    </row>
    <row r="97" spans="1:15" x14ac:dyDescent="0.35">
      <c r="A97" s="79"/>
      <c r="B97" s="76"/>
      <c r="C97" s="49"/>
      <c r="D97" s="49"/>
      <c r="E97" s="49"/>
      <c r="F97" s="49"/>
      <c r="G97" s="49">
        <v>18.966023326086951</v>
      </c>
      <c r="H97" s="49">
        <v>27.033976673913049</v>
      </c>
      <c r="I97" s="49"/>
      <c r="J97" s="49"/>
      <c r="K97" s="49"/>
      <c r="L97" s="49"/>
      <c r="M97" s="49"/>
      <c r="N97" s="49"/>
      <c r="O97" s="49">
        <v>81.704100826086943</v>
      </c>
    </row>
    <row r="98" spans="1:15" x14ac:dyDescent="0.35">
      <c r="A98" s="79"/>
      <c r="B98" s="76"/>
      <c r="C98" s="49"/>
      <c r="D98" s="49"/>
      <c r="E98" s="49"/>
      <c r="F98" s="49"/>
      <c r="G98" s="49"/>
      <c r="H98" s="49"/>
      <c r="I98" s="49">
        <v>11.133535695652174</v>
      </c>
      <c r="J98" s="49">
        <v>12.366464304347826</v>
      </c>
      <c r="K98" s="49"/>
      <c r="L98" s="49"/>
      <c r="M98" s="49"/>
      <c r="N98" s="49"/>
      <c r="O98" s="49">
        <v>81.704100826086943</v>
      </c>
    </row>
    <row r="99" spans="1:15" x14ac:dyDescent="0.35">
      <c r="A99" s="79"/>
      <c r="B99" s="76"/>
      <c r="C99" s="49"/>
      <c r="D99" s="49"/>
      <c r="E99" s="49"/>
      <c r="F99" s="49"/>
      <c r="G99" s="49"/>
      <c r="H99" s="49"/>
      <c r="I99" s="49"/>
      <c r="J99" s="49"/>
      <c r="K99" s="49">
        <v>0.30709166304347812</v>
      </c>
      <c r="L99" s="49">
        <v>0.38290833695652182</v>
      </c>
      <c r="M99" s="49"/>
      <c r="N99" s="49"/>
      <c r="O99" s="49"/>
    </row>
    <row r="100" spans="1:15" x14ac:dyDescent="0.35">
      <c r="A100" s="79"/>
      <c r="B100" s="77"/>
      <c r="C100" s="49"/>
      <c r="D100" s="49"/>
      <c r="E100" s="49"/>
      <c r="F100" s="49"/>
      <c r="G100" s="49"/>
      <c r="H100" s="49"/>
      <c r="I100" s="49"/>
      <c r="J100" s="49"/>
      <c r="K100" s="49"/>
      <c r="L100" s="49"/>
      <c r="M100" s="49">
        <v>0.79343360869565194</v>
      </c>
      <c r="N100" s="49">
        <v>0.75656639130434811</v>
      </c>
      <c r="O100" s="49"/>
    </row>
    <row r="101" spans="1:15" x14ac:dyDescent="0.35">
      <c r="A101" s="79"/>
      <c r="B101" s="75" t="s">
        <v>8</v>
      </c>
      <c r="C101" s="49">
        <v>13.778135869565219</v>
      </c>
      <c r="D101" s="49">
        <v>56.221864130434781</v>
      </c>
      <c r="E101" s="49"/>
      <c r="F101" s="49"/>
      <c r="G101" s="49"/>
      <c r="H101" s="49"/>
      <c r="I101" s="49"/>
      <c r="J101" s="49"/>
      <c r="K101" s="49"/>
      <c r="L101" s="49"/>
      <c r="M101" s="49"/>
      <c r="N101" s="49"/>
      <c r="O101" s="49"/>
    </row>
    <row r="102" spans="1:15" x14ac:dyDescent="0.35">
      <c r="A102" s="79"/>
      <c r="B102" s="76"/>
      <c r="C102" s="49"/>
      <c r="D102" s="49"/>
      <c r="E102" s="49">
        <v>31.804102695652173</v>
      </c>
      <c r="F102" s="49">
        <v>22.195897304347827</v>
      </c>
      <c r="G102" s="49"/>
      <c r="H102" s="49"/>
      <c r="I102" s="49"/>
      <c r="J102" s="49"/>
      <c r="K102" s="49"/>
      <c r="L102" s="49"/>
      <c r="M102" s="49"/>
      <c r="N102" s="49"/>
      <c r="O102" s="49">
        <v>75.246268141304355</v>
      </c>
    </row>
    <row r="103" spans="1:15" x14ac:dyDescent="0.35">
      <c r="A103" s="79"/>
      <c r="B103" s="76"/>
      <c r="C103" s="49"/>
      <c r="D103" s="49"/>
      <c r="E103" s="49"/>
      <c r="F103" s="49"/>
      <c r="G103" s="49">
        <v>17.454179326086969</v>
      </c>
      <c r="H103" s="49">
        <v>28.545820673913031</v>
      </c>
      <c r="I103" s="49"/>
      <c r="J103" s="49"/>
      <c r="K103" s="49"/>
      <c r="L103" s="49"/>
      <c r="M103" s="49"/>
      <c r="N103" s="49"/>
      <c r="O103" s="49">
        <v>75.246268141304355</v>
      </c>
    </row>
    <row r="104" spans="1:15" x14ac:dyDescent="0.35">
      <c r="A104" s="79"/>
      <c r="B104" s="76"/>
      <c r="C104" s="49"/>
      <c r="D104" s="49"/>
      <c r="E104" s="49"/>
      <c r="F104" s="49"/>
      <c r="G104" s="49"/>
      <c r="H104" s="49"/>
      <c r="I104" s="49">
        <v>11.638365315217388</v>
      </c>
      <c r="J104" s="49">
        <v>11.861634684782612</v>
      </c>
      <c r="K104" s="49"/>
      <c r="L104" s="49"/>
      <c r="M104" s="49"/>
      <c r="N104" s="49"/>
      <c r="O104" s="49">
        <v>75.246268141304355</v>
      </c>
    </row>
    <row r="105" spans="1:15" x14ac:dyDescent="0.35">
      <c r="A105" s="79"/>
      <c r="B105" s="76"/>
      <c r="C105" s="49"/>
      <c r="D105" s="49"/>
      <c r="E105" s="49"/>
      <c r="F105" s="49"/>
      <c r="G105" s="49"/>
      <c r="H105" s="49"/>
      <c r="I105" s="49"/>
      <c r="J105" s="49"/>
      <c r="K105" s="49">
        <v>0.25972586956521743</v>
      </c>
      <c r="L105" s="49">
        <v>0.43027413043478252</v>
      </c>
      <c r="M105" s="49"/>
      <c r="N105" s="49"/>
      <c r="O105" s="49"/>
    </row>
    <row r="106" spans="1:15" x14ac:dyDescent="0.35">
      <c r="A106" s="79"/>
      <c r="B106" s="77"/>
      <c r="C106" s="49"/>
      <c r="D106" s="49"/>
      <c r="E106" s="49"/>
      <c r="F106" s="49"/>
      <c r="G106" s="49"/>
      <c r="H106" s="49"/>
      <c r="I106" s="49"/>
      <c r="J106" s="49"/>
      <c r="K106" s="49"/>
      <c r="L106" s="49"/>
      <c r="M106" s="49">
        <v>0.31175906521739144</v>
      </c>
      <c r="N106" s="49">
        <v>1.2382409347826087</v>
      </c>
      <c r="O106" s="49"/>
    </row>
    <row r="107" spans="1:15" x14ac:dyDescent="0.35">
      <c r="A107" s="78">
        <v>2022</v>
      </c>
      <c r="B107" s="75" t="s">
        <v>5</v>
      </c>
      <c r="C107" s="49">
        <v>13.028617777777775</v>
      </c>
      <c r="D107" s="49">
        <v>56.971382222222225</v>
      </c>
      <c r="E107" s="49"/>
      <c r="F107" s="49"/>
      <c r="G107" s="49"/>
      <c r="H107" s="49"/>
      <c r="I107" s="49"/>
      <c r="J107" s="49"/>
      <c r="K107" s="49"/>
      <c r="L107" s="49"/>
      <c r="M107" s="49"/>
      <c r="N107" s="49"/>
      <c r="O107" s="49"/>
    </row>
    <row r="108" spans="1:15" x14ac:dyDescent="0.35">
      <c r="A108" s="79"/>
      <c r="B108" s="76"/>
      <c r="C108" s="49"/>
      <c r="D108" s="49"/>
      <c r="E108" s="49">
        <v>30.433466844444453</v>
      </c>
      <c r="F108" s="49">
        <v>23.566533155555547</v>
      </c>
      <c r="G108" s="49"/>
      <c r="H108" s="49"/>
      <c r="I108" s="49"/>
      <c r="J108" s="49"/>
      <c r="K108" s="49"/>
      <c r="L108" s="49"/>
      <c r="M108" s="49"/>
      <c r="N108" s="49"/>
      <c r="O108" s="49">
        <v>79.055402311111123</v>
      </c>
    </row>
    <row r="109" spans="1:15" x14ac:dyDescent="0.35">
      <c r="A109" s="79"/>
      <c r="B109" s="76"/>
      <c r="C109" s="49"/>
      <c r="D109" s="49"/>
      <c r="E109" s="49"/>
      <c r="F109" s="49"/>
      <c r="G109" s="49">
        <v>16.713131199999996</v>
      </c>
      <c r="H109" s="49">
        <v>29.286868800000004</v>
      </c>
      <c r="I109" s="49"/>
      <c r="J109" s="49"/>
      <c r="K109" s="49"/>
      <c r="L109" s="49"/>
      <c r="M109" s="49"/>
      <c r="N109" s="49"/>
      <c r="O109" s="49">
        <v>79.055402311111123</v>
      </c>
    </row>
    <row r="110" spans="1:15" x14ac:dyDescent="0.35">
      <c r="A110" s="79"/>
      <c r="B110" s="76"/>
      <c r="C110" s="49"/>
      <c r="D110" s="49"/>
      <c r="E110" s="49"/>
      <c r="F110" s="49"/>
      <c r="G110" s="49"/>
      <c r="H110" s="49"/>
      <c r="I110" s="49">
        <v>18.198287855555559</v>
      </c>
      <c r="J110" s="49">
        <v>7.8017121444444406</v>
      </c>
      <c r="K110" s="49"/>
      <c r="L110" s="49"/>
      <c r="M110" s="49"/>
      <c r="N110" s="49"/>
      <c r="O110" s="49">
        <v>79.055402311111123</v>
      </c>
    </row>
    <row r="111" spans="1:15" x14ac:dyDescent="0.35">
      <c r="A111" s="79"/>
      <c r="B111" s="76"/>
      <c r="C111" s="49"/>
      <c r="D111" s="49"/>
      <c r="E111" s="49"/>
      <c r="F111" s="49"/>
      <c r="G111" s="49"/>
      <c r="H111" s="49"/>
      <c r="I111" s="49"/>
      <c r="J111" s="49"/>
      <c r="K111" s="49">
        <v>0.29784270000000007</v>
      </c>
      <c r="L111" s="49">
        <v>0.39215729999999988</v>
      </c>
      <c r="M111" s="49"/>
      <c r="N111" s="49"/>
      <c r="O111" s="49"/>
    </row>
    <row r="112" spans="1:15" x14ac:dyDescent="0.35">
      <c r="A112" s="79"/>
      <c r="B112" s="77"/>
      <c r="C112" s="49"/>
      <c r="D112" s="49"/>
      <c r="E112" s="49"/>
      <c r="F112" s="49"/>
      <c r="G112" s="49"/>
      <c r="H112" s="49"/>
      <c r="I112" s="49"/>
      <c r="J112" s="49"/>
      <c r="K112" s="49"/>
      <c r="L112" s="49"/>
      <c r="M112" s="49">
        <v>0.38405593333333315</v>
      </c>
      <c r="N112" s="49">
        <v>1.1659440666666669</v>
      </c>
      <c r="O112" s="49"/>
    </row>
    <row r="113" spans="1:15" x14ac:dyDescent="0.35">
      <c r="A113" s="79"/>
      <c r="B113" s="75" t="s">
        <v>6</v>
      </c>
      <c r="C113" s="49">
        <v>12.498857142857144</v>
      </c>
      <c r="D113" s="49">
        <v>57.501142857142852</v>
      </c>
      <c r="E113" s="49"/>
      <c r="F113" s="49"/>
      <c r="G113" s="49"/>
      <c r="H113" s="49"/>
      <c r="I113" s="49"/>
      <c r="J113" s="49"/>
      <c r="K113" s="49"/>
      <c r="L113" s="49"/>
      <c r="M113" s="49"/>
      <c r="N113" s="49"/>
      <c r="O113" s="49"/>
    </row>
    <row r="114" spans="1:15" x14ac:dyDescent="0.35">
      <c r="A114" s="79"/>
      <c r="B114" s="76"/>
      <c r="C114" s="49"/>
      <c r="D114" s="49"/>
      <c r="E114" s="49">
        <v>27.930865263736255</v>
      </c>
      <c r="F114" s="49">
        <v>26.069134736263745</v>
      </c>
      <c r="G114" s="49"/>
      <c r="H114" s="49"/>
      <c r="I114" s="49"/>
      <c r="J114" s="49"/>
      <c r="K114" s="49"/>
      <c r="L114" s="49"/>
      <c r="M114" s="49"/>
      <c r="N114" s="49"/>
      <c r="O114" s="49">
        <v>77.169977813186776</v>
      </c>
    </row>
    <row r="115" spans="1:15" x14ac:dyDescent="0.35">
      <c r="A115" s="79"/>
      <c r="B115" s="76"/>
      <c r="C115" s="49"/>
      <c r="D115" s="49"/>
      <c r="E115" s="49"/>
      <c r="F115" s="49"/>
      <c r="G115" s="49">
        <v>16.34029043956042</v>
      </c>
      <c r="H115" s="49">
        <v>28.65970956043958</v>
      </c>
      <c r="I115" s="49"/>
      <c r="J115" s="49"/>
      <c r="K115" s="49"/>
      <c r="L115" s="49"/>
      <c r="M115" s="49"/>
      <c r="N115" s="49"/>
      <c r="O115" s="49">
        <v>77.169977813186776</v>
      </c>
    </row>
    <row r="116" spans="1:15" x14ac:dyDescent="0.35">
      <c r="A116" s="79"/>
      <c r="B116" s="76"/>
      <c r="C116" s="49"/>
      <c r="D116" s="49"/>
      <c r="E116" s="49"/>
      <c r="F116" s="49"/>
      <c r="G116" s="49"/>
      <c r="H116" s="49"/>
      <c r="I116" s="49">
        <v>19.947925835164831</v>
      </c>
      <c r="J116" s="49">
        <v>3.5520741648351688</v>
      </c>
      <c r="K116" s="49"/>
      <c r="L116" s="49"/>
      <c r="M116" s="49"/>
      <c r="N116" s="49"/>
      <c r="O116" s="49">
        <v>77.169977813186776</v>
      </c>
    </row>
    <row r="117" spans="1:15" x14ac:dyDescent="0.35">
      <c r="A117" s="79"/>
      <c r="B117" s="76"/>
      <c r="C117" s="49"/>
      <c r="D117" s="49"/>
      <c r="E117" s="49"/>
      <c r="F117" s="49"/>
      <c r="G117" s="49"/>
      <c r="H117" s="49"/>
      <c r="I117" s="49"/>
      <c r="J117" s="49"/>
      <c r="K117" s="49">
        <v>0.31496709890109892</v>
      </c>
      <c r="L117" s="49">
        <v>0.37503290109890103</v>
      </c>
      <c r="M117" s="49"/>
      <c r="N117" s="49"/>
      <c r="O117" s="49"/>
    </row>
    <row r="118" spans="1:15" x14ac:dyDescent="0.35">
      <c r="A118" s="79"/>
      <c r="B118" s="77"/>
      <c r="C118" s="49"/>
      <c r="D118" s="49"/>
      <c r="E118" s="49"/>
      <c r="F118" s="49"/>
      <c r="G118" s="49"/>
      <c r="H118" s="49"/>
      <c r="I118" s="49"/>
      <c r="J118" s="49"/>
      <c r="K118" s="49"/>
      <c r="L118" s="49"/>
      <c r="M118" s="49">
        <v>0.13707203296703299</v>
      </c>
      <c r="N118" s="49">
        <v>1.4129279670329671</v>
      </c>
      <c r="O118" s="49"/>
    </row>
    <row r="119" spans="1:15" x14ac:dyDescent="0.35">
      <c r="A119" s="79"/>
      <c r="B119" s="75" t="s">
        <v>7</v>
      </c>
      <c r="C119" s="49">
        <v>11.99836739130434</v>
      </c>
      <c r="D119" s="49">
        <v>58.001632608695658</v>
      </c>
      <c r="E119" s="49"/>
      <c r="F119" s="49"/>
      <c r="G119" s="49"/>
      <c r="H119" s="49"/>
      <c r="I119" s="49"/>
      <c r="J119" s="49"/>
      <c r="K119" s="49"/>
      <c r="L119" s="49"/>
      <c r="M119" s="49"/>
      <c r="N119" s="49"/>
      <c r="O119" s="49"/>
    </row>
    <row r="120" spans="1:15" x14ac:dyDescent="0.35">
      <c r="A120" s="79"/>
      <c r="B120" s="76"/>
      <c r="C120" s="49"/>
      <c r="D120" s="49"/>
      <c r="E120" s="49">
        <v>25.328418206521739</v>
      </c>
      <c r="F120" s="49">
        <v>28.671581793478261</v>
      </c>
      <c r="G120" s="49"/>
      <c r="H120" s="49"/>
      <c r="I120" s="49"/>
      <c r="J120" s="49"/>
      <c r="K120" s="49"/>
      <c r="L120" s="49"/>
      <c r="M120" s="49"/>
      <c r="N120" s="49"/>
      <c r="O120" s="49">
        <v>65.06314039130433</v>
      </c>
    </row>
    <row r="121" spans="1:15" x14ac:dyDescent="0.35">
      <c r="A121" s="79"/>
      <c r="B121" s="76"/>
      <c r="C121" s="49"/>
      <c r="D121" s="49"/>
      <c r="E121" s="49"/>
      <c r="F121" s="49"/>
      <c r="G121" s="49">
        <v>16.052641739130429</v>
      </c>
      <c r="H121" s="49">
        <v>28.947358260869571</v>
      </c>
      <c r="I121" s="49"/>
      <c r="J121" s="49"/>
      <c r="K121" s="49"/>
      <c r="L121" s="49"/>
      <c r="M121" s="49"/>
      <c r="N121" s="49"/>
      <c r="O121" s="49">
        <v>65.06314039130433</v>
      </c>
    </row>
    <row r="122" spans="1:15" x14ac:dyDescent="0.35">
      <c r="A122" s="79"/>
      <c r="B122" s="76"/>
      <c r="C122" s="49"/>
      <c r="D122" s="49"/>
      <c r="E122" s="49"/>
      <c r="F122" s="49"/>
      <c r="G122" s="49"/>
      <c r="H122" s="49"/>
      <c r="I122" s="49">
        <v>11.32870232608696</v>
      </c>
      <c r="J122" s="49">
        <v>12.17129767391304</v>
      </c>
      <c r="K122" s="49"/>
      <c r="L122" s="49"/>
      <c r="M122" s="49"/>
      <c r="N122" s="49"/>
      <c r="O122" s="49">
        <v>65.06314039130433</v>
      </c>
    </row>
    <row r="123" spans="1:15" x14ac:dyDescent="0.35">
      <c r="A123" s="79"/>
      <c r="B123" s="76"/>
      <c r="C123" s="49"/>
      <c r="D123" s="49"/>
      <c r="E123" s="49"/>
      <c r="F123" s="49"/>
      <c r="G123" s="49"/>
      <c r="H123" s="49"/>
      <c r="I123" s="49"/>
      <c r="J123" s="49"/>
      <c r="K123" s="49">
        <v>0.35430331521739117</v>
      </c>
      <c r="L123" s="49">
        <v>0.33569668478260878</v>
      </c>
      <c r="M123" s="49"/>
      <c r="N123" s="49"/>
      <c r="O123" s="49"/>
    </row>
    <row r="124" spans="1:15" x14ac:dyDescent="0.35">
      <c r="A124" s="80"/>
      <c r="B124" s="77"/>
      <c r="C124" s="49"/>
      <c r="D124" s="49"/>
      <c r="E124" s="49"/>
      <c r="F124" s="49"/>
      <c r="G124" s="49"/>
      <c r="H124" s="49"/>
      <c r="I124" s="49"/>
      <c r="J124" s="49"/>
      <c r="K124" s="49"/>
      <c r="L124" s="49"/>
      <c r="M124" s="49">
        <v>7.0741304347826097E-4</v>
      </c>
      <c r="N124" s="49">
        <v>1.5492925869565217</v>
      </c>
      <c r="O124" s="49"/>
    </row>
    <row r="126" spans="1:15" x14ac:dyDescent="0.35">
      <c r="A126" s="4"/>
      <c r="B126" s="4"/>
    </row>
  </sheetData>
  <mergeCells count="25">
    <mergeCell ref="A107:A124"/>
    <mergeCell ref="A83:A106"/>
    <mergeCell ref="B83:B88"/>
    <mergeCell ref="B89:B94"/>
    <mergeCell ref="B95:B100"/>
    <mergeCell ref="B101:B106"/>
    <mergeCell ref="B107:B112"/>
    <mergeCell ref="B113:B118"/>
    <mergeCell ref="B119:B124"/>
    <mergeCell ref="B47:B52"/>
    <mergeCell ref="B53:B58"/>
    <mergeCell ref="A35:A58"/>
    <mergeCell ref="A59:A82"/>
    <mergeCell ref="B59:B64"/>
    <mergeCell ref="B65:B70"/>
    <mergeCell ref="B71:B76"/>
    <mergeCell ref="B77:B82"/>
    <mergeCell ref="A29:A34"/>
    <mergeCell ref="B29:B34"/>
    <mergeCell ref="B35:B40"/>
    <mergeCell ref="B41:B46"/>
    <mergeCell ref="A8:A11"/>
    <mergeCell ref="A12:A15"/>
    <mergeCell ref="A16:A19"/>
    <mergeCell ref="A20:A22"/>
  </mergeCells>
  <phoneticPr fontId="72" type="noConversion"/>
  <hyperlinks>
    <hyperlink ref="H1" location="Contents!A1" display="Return to the Contents page" xr:uid="{17A870E8-93B4-418E-9542-436DBD16CA6F}"/>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0E1E2-CF21-4A88-80DB-6F1F8FA468DF}">
  <sheetPr codeName="Sheet72"/>
  <dimension ref="A1:J49"/>
  <sheetViews>
    <sheetView zoomScaleNormal="100" workbookViewId="0"/>
  </sheetViews>
  <sheetFormatPr defaultColWidth="9.25" defaultRowHeight="14.5" x14ac:dyDescent="0.35"/>
  <cols>
    <col min="1" max="1" width="10.75" style="21" customWidth="1"/>
    <col min="2" max="4" width="8.25" style="21" customWidth="1"/>
    <col min="5" max="6" width="8.25" style="4" customWidth="1"/>
    <col min="7" max="16384" width="9.25" style="4"/>
  </cols>
  <sheetData>
    <row r="1" spans="1:10" s="12" customFormat="1" ht="18.5" x14ac:dyDescent="0.45">
      <c r="A1" s="11" t="s">
        <v>232</v>
      </c>
      <c r="B1" s="11"/>
      <c r="C1" s="11"/>
      <c r="D1" s="11"/>
      <c r="F1" s="31"/>
      <c r="J1" s="31" t="s">
        <v>70</v>
      </c>
    </row>
    <row r="2" spans="1:10" s="12" customFormat="1" ht="18.5" x14ac:dyDescent="0.45">
      <c r="A2" s="11"/>
      <c r="B2" s="11"/>
      <c r="C2" s="11"/>
      <c r="D2" s="11"/>
    </row>
    <row r="3" spans="1:10" x14ac:dyDescent="0.35">
      <c r="A3" s="4"/>
      <c r="B3" s="4"/>
      <c r="C3" s="4"/>
      <c r="D3" s="4"/>
    </row>
    <row r="4" spans="1:10" x14ac:dyDescent="0.35">
      <c r="A4" s="14" t="s">
        <v>18</v>
      </c>
      <c r="B4" s="14" t="s">
        <v>71</v>
      </c>
      <c r="C4" s="15" t="s">
        <v>2</v>
      </c>
      <c r="D4" s="15" t="s">
        <v>80</v>
      </c>
      <c r="E4" s="15" t="s">
        <v>81</v>
      </c>
      <c r="F4" s="15" t="s">
        <v>82</v>
      </c>
    </row>
    <row r="5" spans="1:10" x14ac:dyDescent="0.35">
      <c r="A5" s="75">
        <v>2019</v>
      </c>
      <c r="B5" s="18" t="s">
        <v>26</v>
      </c>
      <c r="C5" s="50">
        <v>2.0891076717709911</v>
      </c>
      <c r="D5" s="50">
        <v>1.0333809999999999</v>
      </c>
      <c r="E5" s="50">
        <v>0.239062</v>
      </c>
      <c r="F5" s="50">
        <v>9.5326999999999995E-2</v>
      </c>
    </row>
    <row r="6" spans="1:10" x14ac:dyDescent="0.35">
      <c r="A6" s="76"/>
      <c r="B6" s="18" t="s">
        <v>27</v>
      </c>
      <c r="C6" s="50">
        <v>1.8134418534711472</v>
      </c>
      <c r="D6" s="50">
        <v>1.0064339999999996</v>
      </c>
      <c r="E6" s="50">
        <v>0.28430400000000006</v>
      </c>
      <c r="F6" s="50">
        <v>0.142675</v>
      </c>
    </row>
    <row r="7" spans="1:10" x14ac:dyDescent="0.35">
      <c r="A7" s="76"/>
      <c r="B7" s="18" t="s">
        <v>28</v>
      </c>
      <c r="C7" s="50">
        <v>1.6073323879429593</v>
      </c>
      <c r="D7" s="50">
        <v>1.3268810000000004</v>
      </c>
      <c r="E7" s="50">
        <v>0.31560700000000003</v>
      </c>
      <c r="F7" s="50">
        <v>0.10378799999999998</v>
      </c>
    </row>
    <row r="8" spans="1:10" x14ac:dyDescent="0.35">
      <c r="A8" s="76"/>
      <c r="B8" s="18" t="s">
        <v>29</v>
      </c>
      <c r="C8" s="50">
        <v>1.8789024070681737</v>
      </c>
      <c r="D8" s="50">
        <v>1.244594</v>
      </c>
      <c r="E8" s="50">
        <v>0.28272900000000006</v>
      </c>
      <c r="F8" s="50">
        <v>7.7792999999999987E-2</v>
      </c>
    </row>
    <row r="9" spans="1:10" x14ac:dyDescent="0.35">
      <c r="A9" s="76"/>
      <c r="B9" s="18" t="s">
        <v>30</v>
      </c>
      <c r="C9" s="50">
        <v>2.2080649044476988</v>
      </c>
      <c r="D9" s="50">
        <v>1.3126979999999999</v>
      </c>
      <c r="E9" s="50">
        <v>0.32148099999999996</v>
      </c>
      <c r="F9" s="50">
        <v>8.2938999999999999E-2</v>
      </c>
    </row>
    <row r="10" spans="1:10" x14ac:dyDescent="0.35">
      <c r="A10" s="76"/>
      <c r="B10" s="18" t="s">
        <v>31</v>
      </c>
      <c r="C10" s="50">
        <v>2.1624743117530376</v>
      </c>
      <c r="D10" s="50">
        <v>1.244893</v>
      </c>
      <c r="E10" s="50">
        <v>0.28847</v>
      </c>
      <c r="F10" s="50">
        <v>0.12893400000000002</v>
      </c>
    </row>
    <row r="11" spans="1:10" x14ac:dyDescent="0.35">
      <c r="A11" s="76"/>
      <c r="B11" s="18" t="s">
        <v>20</v>
      </c>
      <c r="C11" s="50">
        <v>2.0373769353927598</v>
      </c>
      <c r="D11" s="50">
        <v>1.2803809999999998</v>
      </c>
      <c r="E11" s="50">
        <v>0.265677</v>
      </c>
      <c r="F11" s="50">
        <v>6.0762999999999984E-2</v>
      </c>
    </row>
    <row r="12" spans="1:10" x14ac:dyDescent="0.35">
      <c r="A12" s="76"/>
      <c r="B12" s="18" t="s">
        <v>21</v>
      </c>
      <c r="C12" s="50">
        <v>2.6624329834678786</v>
      </c>
      <c r="D12" s="50">
        <v>1.5100530000000001</v>
      </c>
      <c r="E12" s="50">
        <v>0.325768</v>
      </c>
      <c r="F12" s="50">
        <v>6.2187000000000013E-2</v>
      </c>
    </row>
    <row r="13" spans="1:10" x14ac:dyDescent="0.35">
      <c r="A13" s="76"/>
      <c r="B13" s="18" t="s">
        <v>22</v>
      </c>
      <c r="C13" s="50">
        <v>2.7156711467677512</v>
      </c>
      <c r="D13" s="50">
        <v>1.5883</v>
      </c>
      <c r="E13" s="50">
        <v>0.31276200000000004</v>
      </c>
      <c r="F13" s="50">
        <v>0.11001700000000002</v>
      </c>
    </row>
    <row r="14" spans="1:10" x14ac:dyDescent="0.35">
      <c r="A14" s="76"/>
      <c r="B14" s="18" t="s">
        <v>23</v>
      </c>
      <c r="C14" s="50">
        <v>2.3671958531971962</v>
      </c>
      <c r="D14" s="50">
        <v>1.3396299999999999</v>
      </c>
      <c r="E14" s="50">
        <v>0.29265100000000005</v>
      </c>
      <c r="F14" s="50">
        <v>0.16399900000000001</v>
      </c>
    </row>
    <row r="15" spans="1:10" x14ac:dyDescent="0.35">
      <c r="A15" s="76"/>
      <c r="B15" s="18" t="s">
        <v>24</v>
      </c>
      <c r="C15" s="50">
        <v>1.9728760536417187</v>
      </c>
      <c r="D15" s="50">
        <v>1.2625880000000003</v>
      </c>
      <c r="E15" s="50">
        <v>0.357045</v>
      </c>
      <c r="F15" s="50">
        <v>0.19577300000000003</v>
      </c>
    </row>
    <row r="16" spans="1:10" x14ac:dyDescent="0.35">
      <c r="A16" s="77"/>
      <c r="B16" s="18" t="s">
        <v>25</v>
      </c>
      <c r="C16" s="50">
        <v>2.0106766377946101</v>
      </c>
      <c r="D16" s="50">
        <v>1.1570990000000001</v>
      </c>
      <c r="E16" s="50">
        <v>0.31740199999999996</v>
      </c>
      <c r="F16" s="50">
        <v>0.23962700000000003</v>
      </c>
    </row>
    <row r="17" spans="1:9" x14ac:dyDescent="0.35">
      <c r="A17" s="75">
        <v>2020</v>
      </c>
      <c r="B17" s="18" t="s">
        <v>26</v>
      </c>
      <c r="C17" s="50">
        <v>1.7110017126557426</v>
      </c>
      <c r="D17" s="50">
        <v>1.2145719999999998</v>
      </c>
      <c r="E17" s="50">
        <v>0.26206100000000004</v>
      </c>
      <c r="F17" s="50">
        <v>0.17311700000000002</v>
      </c>
    </row>
    <row r="18" spans="1:9" x14ac:dyDescent="0.35">
      <c r="A18" s="76"/>
      <c r="B18" s="18" t="s">
        <v>27</v>
      </c>
      <c r="C18" s="50">
        <v>1.4564986677380005</v>
      </c>
      <c r="D18" s="50">
        <v>1.1916230000000001</v>
      </c>
      <c r="E18" s="50">
        <v>0.29864100000000005</v>
      </c>
      <c r="F18" s="50">
        <v>0.18577200000000005</v>
      </c>
    </row>
    <row r="19" spans="1:9" x14ac:dyDescent="0.35">
      <c r="A19" s="76"/>
      <c r="B19" s="18" t="s">
        <v>28</v>
      </c>
      <c r="C19" s="50">
        <v>1.2533645419910955</v>
      </c>
      <c r="D19" s="50">
        <v>1.3156349999999997</v>
      </c>
      <c r="E19" s="50">
        <v>0.36467500000000003</v>
      </c>
      <c r="F19" s="50">
        <v>0.16293200000000008</v>
      </c>
    </row>
    <row r="20" spans="1:9" x14ac:dyDescent="0.35">
      <c r="A20" s="76"/>
      <c r="B20" s="18" t="s">
        <v>29</v>
      </c>
      <c r="C20" s="50">
        <v>1.3925351213193486</v>
      </c>
      <c r="D20" s="50">
        <v>1.102282</v>
      </c>
      <c r="E20" s="50">
        <v>0.33444799999999997</v>
      </c>
      <c r="F20" s="50">
        <v>0.10724600000000001</v>
      </c>
    </row>
    <row r="21" spans="1:9" x14ac:dyDescent="0.35">
      <c r="A21" s="76"/>
      <c r="B21" s="18" t="s">
        <v>30</v>
      </c>
      <c r="C21" s="50">
        <v>2.2480742869810331</v>
      </c>
      <c r="D21" s="50">
        <v>1.5159990000000003</v>
      </c>
      <c r="E21" s="50">
        <v>0.34721700000000005</v>
      </c>
      <c r="F21" s="50">
        <v>0.13067700000000002</v>
      </c>
    </row>
    <row r="22" spans="1:9" x14ac:dyDescent="0.35">
      <c r="A22" s="76"/>
      <c r="B22" s="18" t="s">
        <v>31</v>
      </c>
      <c r="C22" s="50">
        <v>2.973221526176284</v>
      </c>
      <c r="D22" s="50">
        <v>2.235282999999999</v>
      </c>
      <c r="E22" s="50">
        <v>0.38489800000000002</v>
      </c>
      <c r="F22" s="50">
        <v>0.20416800000000004</v>
      </c>
    </row>
    <row r="23" spans="1:9" x14ac:dyDescent="0.35">
      <c r="A23" s="76"/>
      <c r="B23" s="18" t="s">
        <v>20</v>
      </c>
      <c r="C23" s="50">
        <v>3.1880355747470706</v>
      </c>
      <c r="D23" s="50">
        <v>2.1478699999999997</v>
      </c>
      <c r="E23" s="50">
        <v>0.41661399999999998</v>
      </c>
      <c r="F23" s="50">
        <v>0.16947599999999996</v>
      </c>
    </row>
    <row r="24" spans="1:9" x14ac:dyDescent="0.35">
      <c r="A24" s="76"/>
      <c r="B24" s="18" t="s">
        <v>21</v>
      </c>
      <c r="C24" s="50">
        <v>3.1581318558090294</v>
      </c>
      <c r="D24" s="50">
        <v>1.9387470000000002</v>
      </c>
      <c r="E24" s="50">
        <v>0.45456100000000005</v>
      </c>
      <c r="F24" s="50">
        <v>0.19642899999999994</v>
      </c>
    </row>
    <row r="25" spans="1:9" x14ac:dyDescent="0.35">
      <c r="A25" s="76"/>
      <c r="B25" s="18" t="s">
        <v>22</v>
      </c>
      <c r="C25" s="50">
        <v>2.3619335996922617</v>
      </c>
      <c r="D25" s="50">
        <v>1.6396689999999996</v>
      </c>
      <c r="E25" s="50">
        <v>0.38623200000000002</v>
      </c>
      <c r="F25" s="50">
        <v>0.23020400000000002</v>
      </c>
    </row>
    <row r="26" spans="1:9" x14ac:dyDescent="0.35">
      <c r="A26" s="76"/>
      <c r="B26" s="18" t="s">
        <v>23</v>
      </c>
      <c r="C26" s="50">
        <v>2.421706839536939</v>
      </c>
      <c r="D26" s="50">
        <v>1.7249110000000001</v>
      </c>
      <c r="E26" s="50">
        <v>0.38166899999999998</v>
      </c>
      <c r="F26" s="50">
        <v>0.23663600000000007</v>
      </c>
    </row>
    <row r="27" spans="1:9" x14ac:dyDescent="0.35">
      <c r="A27" s="76"/>
      <c r="B27" s="18" t="s">
        <v>24</v>
      </c>
      <c r="C27" s="50">
        <v>1.8719904183284219</v>
      </c>
      <c r="D27" s="50">
        <v>1.5039529999999999</v>
      </c>
      <c r="E27" s="50">
        <v>0.34064199999999994</v>
      </c>
      <c r="F27" s="50">
        <v>0.19403599999999999</v>
      </c>
    </row>
    <row r="28" spans="1:9" x14ac:dyDescent="0.35">
      <c r="A28" s="77"/>
      <c r="B28" s="18" t="s">
        <v>25</v>
      </c>
      <c r="C28" s="50">
        <v>1.9833795315892226</v>
      </c>
      <c r="D28" s="50">
        <v>1.510427</v>
      </c>
      <c r="E28" s="50">
        <v>0.30102499999999999</v>
      </c>
      <c r="F28" s="50">
        <v>0.24633499999999994</v>
      </c>
      <c r="H28" s="16" t="s">
        <v>75</v>
      </c>
      <c r="I28" s="16" t="s">
        <v>157</v>
      </c>
    </row>
    <row r="29" spans="1:9" x14ac:dyDescent="0.35">
      <c r="A29" s="75">
        <v>2021</v>
      </c>
      <c r="B29" s="18" t="s">
        <v>26</v>
      </c>
      <c r="C29" s="50">
        <v>2.4408594008465205</v>
      </c>
      <c r="D29" s="50">
        <v>1.7503529999999996</v>
      </c>
      <c r="E29" s="50">
        <v>0.31951899999999994</v>
      </c>
      <c r="F29" s="50">
        <v>0.27384800000000004</v>
      </c>
    </row>
    <row r="30" spans="1:9" x14ac:dyDescent="0.35">
      <c r="A30" s="76"/>
      <c r="B30" s="18" t="s">
        <v>27</v>
      </c>
      <c r="C30" s="50">
        <v>2.0253099681724773</v>
      </c>
      <c r="D30" s="50">
        <v>1.5987049999999996</v>
      </c>
      <c r="E30" s="50">
        <v>0.32525799999999999</v>
      </c>
      <c r="F30" s="50">
        <v>0.29453100000000004</v>
      </c>
    </row>
    <row r="31" spans="1:9" x14ac:dyDescent="0.35">
      <c r="A31" s="76"/>
      <c r="B31" s="18" t="s">
        <v>28</v>
      </c>
      <c r="C31" s="50">
        <v>1.9097120547971254</v>
      </c>
      <c r="D31" s="50">
        <v>1.720243</v>
      </c>
      <c r="E31" s="50">
        <v>0.4206410000000001</v>
      </c>
      <c r="F31" s="50">
        <v>0.38545799999999997</v>
      </c>
    </row>
    <row r="32" spans="1:9" x14ac:dyDescent="0.35">
      <c r="A32" s="76"/>
      <c r="B32" s="18" t="s">
        <v>29</v>
      </c>
      <c r="C32" s="50">
        <v>2.5648295693245569</v>
      </c>
      <c r="D32" s="50">
        <v>1.813456</v>
      </c>
      <c r="E32" s="50">
        <v>0.41331800000000002</v>
      </c>
      <c r="F32" s="50">
        <v>0.24044399999999999</v>
      </c>
    </row>
    <row r="33" spans="1:6" x14ac:dyDescent="0.35">
      <c r="A33" s="76"/>
      <c r="B33" s="18" t="s">
        <v>30</v>
      </c>
      <c r="C33" s="50">
        <v>3.5245352549247007</v>
      </c>
      <c r="D33" s="50">
        <v>1.9905949999999999</v>
      </c>
      <c r="E33" s="50">
        <v>0.42083100000000012</v>
      </c>
      <c r="F33" s="50">
        <v>0.30817799999999995</v>
      </c>
    </row>
    <row r="34" spans="1:6" x14ac:dyDescent="0.35">
      <c r="A34" s="76"/>
      <c r="B34" s="18" t="s">
        <v>31</v>
      </c>
      <c r="C34" s="50">
        <v>4.2878738421499865</v>
      </c>
      <c r="D34" s="50">
        <v>2.3429129999999998</v>
      </c>
      <c r="E34" s="50">
        <v>0.39379500000000001</v>
      </c>
      <c r="F34" s="50">
        <v>0.349412</v>
      </c>
    </row>
    <row r="35" spans="1:6" x14ac:dyDescent="0.35">
      <c r="A35" s="76"/>
      <c r="B35" s="18" t="s">
        <v>20</v>
      </c>
      <c r="C35" s="50">
        <v>2.8529693704147818</v>
      </c>
      <c r="D35" s="50">
        <v>2.1702620000000001</v>
      </c>
      <c r="E35" s="50">
        <v>0.37222099999999997</v>
      </c>
      <c r="F35" s="50">
        <v>0.37489300000000003</v>
      </c>
    </row>
    <row r="36" spans="1:6" x14ac:dyDescent="0.35">
      <c r="A36" s="76"/>
      <c r="B36" s="18" t="s">
        <v>21</v>
      </c>
      <c r="C36" s="50">
        <v>3.8012342419884955</v>
      </c>
      <c r="D36" s="50">
        <v>1.8903069999999997</v>
      </c>
      <c r="E36" s="50">
        <v>0.35916900000000002</v>
      </c>
      <c r="F36" s="50">
        <v>0.24057999999999999</v>
      </c>
    </row>
    <row r="37" spans="1:6" x14ac:dyDescent="0.35">
      <c r="A37" s="76"/>
      <c r="B37" s="18" t="s">
        <v>22</v>
      </c>
      <c r="C37" s="50">
        <v>4.7697356422781283</v>
      </c>
      <c r="D37" s="50">
        <v>1.9514079999999996</v>
      </c>
      <c r="E37" s="50">
        <v>0.36330099999999993</v>
      </c>
      <c r="F37" s="50">
        <v>0.24019399999999994</v>
      </c>
    </row>
    <row r="38" spans="1:6" x14ac:dyDescent="0.35">
      <c r="A38" s="76"/>
      <c r="B38" s="18" t="s">
        <v>23</v>
      </c>
      <c r="C38" s="50">
        <v>3.4232540837017251</v>
      </c>
      <c r="D38" s="50">
        <v>1.9193719999999996</v>
      </c>
      <c r="E38" s="50">
        <v>0.31764600000000004</v>
      </c>
      <c r="F38" s="50">
        <v>0.28155700000000011</v>
      </c>
    </row>
    <row r="39" spans="1:6" x14ac:dyDescent="0.35">
      <c r="A39" s="76"/>
      <c r="B39" s="18" t="s">
        <v>24</v>
      </c>
      <c r="C39" s="50">
        <v>2.1977022723759276</v>
      </c>
      <c r="D39" s="50">
        <v>1.6494169999999999</v>
      </c>
      <c r="E39" s="50">
        <v>0.28319599999999989</v>
      </c>
      <c r="F39" s="50">
        <v>0.27260500000000004</v>
      </c>
    </row>
    <row r="40" spans="1:6" x14ac:dyDescent="0.35">
      <c r="A40" s="77"/>
      <c r="B40" s="18" t="s">
        <v>25</v>
      </c>
      <c r="C40" s="50">
        <v>2.3435029823264508</v>
      </c>
      <c r="D40" s="50">
        <v>1.7981469999999997</v>
      </c>
      <c r="E40" s="50">
        <v>0.27642199999999989</v>
      </c>
      <c r="F40" s="50">
        <v>0.29078499999999996</v>
      </c>
    </row>
    <row r="41" spans="1:6" x14ac:dyDescent="0.35">
      <c r="A41" s="75">
        <v>2022</v>
      </c>
      <c r="B41" s="18" t="s">
        <v>26</v>
      </c>
      <c r="C41" s="50">
        <v>2.132832834376226</v>
      </c>
      <c r="D41" s="50">
        <v>1.3733469999999997</v>
      </c>
      <c r="E41" s="50">
        <v>0.32522499999999993</v>
      </c>
      <c r="F41" s="50">
        <v>0.26763500000000001</v>
      </c>
    </row>
    <row r="42" spans="1:6" x14ac:dyDescent="0.35">
      <c r="A42" s="76"/>
      <c r="B42" s="18" t="s">
        <v>27</v>
      </c>
      <c r="C42" s="50">
        <v>1.6233110696776025</v>
      </c>
      <c r="D42" s="50">
        <v>1.5130590000000002</v>
      </c>
      <c r="E42" s="50">
        <v>0.23366700000000001</v>
      </c>
      <c r="F42" s="50">
        <v>0.30701600000000001</v>
      </c>
    </row>
    <row r="43" spans="1:6" x14ac:dyDescent="0.35">
      <c r="A43" s="76"/>
      <c r="B43" s="18" t="s">
        <v>28</v>
      </c>
      <c r="C43" s="50">
        <v>2.3915783785421105</v>
      </c>
      <c r="D43" s="50">
        <v>1.8759530000000004</v>
      </c>
      <c r="E43" s="50">
        <v>0.29211500000000001</v>
      </c>
      <c r="F43" s="50">
        <v>0.29683700000000007</v>
      </c>
    </row>
    <row r="44" spans="1:6" x14ac:dyDescent="0.35">
      <c r="A44" s="76"/>
      <c r="B44" s="18" t="s">
        <v>29</v>
      </c>
      <c r="C44" s="50">
        <v>3.6787710471942687</v>
      </c>
      <c r="D44" s="50">
        <v>2.1691659999999997</v>
      </c>
      <c r="E44" s="50">
        <v>0.324633</v>
      </c>
      <c r="F44" s="50">
        <v>0.33164299999999991</v>
      </c>
    </row>
    <row r="45" spans="1:6" x14ac:dyDescent="0.35">
      <c r="A45" s="76"/>
      <c r="B45" s="18" t="s">
        <v>30</v>
      </c>
      <c r="C45" s="50">
        <v>4.307316941140428</v>
      </c>
      <c r="D45" s="50">
        <v>2.3033080000000008</v>
      </c>
      <c r="E45" s="50">
        <v>0.30897399999999997</v>
      </c>
      <c r="F45" s="50">
        <v>0.28117100000000012</v>
      </c>
    </row>
    <row r="46" spans="1:6" x14ac:dyDescent="0.35">
      <c r="A46" s="76"/>
      <c r="B46" s="18" t="s">
        <v>31</v>
      </c>
      <c r="C46" s="50">
        <v>4.6850317443398417</v>
      </c>
      <c r="D46" s="50">
        <v>2.0709810000000002</v>
      </c>
      <c r="E46" s="50">
        <v>0.32518500000000011</v>
      </c>
      <c r="F46" s="50">
        <v>0.2007500000000001</v>
      </c>
    </row>
    <row r="47" spans="1:6" x14ac:dyDescent="0.35">
      <c r="A47" s="76"/>
      <c r="B47" s="18" t="s">
        <v>20</v>
      </c>
      <c r="C47" s="50">
        <v>4.8582095869773534</v>
      </c>
      <c r="D47" s="50">
        <v>2.791048</v>
      </c>
      <c r="E47" s="50">
        <v>0.32071699999999997</v>
      </c>
      <c r="F47" s="50">
        <v>0.244673</v>
      </c>
    </row>
    <row r="48" spans="1:6" x14ac:dyDescent="0.35">
      <c r="A48" s="76"/>
      <c r="B48" s="18" t="s">
        <v>21</v>
      </c>
      <c r="C48" s="50">
        <v>4.4688573573483685</v>
      </c>
      <c r="D48" s="50">
        <v>1.9203290000000004</v>
      </c>
      <c r="E48" s="50">
        <v>0.30457499999999993</v>
      </c>
      <c r="F48" s="50">
        <v>0.3027800000000001</v>
      </c>
    </row>
    <row r="49" spans="1:6" x14ac:dyDescent="0.35">
      <c r="A49" s="77"/>
      <c r="B49" s="18" t="s">
        <v>22</v>
      </c>
      <c r="C49" s="50">
        <v>3.6804403195036994</v>
      </c>
      <c r="D49" s="50">
        <v>1.8403850000000002</v>
      </c>
      <c r="E49" s="50">
        <v>0.29617100000000007</v>
      </c>
      <c r="F49" s="50">
        <v>0.27207299999999995</v>
      </c>
    </row>
  </sheetData>
  <mergeCells count="4">
    <mergeCell ref="A5:A16"/>
    <mergeCell ref="A17:A28"/>
    <mergeCell ref="A29:A40"/>
    <mergeCell ref="A41:A49"/>
  </mergeCells>
  <hyperlinks>
    <hyperlink ref="J1" location="Contents!A1" display="Return to the Contents page" xr:uid="{3866770B-4C35-4E3A-974C-F47B82040831}"/>
    <hyperlink ref="E1:F1" location="Contents!A1" display="Return to the Contents page" xr:uid="{848EE305-EB14-4661-87A7-94347DCF8B18}"/>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C6764-7B09-4AF1-BBBE-CB058BF9E084}">
  <sheetPr codeName="Sheet73"/>
  <dimension ref="A1:O63"/>
  <sheetViews>
    <sheetView zoomScaleNormal="100" workbookViewId="0"/>
  </sheetViews>
  <sheetFormatPr defaultColWidth="9.25" defaultRowHeight="14.5" x14ac:dyDescent="0.35"/>
  <cols>
    <col min="1" max="1" width="10.75" style="21" customWidth="1"/>
    <col min="2" max="2" width="7.83203125" style="21" customWidth="1"/>
    <col min="3" max="7" width="8.5" style="21" customWidth="1"/>
    <col min="8" max="12" width="8.5" style="4" customWidth="1"/>
    <col min="13" max="16384" width="9.25" style="4"/>
  </cols>
  <sheetData>
    <row r="1" spans="1:12" s="12" customFormat="1" ht="18.75" customHeight="1" x14ac:dyDescent="0.45">
      <c r="A1" s="11" t="s">
        <v>230</v>
      </c>
      <c r="B1" s="11"/>
      <c r="C1" s="11"/>
      <c r="D1" s="11"/>
      <c r="E1" s="31" t="s">
        <v>70</v>
      </c>
      <c r="F1" s="31"/>
      <c r="H1" s="31"/>
    </row>
    <row r="4" spans="1:12" ht="30" customHeight="1" x14ac:dyDescent="0.35">
      <c r="A4" s="15" t="s">
        <v>18</v>
      </c>
      <c r="B4" s="15" t="s">
        <v>33</v>
      </c>
      <c r="C4" s="84" t="s">
        <v>152</v>
      </c>
      <c r="D4" s="84"/>
      <c r="E4" s="84" t="s">
        <v>153</v>
      </c>
      <c r="F4" s="84"/>
      <c r="G4" s="84" t="s">
        <v>154</v>
      </c>
      <c r="H4" s="84"/>
      <c r="I4" s="84" t="s">
        <v>155</v>
      </c>
      <c r="J4" s="84"/>
      <c r="K4" s="84" t="s">
        <v>156</v>
      </c>
      <c r="L4" s="84"/>
    </row>
    <row r="5" spans="1:12" x14ac:dyDescent="0.35">
      <c r="A5" s="78">
        <v>2016</v>
      </c>
      <c r="B5" s="43" t="s">
        <v>5</v>
      </c>
      <c r="C5" s="19">
        <v>0.09</v>
      </c>
      <c r="D5" s="19">
        <v>-0.49</v>
      </c>
      <c r="E5" s="19">
        <v>4.42</v>
      </c>
      <c r="F5" s="19">
        <v>-4.05</v>
      </c>
      <c r="G5" s="19">
        <v>1.0900000000000001</v>
      </c>
      <c r="H5" s="19">
        <v>-0.35</v>
      </c>
      <c r="I5" s="19">
        <v>0.49</v>
      </c>
      <c r="J5" s="19">
        <v>0</v>
      </c>
      <c r="K5" s="19">
        <v>0.01</v>
      </c>
      <c r="L5" s="19">
        <v>-0.16</v>
      </c>
    </row>
    <row r="6" spans="1:12" x14ac:dyDescent="0.35">
      <c r="A6" s="79"/>
      <c r="B6" s="43" t="s">
        <v>6</v>
      </c>
      <c r="C6" s="19">
        <v>0.02</v>
      </c>
      <c r="D6" s="19">
        <v>-0.33</v>
      </c>
      <c r="E6" s="19">
        <v>3.72</v>
      </c>
      <c r="F6" s="19">
        <v>-3.78</v>
      </c>
      <c r="G6" s="19">
        <v>1.32</v>
      </c>
      <c r="H6" s="19">
        <v>-0.34</v>
      </c>
      <c r="I6" s="19">
        <v>0.55000000000000004</v>
      </c>
      <c r="J6" s="19">
        <v>-0.04</v>
      </c>
      <c r="K6" s="19">
        <v>0</v>
      </c>
      <c r="L6" s="19">
        <v>-0.44</v>
      </c>
    </row>
    <row r="7" spans="1:12" x14ac:dyDescent="0.35">
      <c r="A7" s="79"/>
      <c r="B7" s="43" t="s">
        <v>7</v>
      </c>
      <c r="C7" s="19">
        <v>0</v>
      </c>
      <c r="D7" s="19">
        <v>-1.01</v>
      </c>
      <c r="E7" s="19">
        <v>3.65</v>
      </c>
      <c r="F7" s="19">
        <v>-4.3099999999999996</v>
      </c>
      <c r="G7" s="19">
        <v>1.87</v>
      </c>
      <c r="H7" s="19">
        <v>-0.38</v>
      </c>
      <c r="I7" s="19">
        <v>0.8</v>
      </c>
      <c r="J7" s="19">
        <v>-0.04</v>
      </c>
      <c r="K7" s="19">
        <v>0.01</v>
      </c>
      <c r="L7" s="19">
        <v>-0.08</v>
      </c>
    </row>
    <row r="8" spans="1:12" x14ac:dyDescent="0.35">
      <c r="A8" s="80"/>
      <c r="B8" s="48" t="s">
        <v>8</v>
      </c>
      <c r="C8" s="19">
        <v>0.01</v>
      </c>
      <c r="D8" s="19">
        <v>-1.3</v>
      </c>
      <c r="E8" s="19">
        <v>3.4</v>
      </c>
      <c r="F8" s="19">
        <v>-4.42</v>
      </c>
      <c r="G8" s="19">
        <v>2.1800000000000002</v>
      </c>
      <c r="H8" s="19">
        <v>-0.25</v>
      </c>
      <c r="I8" s="19">
        <v>0.45</v>
      </c>
      <c r="J8" s="19">
        <v>-0.04</v>
      </c>
      <c r="K8" s="19">
        <v>0</v>
      </c>
      <c r="L8" s="19">
        <v>-0.08</v>
      </c>
    </row>
    <row r="9" spans="1:12" x14ac:dyDescent="0.35">
      <c r="A9" s="79">
        <v>2017</v>
      </c>
      <c r="B9" s="43" t="s">
        <v>5</v>
      </c>
      <c r="C9" s="19">
        <v>0.03</v>
      </c>
      <c r="D9" s="19">
        <v>-3.11</v>
      </c>
      <c r="E9" s="19">
        <v>6.66</v>
      </c>
      <c r="F9" s="19">
        <v>-5.14</v>
      </c>
      <c r="G9" s="19">
        <v>1.5</v>
      </c>
      <c r="H9" s="19">
        <v>-0.52</v>
      </c>
      <c r="I9" s="19">
        <v>0.61</v>
      </c>
      <c r="J9" s="19">
        <v>0</v>
      </c>
      <c r="K9" s="19">
        <v>0.02</v>
      </c>
      <c r="L9" s="19">
        <v>-0.06</v>
      </c>
    </row>
    <row r="10" spans="1:12" x14ac:dyDescent="0.35">
      <c r="A10" s="79"/>
      <c r="B10" s="43" t="s">
        <v>6</v>
      </c>
      <c r="C10" s="19">
        <v>0.04</v>
      </c>
      <c r="D10" s="19">
        <v>-4.92</v>
      </c>
      <c r="E10" s="19">
        <v>6.93</v>
      </c>
      <c r="F10" s="19">
        <v>-2.76</v>
      </c>
      <c r="G10" s="19">
        <v>1.1100000000000001</v>
      </c>
      <c r="H10" s="19">
        <v>-1.45</v>
      </c>
      <c r="I10" s="19">
        <v>1.18</v>
      </c>
      <c r="J10" s="19">
        <v>0</v>
      </c>
      <c r="K10" s="19">
        <v>0</v>
      </c>
      <c r="L10" s="19">
        <v>-0.1</v>
      </c>
    </row>
    <row r="11" spans="1:12" x14ac:dyDescent="0.35">
      <c r="A11" s="79"/>
      <c r="B11" s="43" t="s">
        <v>7</v>
      </c>
      <c r="C11" s="19">
        <v>7.0000000000000007E-2</v>
      </c>
      <c r="D11" s="19">
        <v>-3.58</v>
      </c>
      <c r="E11" s="19">
        <v>4.62</v>
      </c>
      <c r="F11" s="19">
        <v>-3.63</v>
      </c>
      <c r="G11" s="19">
        <v>1.18</v>
      </c>
      <c r="H11" s="19">
        <v>-0.68</v>
      </c>
      <c r="I11" s="19">
        <v>1.56</v>
      </c>
      <c r="J11" s="19">
        <v>-7.0000000000000007E-2</v>
      </c>
      <c r="K11" s="19">
        <v>0.1</v>
      </c>
      <c r="L11" s="19">
        <v>-0.01</v>
      </c>
    </row>
    <row r="12" spans="1:12" x14ac:dyDescent="0.35">
      <c r="A12" s="80"/>
      <c r="B12" s="48" t="s">
        <v>8</v>
      </c>
      <c r="C12" s="19">
        <v>0.17</v>
      </c>
      <c r="D12" s="19">
        <v>-2.82</v>
      </c>
      <c r="E12" s="19">
        <v>5.53</v>
      </c>
      <c r="F12" s="19">
        <v>-4.79</v>
      </c>
      <c r="G12" s="19">
        <v>1.48</v>
      </c>
      <c r="H12" s="19">
        <v>-0.34</v>
      </c>
      <c r="I12" s="19">
        <v>0.86</v>
      </c>
      <c r="J12" s="19">
        <v>-0.02</v>
      </c>
      <c r="K12" s="19">
        <v>0.01</v>
      </c>
      <c r="L12" s="19">
        <v>-0.02</v>
      </c>
    </row>
    <row r="13" spans="1:12" x14ac:dyDescent="0.35">
      <c r="A13" s="78">
        <v>2018</v>
      </c>
      <c r="B13" s="43" t="s">
        <v>5</v>
      </c>
      <c r="C13" s="19">
        <v>0.05</v>
      </c>
      <c r="D13" s="19">
        <v>-1.72</v>
      </c>
      <c r="E13" s="19">
        <v>2.5299999999999998</v>
      </c>
      <c r="F13" s="19">
        <v>-3.14</v>
      </c>
      <c r="G13" s="19">
        <v>2.33</v>
      </c>
      <c r="H13" s="19">
        <v>-1.25</v>
      </c>
      <c r="I13" s="19">
        <v>1.26</v>
      </c>
      <c r="J13" s="19">
        <v>-0.01</v>
      </c>
      <c r="K13" s="19">
        <v>0</v>
      </c>
      <c r="L13" s="19">
        <v>0</v>
      </c>
    </row>
    <row r="14" spans="1:12" x14ac:dyDescent="0.35">
      <c r="A14" s="79"/>
      <c r="B14" s="43" t="s">
        <v>6</v>
      </c>
      <c r="C14" s="19">
        <v>0.23</v>
      </c>
      <c r="D14" s="19">
        <v>-1.72</v>
      </c>
      <c r="E14" s="19">
        <v>3.2</v>
      </c>
      <c r="F14" s="19">
        <v>-4.71</v>
      </c>
      <c r="G14" s="19">
        <v>1.91</v>
      </c>
      <c r="H14" s="19">
        <v>-1.1299999999999999</v>
      </c>
      <c r="I14" s="19">
        <v>2.19</v>
      </c>
      <c r="J14" s="19">
        <v>-0.04</v>
      </c>
      <c r="K14" s="19">
        <v>0</v>
      </c>
      <c r="L14" s="19">
        <v>0</v>
      </c>
    </row>
    <row r="15" spans="1:12" x14ac:dyDescent="0.35">
      <c r="A15" s="79"/>
      <c r="B15" s="43" t="s">
        <v>7</v>
      </c>
      <c r="C15" s="19">
        <v>0.02</v>
      </c>
      <c r="D15" s="19">
        <v>-3.73</v>
      </c>
      <c r="E15" s="19">
        <v>4.54</v>
      </c>
      <c r="F15" s="19">
        <v>-4.47</v>
      </c>
      <c r="G15" s="19">
        <v>2.04</v>
      </c>
      <c r="H15" s="19">
        <v>-1.24</v>
      </c>
      <c r="I15" s="19">
        <v>2.78</v>
      </c>
      <c r="J15" s="19">
        <v>-0.16</v>
      </c>
      <c r="K15" s="19">
        <v>0</v>
      </c>
      <c r="L15" s="19">
        <v>0</v>
      </c>
    </row>
    <row r="16" spans="1:12" x14ac:dyDescent="0.35">
      <c r="A16" s="80"/>
      <c r="B16" s="48" t="s">
        <v>8</v>
      </c>
      <c r="C16" s="19">
        <v>0.46</v>
      </c>
      <c r="D16" s="19">
        <v>-2.9</v>
      </c>
      <c r="E16" s="19">
        <v>3.66</v>
      </c>
      <c r="F16" s="19">
        <v>-4.22</v>
      </c>
      <c r="G16" s="19">
        <v>1.85</v>
      </c>
      <c r="H16" s="19">
        <v>-0.48</v>
      </c>
      <c r="I16" s="19">
        <v>1.7</v>
      </c>
      <c r="J16" s="19">
        <v>-0.21</v>
      </c>
      <c r="K16" s="19">
        <v>0</v>
      </c>
      <c r="L16" s="19">
        <v>0</v>
      </c>
    </row>
    <row r="17" spans="1:15" x14ac:dyDescent="0.35">
      <c r="A17" s="79">
        <v>2019</v>
      </c>
      <c r="B17" s="43" t="s">
        <v>5</v>
      </c>
      <c r="C17" s="19">
        <v>0.16</v>
      </c>
      <c r="D17" s="19">
        <v>-4.5599999999999996</v>
      </c>
      <c r="E17" s="19">
        <v>4.75</v>
      </c>
      <c r="F17" s="19">
        <v>-4.25</v>
      </c>
      <c r="G17" s="19">
        <v>2.81</v>
      </c>
      <c r="H17" s="19">
        <v>-0.91</v>
      </c>
      <c r="I17" s="19">
        <v>2.34</v>
      </c>
      <c r="J17" s="19">
        <v>-0.28000000000000003</v>
      </c>
      <c r="K17" s="19">
        <v>0</v>
      </c>
      <c r="L17" s="19">
        <v>-0.09</v>
      </c>
    </row>
    <row r="18" spans="1:15" x14ac:dyDescent="0.35">
      <c r="A18" s="79"/>
      <c r="B18" s="43" t="s">
        <v>6</v>
      </c>
      <c r="C18" s="19">
        <v>0.25</v>
      </c>
      <c r="D18" s="19">
        <v>-3.95</v>
      </c>
      <c r="E18" s="19">
        <v>4.51</v>
      </c>
      <c r="F18" s="19">
        <v>-6</v>
      </c>
      <c r="G18" s="19">
        <v>3.06</v>
      </c>
      <c r="H18" s="19">
        <v>-0.99</v>
      </c>
      <c r="I18" s="19">
        <v>3.41</v>
      </c>
      <c r="J18" s="19">
        <v>-0.28000000000000003</v>
      </c>
      <c r="K18" s="19">
        <v>0</v>
      </c>
      <c r="L18" s="19">
        <v>-0.23</v>
      </c>
    </row>
    <row r="19" spans="1:15" x14ac:dyDescent="0.35">
      <c r="A19" s="79"/>
      <c r="B19" s="43" t="s">
        <v>7</v>
      </c>
      <c r="C19" s="19">
        <v>0.11</v>
      </c>
      <c r="D19" s="19">
        <v>-3.88</v>
      </c>
      <c r="E19" s="19">
        <v>6.83</v>
      </c>
      <c r="F19" s="19">
        <v>-5.67</v>
      </c>
      <c r="G19" s="19">
        <v>1.81</v>
      </c>
      <c r="H19" s="19">
        <v>-2.71</v>
      </c>
      <c r="I19" s="19">
        <v>4.17</v>
      </c>
      <c r="J19" s="19">
        <v>-0.14000000000000001</v>
      </c>
      <c r="K19" s="19">
        <v>0</v>
      </c>
      <c r="L19" s="19">
        <v>-0.49</v>
      </c>
    </row>
    <row r="20" spans="1:15" x14ac:dyDescent="0.35">
      <c r="A20" s="80"/>
      <c r="B20" s="48" t="s">
        <v>8</v>
      </c>
      <c r="C20" s="19">
        <v>0.01</v>
      </c>
      <c r="D20" s="19">
        <v>-3.18</v>
      </c>
      <c r="E20" s="19">
        <v>6.74</v>
      </c>
      <c r="F20" s="19">
        <v>-5.66</v>
      </c>
      <c r="G20" s="19">
        <v>1.95</v>
      </c>
      <c r="H20" s="19">
        <v>-2.5499999999999998</v>
      </c>
      <c r="I20" s="19">
        <v>2.98</v>
      </c>
      <c r="J20" s="19">
        <v>-0.13</v>
      </c>
      <c r="K20" s="19">
        <v>0</v>
      </c>
      <c r="L20" s="19">
        <v>-0.35</v>
      </c>
    </row>
    <row r="21" spans="1:15" x14ac:dyDescent="0.35">
      <c r="A21" s="78">
        <v>2020</v>
      </c>
      <c r="B21" s="43" t="s">
        <v>5</v>
      </c>
      <c r="C21" s="19">
        <v>0.01</v>
      </c>
      <c r="D21" s="19">
        <v>-3.72</v>
      </c>
      <c r="E21" s="19">
        <v>4.38</v>
      </c>
      <c r="F21" s="19">
        <v>-4.25</v>
      </c>
      <c r="G21" s="19">
        <v>1.88</v>
      </c>
      <c r="H21" s="19">
        <v>-1.44</v>
      </c>
      <c r="I21" s="19">
        <v>3.32</v>
      </c>
      <c r="J21" s="19">
        <v>-0.11</v>
      </c>
      <c r="K21" s="19">
        <v>0</v>
      </c>
      <c r="L21" s="19">
        <v>-0.48</v>
      </c>
    </row>
    <row r="22" spans="1:15" x14ac:dyDescent="0.35">
      <c r="A22" s="79"/>
      <c r="B22" s="43" t="s">
        <v>6</v>
      </c>
      <c r="C22" s="19">
        <v>7.0000000000000007E-2</v>
      </c>
      <c r="D22" s="19">
        <v>-5.17</v>
      </c>
      <c r="E22" s="19">
        <v>5.61</v>
      </c>
      <c r="F22" s="19">
        <v>-5.08</v>
      </c>
      <c r="G22" s="19">
        <v>2.69</v>
      </c>
      <c r="H22" s="19">
        <v>-1.22</v>
      </c>
      <c r="I22" s="19">
        <v>4.43</v>
      </c>
      <c r="J22" s="19">
        <v>-0.11</v>
      </c>
      <c r="K22" s="19">
        <v>0.18</v>
      </c>
      <c r="L22" s="19">
        <v>-1.1200000000000001</v>
      </c>
    </row>
    <row r="23" spans="1:15" x14ac:dyDescent="0.35">
      <c r="A23" s="79"/>
      <c r="B23" s="43" t="s">
        <v>7</v>
      </c>
      <c r="C23" s="19">
        <v>0.02</v>
      </c>
      <c r="D23" s="19">
        <v>-8.84</v>
      </c>
      <c r="E23" s="19">
        <v>7.2</v>
      </c>
      <c r="F23" s="19">
        <v>-4.82</v>
      </c>
      <c r="G23" s="19">
        <v>3.47</v>
      </c>
      <c r="H23" s="19">
        <v>-0.79</v>
      </c>
      <c r="I23" s="19">
        <v>5.41</v>
      </c>
      <c r="J23" s="19">
        <v>-0.17</v>
      </c>
      <c r="K23" s="19">
        <v>0.19</v>
      </c>
      <c r="L23" s="19">
        <v>-1.2</v>
      </c>
    </row>
    <row r="24" spans="1:15" x14ac:dyDescent="0.35">
      <c r="A24" s="80"/>
      <c r="B24" s="48" t="s">
        <v>8</v>
      </c>
      <c r="C24" s="19">
        <v>0.52</v>
      </c>
      <c r="D24" s="19">
        <v>-5.94</v>
      </c>
      <c r="E24" s="19">
        <v>4.75</v>
      </c>
      <c r="F24" s="19">
        <v>-4.59</v>
      </c>
      <c r="G24" s="19">
        <v>3.45</v>
      </c>
      <c r="H24" s="19">
        <v>-1.01</v>
      </c>
      <c r="I24" s="19">
        <v>3.8</v>
      </c>
      <c r="J24" s="19">
        <v>-0.08</v>
      </c>
      <c r="K24" s="19">
        <v>0.21</v>
      </c>
      <c r="L24" s="19">
        <v>-1.53</v>
      </c>
    </row>
    <row r="25" spans="1:15" x14ac:dyDescent="0.35">
      <c r="A25" s="78">
        <v>2021</v>
      </c>
      <c r="B25" s="43" t="s">
        <v>5</v>
      </c>
      <c r="C25" s="19">
        <v>0.82</v>
      </c>
      <c r="D25" s="19">
        <v>-5.4</v>
      </c>
      <c r="E25" s="19">
        <v>4.7</v>
      </c>
      <c r="F25" s="19">
        <v>-5.4</v>
      </c>
      <c r="G25" s="19">
        <v>4.18</v>
      </c>
      <c r="H25" s="19">
        <v>-0.67</v>
      </c>
      <c r="I25" s="19">
        <v>3.74</v>
      </c>
      <c r="J25" s="19">
        <v>-0.03</v>
      </c>
      <c r="K25" s="19">
        <v>0.03</v>
      </c>
      <c r="L25" s="19">
        <v>-2.21</v>
      </c>
    </row>
    <row r="26" spans="1:15" x14ac:dyDescent="0.35">
      <c r="A26" s="79"/>
      <c r="B26" s="43" t="s">
        <v>6</v>
      </c>
      <c r="C26" s="19">
        <v>0.75</v>
      </c>
      <c r="D26" s="19">
        <v>-10.15</v>
      </c>
      <c r="E26" s="19">
        <v>8.64</v>
      </c>
      <c r="F26" s="19">
        <v>-5.49</v>
      </c>
      <c r="G26" s="19">
        <v>3.97</v>
      </c>
      <c r="H26" s="19">
        <v>-0.66</v>
      </c>
      <c r="I26" s="19">
        <v>4.95</v>
      </c>
      <c r="J26" s="19">
        <v>-0.32</v>
      </c>
      <c r="K26" s="19">
        <v>0.33</v>
      </c>
      <c r="L26" s="19">
        <v>-1.39</v>
      </c>
    </row>
    <row r="27" spans="1:15" x14ac:dyDescent="0.35">
      <c r="A27" s="79"/>
      <c r="B27" s="43" t="s">
        <v>7</v>
      </c>
      <c r="C27" s="19">
        <v>1.22</v>
      </c>
      <c r="D27" s="19">
        <v>-11.43</v>
      </c>
      <c r="E27" s="19">
        <v>9.5299999999999994</v>
      </c>
      <c r="F27" s="19">
        <v>-5.21</v>
      </c>
      <c r="G27" s="19">
        <v>2.92</v>
      </c>
      <c r="H27" s="19">
        <v>-1.21</v>
      </c>
      <c r="I27" s="19">
        <v>5.27</v>
      </c>
      <c r="J27" s="19">
        <v>-0.35</v>
      </c>
      <c r="K27" s="19">
        <v>0.44</v>
      </c>
      <c r="L27" s="19">
        <v>-1.65</v>
      </c>
      <c r="N27" s="37" t="s">
        <v>75</v>
      </c>
      <c r="O27" s="38" t="s">
        <v>157</v>
      </c>
    </row>
    <row r="28" spans="1:15" x14ac:dyDescent="0.35">
      <c r="A28" s="80"/>
      <c r="B28" s="48" t="s">
        <v>8</v>
      </c>
      <c r="C28" s="19">
        <v>1.54</v>
      </c>
      <c r="D28" s="19">
        <v>-6.37</v>
      </c>
      <c r="E28" s="19">
        <v>5.77</v>
      </c>
      <c r="F28" s="19">
        <v>-5.5</v>
      </c>
      <c r="G28" s="19">
        <v>3.09</v>
      </c>
      <c r="H28" s="19">
        <v>-1.9</v>
      </c>
      <c r="I28" s="19">
        <v>4.09</v>
      </c>
      <c r="J28" s="19">
        <v>-0.36</v>
      </c>
      <c r="K28" s="19">
        <v>0.56000000000000005</v>
      </c>
      <c r="L28" s="19">
        <v>-1.26</v>
      </c>
      <c r="N28" s="37" t="s">
        <v>77</v>
      </c>
      <c r="O28" s="38" t="s">
        <v>240</v>
      </c>
    </row>
    <row r="29" spans="1:15" x14ac:dyDescent="0.35">
      <c r="A29" s="78">
        <v>2022</v>
      </c>
      <c r="B29" s="43" t="s">
        <v>5</v>
      </c>
      <c r="C29" s="19">
        <v>0.56999999999999995</v>
      </c>
      <c r="D29" s="19">
        <v>-4.82</v>
      </c>
      <c r="E29" s="19">
        <v>5.67</v>
      </c>
      <c r="F29" s="19">
        <v>-5.81</v>
      </c>
      <c r="G29" s="19">
        <v>2.87</v>
      </c>
      <c r="H29" s="19">
        <v>-1.07</v>
      </c>
      <c r="I29" s="19">
        <v>3.03</v>
      </c>
      <c r="J29" s="19">
        <v>-0.2</v>
      </c>
      <c r="K29" s="19">
        <v>0.5</v>
      </c>
      <c r="L29" s="19">
        <v>-0.83</v>
      </c>
    </row>
    <row r="30" spans="1:15" x14ac:dyDescent="0.35">
      <c r="A30" s="79"/>
      <c r="B30" s="43" t="s">
        <v>6</v>
      </c>
      <c r="C30" s="19">
        <v>0.87</v>
      </c>
      <c r="D30" s="19">
        <v>-11.84</v>
      </c>
      <c r="E30" s="19">
        <v>13.134659906926361</v>
      </c>
      <c r="F30" s="19">
        <v>-5.56</v>
      </c>
      <c r="G30" s="19">
        <v>3.11</v>
      </c>
      <c r="H30" s="19">
        <v>-1.96</v>
      </c>
      <c r="I30" s="19">
        <v>2.9234173026364236</v>
      </c>
      <c r="J30" s="19">
        <v>-0.7</v>
      </c>
      <c r="K30" s="19">
        <v>0.94647073214339683</v>
      </c>
      <c r="L30" s="19">
        <v>-1.279927468493637</v>
      </c>
    </row>
    <row r="31" spans="1:15" x14ac:dyDescent="0.35">
      <c r="A31" s="79"/>
      <c r="B31" s="43" t="s">
        <v>7</v>
      </c>
      <c r="C31" s="19">
        <v>0.59662540119110474</v>
      </c>
      <c r="D31" s="19">
        <v>-14.067299833899959</v>
      </c>
      <c r="E31" s="19">
        <v>15.155867382894233</v>
      </c>
      <c r="F31" s="19">
        <v>-4.0763378164590893</v>
      </c>
      <c r="G31" s="19">
        <v>3.3127709211639753</v>
      </c>
      <c r="H31" s="19">
        <v>-1.0576110805512127</v>
      </c>
      <c r="I31" s="19">
        <v>1.6723702565433842</v>
      </c>
      <c r="J31" s="19">
        <v>-0.36321191885454246</v>
      </c>
      <c r="K31" s="19">
        <v>0.56262430203670399</v>
      </c>
      <c r="L31" s="19">
        <v>-1.8316682268428994</v>
      </c>
    </row>
    <row r="32" spans="1:15" x14ac:dyDescent="0.35">
      <c r="A32" s="80"/>
      <c r="B32" s="48"/>
      <c r="C32" s="19"/>
      <c r="D32" s="19"/>
      <c r="E32" s="19"/>
      <c r="F32" s="19"/>
      <c r="G32" s="19"/>
      <c r="H32" s="19"/>
      <c r="I32" s="19"/>
      <c r="J32" s="19"/>
      <c r="K32" s="19"/>
      <c r="L32" s="19"/>
    </row>
    <row r="33" spans="1:7" x14ac:dyDescent="0.35">
      <c r="G33" s="4"/>
    </row>
    <row r="34" spans="1:7" x14ac:dyDescent="0.35">
      <c r="C34" s="39"/>
      <c r="D34" s="39"/>
      <c r="E34" s="39"/>
      <c r="F34" s="39"/>
      <c r="G34" s="39"/>
    </row>
    <row r="35" spans="1:7" x14ac:dyDescent="0.35">
      <c r="C35" s="37"/>
      <c r="D35" s="37"/>
      <c r="E35" s="37"/>
      <c r="F35" s="37"/>
      <c r="G35" s="37"/>
    </row>
    <row r="36" spans="1:7" x14ac:dyDescent="0.35">
      <c r="A36" s="27"/>
      <c r="B36" s="40"/>
      <c r="C36" s="41"/>
      <c r="D36" s="41"/>
      <c r="E36" s="41"/>
      <c r="F36" s="41"/>
      <c r="G36" s="41"/>
    </row>
    <row r="37" spans="1:7" x14ac:dyDescent="0.35">
      <c r="B37" s="86"/>
      <c r="C37" s="86"/>
      <c r="D37" s="86"/>
      <c r="E37" s="86"/>
      <c r="F37" s="86"/>
      <c r="G37" s="86"/>
    </row>
    <row r="38" spans="1:7" x14ac:dyDescent="0.35">
      <c r="B38" s="85"/>
      <c r="C38" s="85"/>
      <c r="D38" s="85"/>
      <c r="E38" s="85"/>
      <c r="F38" s="85"/>
      <c r="G38" s="85"/>
    </row>
    <row r="39" spans="1:7" x14ac:dyDescent="0.35">
      <c r="B39" s="85"/>
      <c r="C39" s="85"/>
      <c r="D39" s="85"/>
      <c r="E39" s="85"/>
      <c r="F39" s="85"/>
      <c r="G39" s="85"/>
    </row>
    <row r="40" spans="1:7" x14ac:dyDescent="0.35">
      <c r="B40" s="85"/>
      <c r="C40" s="85"/>
      <c r="D40" s="85"/>
      <c r="E40" s="85"/>
      <c r="F40" s="85"/>
      <c r="G40" s="85"/>
    </row>
    <row r="62" spans="1:6" x14ac:dyDescent="0.35">
      <c r="A62" s="4"/>
      <c r="B62" s="4"/>
      <c r="C62" s="4"/>
      <c r="D62" s="4"/>
      <c r="E62" s="4"/>
      <c r="F62" s="4"/>
    </row>
    <row r="63" spans="1:6" x14ac:dyDescent="0.35">
      <c r="A63" s="30"/>
    </row>
  </sheetData>
  <mergeCells count="14">
    <mergeCell ref="C4:D4"/>
    <mergeCell ref="E4:F4"/>
    <mergeCell ref="G4:H4"/>
    <mergeCell ref="I4:J4"/>
    <mergeCell ref="K4:L4"/>
    <mergeCell ref="A25:A28"/>
    <mergeCell ref="A29:A32"/>
    <mergeCell ref="B37:G37"/>
    <mergeCell ref="B38:G40"/>
    <mergeCell ref="A5:A8"/>
    <mergeCell ref="A9:A12"/>
    <mergeCell ref="A13:A16"/>
    <mergeCell ref="A17:A20"/>
    <mergeCell ref="A21:A24"/>
  </mergeCells>
  <hyperlinks>
    <hyperlink ref="E1" location="Contents!A1" display="Return to the Contents page" xr:uid="{D5860F7D-60AE-476D-BF38-9EFDBAAD4E4A}"/>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DF11C-B1FB-4ED1-A5D2-1953B350C7C1}">
  <sheetPr codeName="Sheet74"/>
  <dimension ref="A1:K56"/>
  <sheetViews>
    <sheetView zoomScaleNormal="100" workbookViewId="0"/>
  </sheetViews>
  <sheetFormatPr defaultColWidth="9.25" defaultRowHeight="14.5" x14ac:dyDescent="0.35"/>
  <cols>
    <col min="1" max="1" width="10.75" style="21" customWidth="1"/>
    <col min="2" max="2" width="10.25" style="21" customWidth="1"/>
    <col min="3" max="3" width="8.75" style="21" customWidth="1"/>
    <col min="4" max="4" width="14.58203125" style="21" customWidth="1"/>
    <col min="5" max="5" width="11.33203125" style="21" customWidth="1"/>
    <col min="6" max="6" width="9.5" style="21" customWidth="1"/>
    <col min="7" max="7" width="8" style="21" customWidth="1"/>
    <col min="8" max="8" width="10.58203125" style="4" customWidth="1"/>
    <col min="9" max="16384" width="9.25" style="4"/>
  </cols>
  <sheetData>
    <row r="1" spans="1:10" s="12" customFormat="1" ht="18.5" x14ac:dyDescent="0.45">
      <c r="A1" s="11" t="s">
        <v>226</v>
      </c>
      <c r="B1" s="11"/>
      <c r="C1" s="11"/>
      <c r="D1" s="11"/>
      <c r="E1" s="11"/>
      <c r="H1" s="31"/>
      <c r="I1" s="31" t="s">
        <v>70</v>
      </c>
      <c r="J1" s="31"/>
    </row>
    <row r="2" spans="1:10" x14ac:dyDescent="0.35">
      <c r="C2" s="39"/>
      <c r="D2" s="39"/>
    </row>
    <row r="4" spans="1:10" ht="29" x14ac:dyDescent="0.35">
      <c r="A4" s="32" t="s">
        <v>163</v>
      </c>
      <c r="B4" s="33"/>
      <c r="C4" s="15" t="s">
        <v>158</v>
      </c>
      <c r="D4" s="15" t="s">
        <v>159</v>
      </c>
      <c r="E4" s="15" t="s">
        <v>160</v>
      </c>
      <c r="F4" s="15" t="s">
        <v>161</v>
      </c>
      <c r="G4" s="15" t="s">
        <v>162</v>
      </c>
      <c r="H4" s="15" t="s">
        <v>17</v>
      </c>
    </row>
    <row r="5" spans="1:10" x14ac:dyDescent="0.35">
      <c r="A5" s="79">
        <v>2019</v>
      </c>
      <c r="B5" s="43" t="s">
        <v>5</v>
      </c>
      <c r="C5" s="35">
        <v>0.38700000000000001</v>
      </c>
      <c r="D5" s="35">
        <v>0.57299999999999995</v>
      </c>
      <c r="E5" s="35">
        <v>0.53400000000000003</v>
      </c>
      <c r="F5" s="35">
        <v>3.5000000000000003E-2</v>
      </c>
      <c r="G5" s="35">
        <v>0.124</v>
      </c>
      <c r="H5" s="35">
        <v>1.653</v>
      </c>
    </row>
    <row r="6" spans="1:10" x14ac:dyDescent="0.35">
      <c r="A6" s="79"/>
      <c r="B6" s="43" t="s">
        <v>6</v>
      </c>
      <c r="C6" s="35">
        <v>0.71499999999999997</v>
      </c>
      <c r="D6" s="35">
        <v>0.39200000000000002</v>
      </c>
      <c r="E6" s="35">
        <v>0.58099999999999996</v>
      </c>
      <c r="F6" s="35">
        <v>0.441</v>
      </c>
      <c r="G6" s="35">
        <v>0.52200000000000002</v>
      </c>
      <c r="H6" s="35">
        <v>2.6509999999999998</v>
      </c>
    </row>
    <row r="7" spans="1:10" x14ac:dyDescent="0.35">
      <c r="A7" s="79"/>
      <c r="B7" s="43" t="s">
        <v>7</v>
      </c>
      <c r="C7" s="35">
        <v>1.585</v>
      </c>
      <c r="D7" s="35">
        <v>0.55100000000000005</v>
      </c>
      <c r="E7" s="35">
        <v>1.028</v>
      </c>
      <c r="F7" s="35">
        <v>0.252</v>
      </c>
      <c r="G7" s="35">
        <v>0</v>
      </c>
      <c r="H7" s="35">
        <v>3.4160000000000004</v>
      </c>
    </row>
    <row r="8" spans="1:10" x14ac:dyDescent="0.35">
      <c r="A8" s="80"/>
      <c r="B8" s="48" t="s">
        <v>8</v>
      </c>
      <c r="C8" s="35">
        <v>0.39400000000000002</v>
      </c>
      <c r="D8" s="35">
        <v>0.441</v>
      </c>
      <c r="E8" s="35">
        <v>0.48799999999999999</v>
      </c>
      <c r="F8" s="35">
        <v>0.23799999999999999</v>
      </c>
      <c r="G8" s="35">
        <v>0</v>
      </c>
      <c r="H8" s="35">
        <v>1.5609999999999999</v>
      </c>
    </row>
    <row r="9" spans="1:10" x14ac:dyDescent="0.35">
      <c r="A9" s="78">
        <v>2020</v>
      </c>
      <c r="B9" s="43" t="s">
        <v>5</v>
      </c>
      <c r="C9" s="35">
        <v>0.42199999999999999</v>
      </c>
      <c r="D9" s="35">
        <v>0.89100000000000001</v>
      </c>
      <c r="E9" s="35">
        <v>0.46700000000000003</v>
      </c>
      <c r="F9" s="35">
        <v>0.39900000000000002</v>
      </c>
      <c r="G9" s="35">
        <v>0</v>
      </c>
      <c r="H9" s="35">
        <v>2.1790000000000003</v>
      </c>
    </row>
    <row r="10" spans="1:10" x14ac:dyDescent="0.35">
      <c r="A10" s="79"/>
      <c r="B10" s="43" t="s">
        <v>6</v>
      </c>
      <c r="C10" s="35">
        <v>0.189</v>
      </c>
      <c r="D10" s="35">
        <v>5.0999999999999997E-2</v>
      </c>
      <c r="E10" s="35">
        <v>0.13600000000000001</v>
      </c>
      <c r="F10" s="35">
        <v>0</v>
      </c>
      <c r="G10" s="35">
        <v>0</v>
      </c>
      <c r="H10" s="35">
        <v>0.376</v>
      </c>
    </row>
    <row r="11" spans="1:10" x14ac:dyDescent="0.35">
      <c r="A11" s="79"/>
      <c r="B11" s="43" t="s">
        <v>7</v>
      </c>
      <c r="C11" s="35">
        <v>0.31</v>
      </c>
      <c r="D11" s="35">
        <v>0.45200000000000001</v>
      </c>
      <c r="E11" s="35">
        <v>0.58699999999999997</v>
      </c>
      <c r="F11" s="35">
        <v>0.51800000000000002</v>
      </c>
      <c r="G11" s="35">
        <v>0</v>
      </c>
      <c r="H11" s="35">
        <v>1.867</v>
      </c>
    </row>
    <row r="12" spans="1:10" x14ac:dyDescent="0.35">
      <c r="A12" s="80"/>
      <c r="B12" s="48" t="s">
        <v>8</v>
      </c>
      <c r="C12" s="35">
        <v>0.151</v>
      </c>
      <c r="D12" s="35">
        <v>3.9E-2</v>
      </c>
      <c r="E12" s="35">
        <v>7.2999999999999995E-2</v>
      </c>
      <c r="F12" s="35">
        <v>7.0000000000000001E-3</v>
      </c>
      <c r="G12" s="35">
        <v>0</v>
      </c>
      <c r="H12" s="35">
        <v>0.27</v>
      </c>
    </row>
    <row r="13" spans="1:10" x14ac:dyDescent="0.35">
      <c r="A13" s="78">
        <v>2021</v>
      </c>
      <c r="B13" s="43" t="s">
        <v>5</v>
      </c>
      <c r="C13" s="35">
        <v>0.192</v>
      </c>
      <c r="D13" s="35">
        <v>4.3999999999999997E-2</v>
      </c>
      <c r="E13" s="35">
        <v>7.9000000000000001E-2</v>
      </c>
      <c r="F13" s="35">
        <v>0</v>
      </c>
      <c r="G13" s="35">
        <v>0</v>
      </c>
      <c r="H13" s="35">
        <v>0.315</v>
      </c>
    </row>
    <row r="14" spans="1:10" x14ac:dyDescent="0.35">
      <c r="A14" s="79"/>
      <c r="B14" s="43" t="s">
        <v>6</v>
      </c>
      <c r="C14" s="35">
        <v>0.32700000000000001</v>
      </c>
      <c r="D14" s="35">
        <v>0.17799999999999999</v>
      </c>
      <c r="E14" s="35">
        <v>0.26400000000000001</v>
      </c>
      <c r="F14" s="35">
        <v>0.67900000000000005</v>
      </c>
      <c r="G14" s="35">
        <v>0.186</v>
      </c>
      <c r="H14" s="35">
        <v>1.6339999999999999</v>
      </c>
    </row>
    <row r="15" spans="1:10" x14ac:dyDescent="0.35">
      <c r="A15" s="79"/>
      <c r="B15" s="43" t="s">
        <v>7</v>
      </c>
      <c r="C15" s="35">
        <v>0.35499999999999998</v>
      </c>
      <c r="D15" s="35">
        <v>7.3999999999999996E-2</v>
      </c>
      <c r="E15" s="35">
        <v>0.247</v>
      </c>
      <c r="F15" s="35">
        <v>0.308</v>
      </c>
      <c r="G15" s="35">
        <v>0.124</v>
      </c>
      <c r="H15" s="35">
        <v>1.1080000000000001</v>
      </c>
    </row>
    <row r="16" spans="1:10" x14ac:dyDescent="0.35">
      <c r="A16" s="80"/>
      <c r="B16" s="48" t="s">
        <v>8</v>
      </c>
      <c r="C16" s="35">
        <v>0.317</v>
      </c>
      <c r="D16" s="35">
        <v>0.109</v>
      </c>
      <c r="E16" s="35">
        <v>0.20200000000000001</v>
      </c>
      <c r="F16" s="35">
        <v>0</v>
      </c>
      <c r="G16" s="35">
        <v>0.03</v>
      </c>
      <c r="H16" s="35">
        <v>0.65800000000000003</v>
      </c>
    </row>
    <row r="17" spans="1:11" x14ac:dyDescent="0.35">
      <c r="A17" s="78">
        <v>2022</v>
      </c>
      <c r="B17" s="43" t="s">
        <v>5</v>
      </c>
      <c r="C17" s="35">
        <v>0.54400000000000004</v>
      </c>
      <c r="D17" s="35">
        <v>0.28299999999999997</v>
      </c>
      <c r="E17" s="35">
        <v>0.44</v>
      </c>
      <c r="F17" s="35">
        <v>2.1000000000000001E-2</v>
      </c>
      <c r="G17" s="35">
        <v>0</v>
      </c>
      <c r="H17" s="35">
        <v>1.2879999999999998</v>
      </c>
    </row>
    <row r="18" spans="1:11" x14ac:dyDescent="0.35">
      <c r="A18" s="79"/>
      <c r="B18" s="43" t="s">
        <v>6</v>
      </c>
      <c r="C18" s="35">
        <v>0.39300000000000002</v>
      </c>
      <c r="D18" s="35">
        <v>0.25</v>
      </c>
      <c r="E18" s="35">
        <v>0.377</v>
      </c>
      <c r="F18" s="35">
        <v>0.112</v>
      </c>
      <c r="G18" s="35">
        <v>3.1E-2</v>
      </c>
      <c r="H18" s="35">
        <v>1.163</v>
      </c>
    </row>
    <row r="19" spans="1:11" x14ac:dyDescent="0.35">
      <c r="A19" s="79"/>
      <c r="B19" s="43" t="s">
        <v>7</v>
      </c>
      <c r="C19" s="35">
        <v>0.438</v>
      </c>
      <c r="D19" s="35">
        <v>3.5000000000000003E-2</v>
      </c>
      <c r="E19" s="35">
        <v>0.30199999999999999</v>
      </c>
      <c r="F19" s="35">
        <v>8.4000000000000005E-2</v>
      </c>
      <c r="G19" s="35">
        <v>0</v>
      </c>
      <c r="H19" s="35">
        <v>0.85899999999999999</v>
      </c>
    </row>
    <row r="20" spans="1:11" x14ac:dyDescent="0.35">
      <c r="A20" s="80"/>
      <c r="B20" s="48"/>
      <c r="C20" s="49"/>
      <c r="D20" s="49"/>
      <c r="E20" s="49"/>
      <c r="F20" s="49"/>
      <c r="G20" s="49"/>
      <c r="H20" s="49"/>
    </row>
    <row r="21" spans="1:11" x14ac:dyDescent="0.35">
      <c r="G21" s="4"/>
    </row>
    <row r="22" spans="1:11" ht="29" x14ac:dyDescent="0.35">
      <c r="A22" s="32" t="s">
        <v>164</v>
      </c>
      <c r="B22" s="33"/>
      <c r="C22" s="15" t="s">
        <v>158</v>
      </c>
      <c r="D22" s="15" t="s">
        <v>159</v>
      </c>
      <c r="E22" s="15" t="s">
        <v>160</v>
      </c>
      <c r="F22" s="15" t="s">
        <v>161</v>
      </c>
      <c r="G22" s="15" t="s">
        <v>162</v>
      </c>
      <c r="H22" s="15" t="s">
        <v>17</v>
      </c>
    </row>
    <row r="23" spans="1:11" x14ac:dyDescent="0.35">
      <c r="A23" s="79">
        <v>2019</v>
      </c>
      <c r="B23" s="43" t="s">
        <v>5</v>
      </c>
      <c r="C23" s="35">
        <v>0.71650000000000003</v>
      </c>
      <c r="D23" s="35">
        <v>1.343</v>
      </c>
      <c r="E23" s="35">
        <v>0.8256</v>
      </c>
      <c r="F23" s="35">
        <v>0.78400000000000003</v>
      </c>
      <c r="G23" s="35">
        <v>0.73399999999999999</v>
      </c>
      <c r="H23" s="35">
        <v>4.4031000000000002</v>
      </c>
    </row>
    <row r="24" spans="1:11" x14ac:dyDescent="0.35">
      <c r="A24" s="79"/>
      <c r="B24" s="43" t="s">
        <v>6</v>
      </c>
      <c r="C24" s="35">
        <v>0.89259999999999995</v>
      </c>
      <c r="D24" s="35">
        <v>1.139</v>
      </c>
      <c r="E24" s="35">
        <v>0.84250000000000003</v>
      </c>
      <c r="F24" s="35">
        <v>0.73850000000000005</v>
      </c>
      <c r="G24" s="35">
        <v>2.3540000000000001</v>
      </c>
      <c r="H24" s="35">
        <v>5.9666000000000006</v>
      </c>
    </row>
    <row r="25" spans="1:11" x14ac:dyDescent="0.35">
      <c r="A25" s="79"/>
      <c r="B25" s="43" t="s">
        <v>7</v>
      </c>
      <c r="C25" s="35">
        <v>1.3453999999999999</v>
      </c>
      <c r="D25" s="35">
        <v>0.89219999999999999</v>
      </c>
      <c r="E25" s="35">
        <v>1.3520000000000001</v>
      </c>
      <c r="F25" s="35">
        <v>0.20300000000000001</v>
      </c>
      <c r="G25" s="35">
        <v>0.79200000000000004</v>
      </c>
      <c r="H25" s="35">
        <v>4.5846</v>
      </c>
    </row>
    <row r="26" spans="1:11" x14ac:dyDescent="0.35">
      <c r="A26" s="80"/>
      <c r="B26" s="48" t="s">
        <v>8</v>
      </c>
      <c r="C26" s="35">
        <v>0.82869999999999999</v>
      </c>
      <c r="D26" s="35">
        <v>0.747</v>
      </c>
      <c r="E26" s="35">
        <v>0.83</v>
      </c>
      <c r="F26" s="35">
        <v>0.371</v>
      </c>
      <c r="G26" s="35">
        <v>0.372</v>
      </c>
      <c r="H26" s="35">
        <v>3.1486999999999998</v>
      </c>
      <c r="J26" s="37" t="s">
        <v>75</v>
      </c>
      <c r="K26" s="38" t="s">
        <v>243</v>
      </c>
    </row>
    <row r="27" spans="1:11" x14ac:dyDescent="0.35">
      <c r="A27" s="78">
        <v>2020</v>
      </c>
      <c r="B27" s="43" t="s">
        <v>5</v>
      </c>
      <c r="C27" s="35">
        <v>1.1334</v>
      </c>
      <c r="D27" s="35">
        <v>0.93100000000000005</v>
      </c>
      <c r="E27" s="35">
        <v>1.0435000000000001</v>
      </c>
      <c r="F27" s="35">
        <v>0.98</v>
      </c>
      <c r="G27" s="35">
        <v>1.375</v>
      </c>
      <c r="H27" s="35">
        <v>5.4628999999999994</v>
      </c>
      <c r="J27" s="37" t="s">
        <v>77</v>
      </c>
      <c r="K27" s="38" t="s">
        <v>241</v>
      </c>
    </row>
    <row r="28" spans="1:11" x14ac:dyDescent="0.35">
      <c r="A28" s="79"/>
      <c r="B28" s="43" t="s">
        <v>6</v>
      </c>
      <c r="C28" s="35">
        <v>0.69720000000000004</v>
      </c>
      <c r="D28" s="35">
        <v>0.56699999999999995</v>
      </c>
      <c r="E28" s="35">
        <v>0.64959999999999996</v>
      </c>
      <c r="F28" s="35">
        <v>7.0000000000000007E-2</v>
      </c>
      <c r="G28" s="35">
        <v>1.3285</v>
      </c>
      <c r="H28" s="35">
        <v>3.3123</v>
      </c>
    </row>
    <row r="29" spans="1:11" x14ac:dyDescent="0.35">
      <c r="A29" s="79"/>
      <c r="B29" s="43" t="s">
        <v>7</v>
      </c>
      <c r="C29" s="35">
        <v>0.55079999999999996</v>
      </c>
      <c r="D29" s="35">
        <v>0.85599999999999998</v>
      </c>
      <c r="E29" s="35">
        <v>0.78710000000000002</v>
      </c>
      <c r="F29" s="35">
        <v>0.441</v>
      </c>
      <c r="G29" s="35">
        <v>1.9775</v>
      </c>
      <c r="H29" s="35">
        <v>4.6124000000000001</v>
      </c>
    </row>
    <row r="30" spans="1:11" x14ac:dyDescent="0.35">
      <c r="A30" s="80"/>
      <c r="B30" s="48" t="s">
        <v>8</v>
      </c>
      <c r="C30" s="35">
        <v>0.47860000000000003</v>
      </c>
      <c r="D30" s="35">
        <v>0.92300000000000004</v>
      </c>
      <c r="E30" s="35">
        <v>0.44719999999999999</v>
      </c>
      <c r="F30" s="35">
        <v>0.224</v>
      </c>
      <c r="G30" s="35">
        <v>0.90949999999999998</v>
      </c>
      <c r="H30" s="35">
        <v>2.9823000000000004</v>
      </c>
    </row>
    <row r="31" spans="1:11" x14ac:dyDescent="0.35">
      <c r="A31" s="78">
        <v>2021</v>
      </c>
      <c r="B31" s="43" t="s">
        <v>5</v>
      </c>
      <c r="C31" s="35">
        <v>0.88759999999999994</v>
      </c>
      <c r="D31" s="35">
        <v>1.0149999999999999</v>
      </c>
      <c r="E31" s="35">
        <v>0.56079999999999997</v>
      </c>
      <c r="F31" s="35">
        <v>2.1000000000000001E-2</v>
      </c>
      <c r="G31" s="35">
        <v>1.7829999999999999</v>
      </c>
      <c r="H31" s="35">
        <v>4.2674000000000003</v>
      </c>
    </row>
    <row r="32" spans="1:11" x14ac:dyDescent="0.35">
      <c r="A32" s="79"/>
      <c r="B32" s="43" t="s">
        <v>6</v>
      </c>
      <c r="C32" s="35">
        <v>0.86150000000000004</v>
      </c>
      <c r="D32" s="35">
        <v>3.109</v>
      </c>
      <c r="E32" s="35">
        <v>0.78990000000000005</v>
      </c>
      <c r="F32" s="35">
        <v>0.245</v>
      </c>
      <c r="G32" s="35">
        <v>1.6579999999999999</v>
      </c>
      <c r="H32" s="35">
        <v>6.6634000000000002</v>
      </c>
    </row>
    <row r="33" spans="1:8" x14ac:dyDescent="0.35">
      <c r="A33" s="79"/>
      <c r="B33" s="43" t="s">
        <v>7</v>
      </c>
      <c r="C33" s="35">
        <v>1.0509999999999999</v>
      </c>
      <c r="D33" s="35">
        <v>2.2709999999999999</v>
      </c>
      <c r="E33" s="35">
        <v>0.81520000000000004</v>
      </c>
      <c r="F33" s="35">
        <v>0.161</v>
      </c>
      <c r="G33" s="35">
        <v>0.29099999999999998</v>
      </c>
      <c r="H33" s="35">
        <v>4.5891999999999999</v>
      </c>
    </row>
    <row r="34" spans="1:8" x14ac:dyDescent="0.35">
      <c r="A34" s="80"/>
      <c r="B34" s="48" t="s">
        <v>8</v>
      </c>
      <c r="C34" s="35">
        <v>1.2323999999999999</v>
      </c>
      <c r="D34" s="35">
        <v>1.4430000000000001</v>
      </c>
      <c r="E34" s="35">
        <v>0.83799999999999997</v>
      </c>
      <c r="F34" s="35">
        <v>8.4000000000000005E-2</v>
      </c>
      <c r="G34" s="35">
        <v>1.53</v>
      </c>
      <c r="H34" s="35">
        <v>5.1273999999999997</v>
      </c>
    </row>
    <row r="35" spans="1:8" x14ac:dyDescent="0.35">
      <c r="A35" s="78">
        <v>2022</v>
      </c>
      <c r="B35" s="43" t="s">
        <v>5</v>
      </c>
      <c r="C35" s="35">
        <v>0.84399999999999997</v>
      </c>
      <c r="D35" s="35">
        <v>0.76600000000000001</v>
      </c>
      <c r="E35" s="35">
        <v>0.90049999999999997</v>
      </c>
      <c r="F35" s="35">
        <v>0.46899999999999997</v>
      </c>
      <c r="G35" s="35">
        <v>2.8860000000000001</v>
      </c>
      <c r="H35" s="35">
        <v>5.8654999999999999</v>
      </c>
    </row>
    <row r="36" spans="1:8" x14ac:dyDescent="0.35">
      <c r="A36" s="79"/>
      <c r="B36" s="43" t="s">
        <v>6</v>
      </c>
      <c r="C36" s="35">
        <v>1.1278999999999999</v>
      </c>
      <c r="D36" s="35">
        <v>4.4535</v>
      </c>
      <c r="E36" s="35">
        <v>0.64349999999999996</v>
      </c>
      <c r="F36" s="35">
        <v>0</v>
      </c>
      <c r="G36" s="35">
        <v>2.645</v>
      </c>
      <c r="H36" s="35">
        <v>8.8698999999999995</v>
      </c>
    </row>
    <row r="37" spans="1:8" x14ac:dyDescent="0.35">
      <c r="A37" s="79"/>
      <c r="B37" s="43" t="s">
        <v>7</v>
      </c>
      <c r="C37" s="35">
        <v>1.2814000000000001</v>
      </c>
      <c r="D37" s="35">
        <v>6.4615</v>
      </c>
      <c r="E37" s="35">
        <v>1.1299999999999999</v>
      </c>
      <c r="F37" s="35">
        <v>1.4E-2</v>
      </c>
      <c r="G37" s="35">
        <v>1.946</v>
      </c>
      <c r="H37" s="35">
        <v>10.8329</v>
      </c>
    </row>
    <row r="38" spans="1:8" x14ac:dyDescent="0.35">
      <c r="A38" s="80"/>
      <c r="B38" s="48"/>
      <c r="C38" s="49"/>
      <c r="D38" s="49"/>
      <c r="E38" s="49"/>
      <c r="F38" s="49"/>
      <c r="G38" s="49"/>
      <c r="H38" s="49"/>
    </row>
    <row r="40" spans="1:8" ht="29" x14ac:dyDescent="0.35">
      <c r="A40" s="32" t="s">
        <v>17</v>
      </c>
      <c r="B40" s="33"/>
      <c r="C40" s="15" t="s">
        <v>158</v>
      </c>
      <c r="D40" s="15" t="s">
        <v>159</v>
      </c>
      <c r="E40" s="15" t="s">
        <v>160</v>
      </c>
      <c r="F40" s="15" t="s">
        <v>161</v>
      </c>
      <c r="G40" s="15" t="s">
        <v>162</v>
      </c>
      <c r="H40" s="15" t="s">
        <v>17</v>
      </c>
    </row>
    <row r="41" spans="1:8" x14ac:dyDescent="0.35">
      <c r="A41" s="79">
        <v>2019</v>
      </c>
      <c r="B41" s="43" t="s">
        <v>5</v>
      </c>
      <c r="C41" s="35">
        <v>1.1034999999999999</v>
      </c>
      <c r="D41" s="35">
        <v>1.9159999999999999</v>
      </c>
      <c r="E41" s="35">
        <v>1.3595999999999999</v>
      </c>
      <c r="F41" s="35">
        <v>0.81899999999999995</v>
      </c>
      <c r="G41" s="35">
        <v>0.85799999999999998</v>
      </c>
      <c r="H41" s="35">
        <v>6.0560999999999989</v>
      </c>
    </row>
    <row r="42" spans="1:8" x14ac:dyDescent="0.35">
      <c r="A42" s="79"/>
      <c r="B42" s="43" t="s">
        <v>6</v>
      </c>
      <c r="C42" s="35">
        <v>1.6075999999999999</v>
      </c>
      <c r="D42" s="35">
        <v>1.5309999999999999</v>
      </c>
      <c r="E42" s="35">
        <v>1.4235</v>
      </c>
      <c r="F42" s="35">
        <v>1.1795</v>
      </c>
      <c r="G42" s="35">
        <v>2.8759999999999999</v>
      </c>
      <c r="H42" s="35">
        <v>8.6175999999999995</v>
      </c>
    </row>
    <row r="43" spans="1:8" x14ac:dyDescent="0.35">
      <c r="A43" s="79"/>
      <c r="B43" s="43" t="s">
        <v>7</v>
      </c>
      <c r="C43" s="35">
        <v>2.9304000000000001</v>
      </c>
      <c r="D43" s="35">
        <v>1.4432</v>
      </c>
      <c r="E43" s="35">
        <v>2.38</v>
      </c>
      <c r="F43" s="35">
        <v>0.45500000000000002</v>
      </c>
      <c r="G43" s="35">
        <v>0.79200000000000004</v>
      </c>
      <c r="H43" s="35">
        <v>8.0006000000000004</v>
      </c>
    </row>
    <row r="44" spans="1:8" x14ac:dyDescent="0.35">
      <c r="A44" s="80"/>
      <c r="B44" s="48" t="s">
        <v>8</v>
      </c>
      <c r="C44" s="35">
        <v>1.2226999999999999</v>
      </c>
      <c r="D44" s="35">
        <v>1.1879999999999999</v>
      </c>
      <c r="E44" s="35">
        <v>1.3180000000000001</v>
      </c>
      <c r="F44" s="35">
        <v>0.60899999999999999</v>
      </c>
      <c r="G44" s="35">
        <v>0.372</v>
      </c>
      <c r="H44" s="35">
        <v>4.7096999999999998</v>
      </c>
    </row>
    <row r="45" spans="1:8" x14ac:dyDescent="0.35">
      <c r="A45" s="78">
        <v>2020</v>
      </c>
      <c r="B45" s="43" t="s">
        <v>5</v>
      </c>
      <c r="C45" s="35">
        <v>1.5553999999999999</v>
      </c>
      <c r="D45" s="35">
        <v>1.8220000000000001</v>
      </c>
      <c r="E45" s="35">
        <v>1.5105</v>
      </c>
      <c r="F45" s="35">
        <v>1.379</v>
      </c>
      <c r="G45" s="35">
        <v>1.375</v>
      </c>
      <c r="H45" s="35">
        <v>7.6418999999999997</v>
      </c>
    </row>
    <row r="46" spans="1:8" x14ac:dyDescent="0.35">
      <c r="A46" s="79"/>
      <c r="B46" s="43" t="s">
        <v>6</v>
      </c>
      <c r="C46" s="35">
        <v>0.88619999999999999</v>
      </c>
      <c r="D46" s="35">
        <v>0.61799999999999999</v>
      </c>
      <c r="E46" s="35">
        <v>0.78559999999999997</v>
      </c>
      <c r="F46" s="35">
        <v>7.0000000000000007E-2</v>
      </c>
      <c r="G46" s="35">
        <v>1.3285</v>
      </c>
      <c r="H46" s="35">
        <v>3.6882999999999999</v>
      </c>
    </row>
    <row r="47" spans="1:8" x14ac:dyDescent="0.35">
      <c r="A47" s="79"/>
      <c r="B47" s="43" t="s">
        <v>7</v>
      </c>
      <c r="C47" s="35">
        <v>0.86080000000000001</v>
      </c>
      <c r="D47" s="35">
        <v>1.3080000000000001</v>
      </c>
      <c r="E47" s="35">
        <v>1.3741000000000001</v>
      </c>
      <c r="F47" s="35">
        <v>0.95899999999999996</v>
      </c>
      <c r="G47" s="35">
        <v>1.9775</v>
      </c>
      <c r="H47" s="35">
        <v>6.4794</v>
      </c>
    </row>
    <row r="48" spans="1:8" x14ac:dyDescent="0.35">
      <c r="A48" s="80"/>
      <c r="B48" s="48" t="s">
        <v>8</v>
      </c>
      <c r="C48" s="35">
        <v>0.62960000000000005</v>
      </c>
      <c r="D48" s="35">
        <v>0.96199999999999997</v>
      </c>
      <c r="E48" s="35">
        <v>0.5202</v>
      </c>
      <c r="F48" s="35">
        <v>0.23100000000000001</v>
      </c>
      <c r="G48" s="35">
        <v>0.90949999999999998</v>
      </c>
      <c r="H48" s="35">
        <v>3.2523</v>
      </c>
    </row>
    <row r="49" spans="1:8" x14ac:dyDescent="0.35">
      <c r="A49" s="78">
        <v>2021</v>
      </c>
      <c r="B49" s="43" t="s">
        <v>5</v>
      </c>
      <c r="C49" s="35">
        <v>1.0795999999999999</v>
      </c>
      <c r="D49" s="35">
        <v>1.0589999999999999</v>
      </c>
      <c r="E49" s="35">
        <v>0.63980000000000004</v>
      </c>
      <c r="F49" s="35">
        <v>2.1000000000000001E-2</v>
      </c>
      <c r="G49" s="35">
        <v>1.7829999999999999</v>
      </c>
      <c r="H49" s="35">
        <v>4.5823999999999998</v>
      </c>
    </row>
    <row r="50" spans="1:8" x14ac:dyDescent="0.35">
      <c r="A50" s="79"/>
      <c r="B50" s="43" t="s">
        <v>6</v>
      </c>
      <c r="C50" s="35">
        <v>1.1884999999999999</v>
      </c>
      <c r="D50" s="35">
        <v>3.2869999999999999</v>
      </c>
      <c r="E50" s="35">
        <v>1.0539000000000001</v>
      </c>
      <c r="F50" s="35">
        <v>0.92400000000000004</v>
      </c>
      <c r="G50" s="35">
        <v>1.8440000000000001</v>
      </c>
      <c r="H50" s="35">
        <v>8.2973999999999997</v>
      </c>
    </row>
    <row r="51" spans="1:8" x14ac:dyDescent="0.35">
      <c r="A51" s="79"/>
      <c r="B51" s="43" t="s">
        <v>7</v>
      </c>
      <c r="C51" s="35">
        <v>1.4059999999999999</v>
      </c>
      <c r="D51" s="35">
        <v>2.3450000000000002</v>
      </c>
      <c r="E51" s="35">
        <v>1.0622</v>
      </c>
      <c r="F51" s="35">
        <v>0.46899999999999997</v>
      </c>
      <c r="G51" s="35">
        <v>0.41499999999999998</v>
      </c>
      <c r="H51" s="35">
        <v>5.6971999999999996</v>
      </c>
    </row>
    <row r="52" spans="1:8" x14ac:dyDescent="0.35">
      <c r="A52" s="80"/>
      <c r="B52" s="48" t="s">
        <v>8</v>
      </c>
      <c r="C52" s="35">
        <v>1.5494000000000001</v>
      </c>
      <c r="D52" s="35">
        <v>1.552</v>
      </c>
      <c r="E52" s="35">
        <v>1.04</v>
      </c>
      <c r="F52" s="35">
        <v>8.4000000000000005E-2</v>
      </c>
      <c r="G52" s="35">
        <v>1.56</v>
      </c>
      <c r="H52" s="35">
        <v>5.7854000000000001</v>
      </c>
    </row>
    <row r="53" spans="1:8" x14ac:dyDescent="0.35">
      <c r="A53" s="78">
        <v>2022</v>
      </c>
      <c r="B53" s="43" t="s">
        <v>5</v>
      </c>
      <c r="C53" s="35">
        <v>1.3879999999999999</v>
      </c>
      <c r="D53" s="35">
        <v>1.0489999999999999</v>
      </c>
      <c r="E53" s="35">
        <v>1.3405</v>
      </c>
      <c r="F53" s="35">
        <v>0.49</v>
      </c>
      <c r="G53" s="35">
        <v>2.8860000000000001</v>
      </c>
      <c r="H53" s="35">
        <v>7.1535000000000002</v>
      </c>
    </row>
    <row r="54" spans="1:8" x14ac:dyDescent="0.35">
      <c r="A54" s="79"/>
      <c r="B54" s="43" t="s">
        <v>6</v>
      </c>
      <c r="C54" s="35">
        <v>1.5219</v>
      </c>
      <c r="D54" s="35">
        <v>4.7035</v>
      </c>
      <c r="E54" s="35">
        <v>1.0205</v>
      </c>
      <c r="F54" s="35">
        <v>0.112</v>
      </c>
      <c r="G54" s="35">
        <v>2.6760000000000002</v>
      </c>
      <c r="H54" s="35">
        <v>10.033899999999999</v>
      </c>
    </row>
    <row r="55" spans="1:8" x14ac:dyDescent="0.35">
      <c r="A55" s="79"/>
      <c r="B55" s="43" t="s">
        <v>7</v>
      </c>
      <c r="C55" s="35">
        <v>1.7194</v>
      </c>
      <c r="D55" s="35">
        <v>6.4965000000000002</v>
      </c>
      <c r="E55" s="35">
        <v>1.4319999999999999</v>
      </c>
      <c r="F55" s="35">
        <v>9.8000000000000004E-2</v>
      </c>
      <c r="G55" s="35">
        <v>1.946</v>
      </c>
      <c r="H55" s="35">
        <v>11.6919</v>
      </c>
    </row>
    <row r="56" spans="1:8" x14ac:dyDescent="0.35">
      <c r="A56" s="80"/>
      <c r="B56" s="48"/>
      <c r="C56" s="49"/>
      <c r="D56" s="49"/>
      <c r="E56" s="49"/>
      <c r="F56" s="49"/>
      <c r="G56" s="49"/>
      <c r="H56" s="49"/>
    </row>
  </sheetData>
  <mergeCells count="12">
    <mergeCell ref="A5:A8"/>
    <mergeCell ref="A9:A12"/>
    <mergeCell ref="A53:A56"/>
    <mergeCell ref="A13:A16"/>
    <mergeCell ref="A17:A20"/>
    <mergeCell ref="A23:A26"/>
    <mergeCell ref="A27:A30"/>
    <mergeCell ref="A31:A34"/>
    <mergeCell ref="A35:A38"/>
    <mergeCell ref="A41:A44"/>
    <mergeCell ref="A45:A48"/>
    <mergeCell ref="A49:A52"/>
  </mergeCells>
  <hyperlinks>
    <hyperlink ref="I1" location="Contents!A1" display="Return to the Contents page" xr:uid="{A69681D0-B25D-4F22-A000-FBEF2CD932D6}"/>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C4C68-AFEB-432A-A802-DE11FEC816B9}">
  <sheetPr codeName="Sheet75"/>
  <dimension ref="A1:H28"/>
  <sheetViews>
    <sheetView zoomScaleNormal="100" workbookViewId="0"/>
  </sheetViews>
  <sheetFormatPr defaultColWidth="9.25" defaultRowHeight="14.5" x14ac:dyDescent="0.35"/>
  <cols>
    <col min="1" max="1" width="10.75" style="21" customWidth="1"/>
    <col min="2" max="2" width="9.83203125" style="21" customWidth="1"/>
    <col min="3" max="3" width="6.83203125" style="21" bestFit="1" customWidth="1"/>
    <col min="4" max="4" width="8.33203125" style="21" customWidth="1"/>
    <col min="5" max="16384" width="9.25" style="4"/>
  </cols>
  <sheetData>
    <row r="1" spans="1:8" s="12" customFormat="1" ht="18.5" x14ac:dyDescent="0.45">
      <c r="A1" s="11" t="s">
        <v>227</v>
      </c>
      <c r="B1" s="11"/>
      <c r="C1" s="11"/>
      <c r="D1" s="11"/>
      <c r="H1" s="31" t="s">
        <v>70</v>
      </c>
    </row>
    <row r="2" spans="1:8" s="12" customFormat="1" ht="18.5" x14ac:dyDescent="0.45">
      <c r="A2" s="11"/>
      <c r="B2" s="11"/>
      <c r="C2" s="11"/>
      <c r="D2" s="11"/>
    </row>
    <row r="3" spans="1:8" x14ac:dyDescent="0.35">
      <c r="A3" s="4"/>
      <c r="B3" s="4"/>
      <c r="C3" s="4"/>
      <c r="D3" s="4"/>
    </row>
    <row r="4" spans="1:8" x14ac:dyDescent="0.35">
      <c r="A4" s="14" t="s">
        <v>18</v>
      </c>
      <c r="B4" s="14" t="s">
        <v>71</v>
      </c>
      <c r="C4" s="15" t="s">
        <v>165</v>
      </c>
      <c r="D4" s="15" t="s">
        <v>166</v>
      </c>
    </row>
    <row r="5" spans="1:8" x14ac:dyDescent="0.35">
      <c r="A5" s="75">
        <v>2021</v>
      </c>
      <c r="B5" s="18" t="s">
        <v>26</v>
      </c>
      <c r="C5" s="51">
        <v>1.1471</v>
      </c>
      <c r="D5" s="51">
        <v>1.1671</v>
      </c>
    </row>
    <row r="6" spans="1:8" x14ac:dyDescent="0.35">
      <c r="A6" s="76"/>
      <c r="B6" s="18" t="s">
        <v>27</v>
      </c>
      <c r="C6" s="51">
        <v>2.0859999999999999</v>
      </c>
      <c r="D6" s="51">
        <v>0.97299999999999998</v>
      </c>
    </row>
    <row r="7" spans="1:8" x14ac:dyDescent="0.35">
      <c r="A7" s="76"/>
      <c r="B7" s="18" t="s">
        <v>28</v>
      </c>
      <c r="C7" s="51">
        <v>1.3492999999999999</v>
      </c>
      <c r="D7" s="51">
        <v>1.4322999999999999</v>
      </c>
    </row>
    <row r="8" spans="1:8" x14ac:dyDescent="0.35">
      <c r="A8" s="76"/>
      <c r="B8" s="18" t="s">
        <v>29</v>
      </c>
      <c r="C8" s="51">
        <v>2.6364000000000001</v>
      </c>
      <c r="D8" s="51">
        <v>1.2194</v>
      </c>
    </row>
    <row r="9" spans="1:8" x14ac:dyDescent="0.35">
      <c r="A9" s="76"/>
      <c r="B9" s="18" t="s">
        <v>30</v>
      </c>
      <c r="C9" s="51">
        <v>3.0339999999999998</v>
      </c>
      <c r="D9" s="51">
        <v>1.728</v>
      </c>
    </row>
    <row r="10" spans="1:8" x14ac:dyDescent="0.35">
      <c r="A10" s="76"/>
      <c r="B10" s="18" t="s">
        <v>31</v>
      </c>
      <c r="C10" s="51">
        <v>2.6269999999999998</v>
      </c>
      <c r="D10" s="51">
        <v>3.2805</v>
      </c>
    </row>
    <row r="11" spans="1:8" x14ac:dyDescent="0.35">
      <c r="A11" s="76"/>
      <c r="B11" s="18" t="s">
        <v>20</v>
      </c>
      <c r="C11" s="51">
        <v>2.4931999999999999</v>
      </c>
      <c r="D11" s="51">
        <v>3.1027</v>
      </c>
    </row>
    <row r="12" spans="1:8" x14ac:dyDescent="0.35">
      <c r="A12" s="76"/>
      <c r="B12" s="18" t="s">
        <v>21</v>
      </c>
      <c r="C12" s="51">
        <v>1.63</v>
      </c>
      <c r="D12" s="51">
        <v>2.919</v>
      </c>
    </row>
    <row r="13" spans="1:8" x14ac:dyDescent="0.35">
      <c r="A13" s="76"/>
      <c r="B13" s="18" t="s">
        <v>22</v>
      </c>
      <c r="C13" s="51">
        <v>1.5740000000000001</v>
      </c>
      <c r="D13" s="51">
        <v>1.272</v>
      </c>
    </row>
    <row r="14" spans="1:8" x14ac:dyDescent="0.35">
      <c r="A14" s="76"/>
      <c r="B14" s="18" t="s">
        <v>23</v>
      </c>
      <c r="C14" s="51">
        <v>2.7349999999999999</v>
      </c>
      <c r="D14" s="51">
        <v>1.877</v>
      </c>
    </row>
    <row r="15" spans="1:8" x14ac:dyDescent="0.35">
      <c r="A15" s="76"/>
      <c r="B15" s="18" t="s">
        <v>24</v>
      </c>
      <c r="C15" s="51">
        <v>1.5929</v>
      </c>
      <c r="D15" s="51">
        <v>2.1389</v>
      </c>
    </row>
    <row r="16" spans="1:8" x14ac:dyDescent="0.35">
      <c r="A16" s="77"/>
      <c r="B16" s="18" t="s">
        <v>25</v>
      </c>
      <c r="C16" s="51">
        <v>1.4575</v>
      </c>
      <c r="D16" s="51">
        <v>2.9704999999999999</v>
      </c>
    </row>
    <row r="17" spans="1:7" x14ac:dyDescent="0.35">
      <c r="A17" s="75">
        <v>2022</v>
      </c>
      <c r="B17" s="18" t="s">
        <v>26</v>
      </c>
      <c r="C17" s="51">
        <v>0.81100000000000005</v>
      </c>
      <c r="D17" s="51">
        <v>1.0649999999999999</v>
      </c>
    </row>
    <row r="18" spans="1:7" x14ac:dyDescent="0.35">
      <c r="A18" s="76"/>
      <c r="B18" s="18" t="s">
        <v>27</v>
      </c>
      <c r="C18" s="51">
        <v>2.8919999999999999</v>
      </c>
      <c r="D18" s="51">
        <v>1.5529999999999999</v>
      </c>
    </row>
    <row r="19" spans="1:7" x14ac:dyDescent="0.35">
      <c r="A19" s="76"/>
      <c r="B19" s="18" t="s">
        <v>28</v>
      </c>
      <c r="C19" s="51">
        <v>3.4504999999999999</v>
      </c>
      <c r="D19" s="51">
        <v>2.0615000000000001</v>
      </c>
    </row>
    <row r="20" spans="1:7" x14ac:dyDescent="0.35">
      <c r="A20" s="76"/>
      <c r="B20" s="18" t="s">
        <v>29</v>
      </c>
      <c r="C20" s="51">
        <v>1.1669</v>
      </c>
      <c r="D20" s="51">
        <v>2.1989000000000001</v>
      </c>
    </row>
    <row r="21" spans="1:7" x14ac:dyDescent="0.35">
      <c r="A21" s="76"/>
      <c r="B21" s="18" t="s">
        <v>30</v>
      </c>
      <c r="C21" s="51">
        <v>4.7190000000000003</v>
      </c>
      <c r="D21" s="51">
        <v>1.54</v>
      </c>
    </row>
    <row r="22" spans="1:7" x14ac:dyDescent="0.35">
      <c r="A22" s="76"/>
      <c r="B22" s="18" t="s">
        <v>31</v>
      </c>
      <c r="C22" s="51">
        <v>4.1479999999999997</v>
      </c>
      <c r="D22" s="51">
        <v>3.0750000000000002</v>
      </c>
    </row>
    <row r="23" spans="1:7" x14ac:dyDescent="0.35">
      <c r="A23" s="76"/>
      <c r="B23" s="18" t="s">
        <v>20</v>
      </c>
      <c r="C23" s="51">
        <v>4.2190000000000003</v>
      </c>
      <c r="D23" s="51">
        <v>3.875</v>
      </c>
    </row>
    <row r="24" spans="1:7" x14ac:dyDescent="0.35">
      <c r="A24" s="76"/>
      <c r="B24" s="18" t="s">
        <v>21</v>
      </c>
      <c r="C24" s="51">
        <v>3.7991000000000001</v>
      </c>
      <c r="D24" s="51">
        <v>6.3491</v>
      </c>
    </row>
    <row r="25" spans="1:7" x14ac:dyDescent="0.35">
      <c r="A25" s="76"/>
      <c r="B25" s="18" t="s">
        <v>22</v>
      </c>
      <c r="C25" s="51">
        <v>3.6738</v>
      </c>
      <c r="D25" s="51">
        <v>3.8748</v>
      </c>
    </row>
    <row r="26" spans="1:7" x14ac:dyDescent="0.35">
      <c r="A26" s="76"/>
      <c r="B26" s="18" t="s">
        <v>23</v>
      </c>
      <c r="C26" s="51">
        <v>0</v>
      </c>
      <c r="D26" s="51">
        <v>2.1124999999999998</v>
      </c>
      <c r="F26" s="16" t="s">
        <v>75</v>
      </c>
      <c r="G26" s="16" t="s">
        <v>243</v>
      </c>
    </row>
    <row r="27" spans="1:7" x14ac:dyDescent="0.35">
      <c r="A27" s="76"/>
      <c r="B27" s="18" t="s">
        <v>24</v>
      </c>
      <c r="C27" s="51">
        <v>0</v>
      </c>
      <c r="D27" s="51">
        <v>0.54</v>
      </c>
      <c r="F27" s="16" t="s">
        <v>77</v>
      </c>
      <c r="G27" s="16" t="s">
        <v>242</v>
      </c>
    </row>
    <row r="28" spans="1:7" x14ac:dyDescent="0.35">
      <c r="A28" s="77"/>
      <c r="B28" s="18" t="s">
        <v>25</v>
      </c>
      <c r="C28" s="51">
        <v>0</v>
      </c>
      <c r="D28" s="51">
        <v>0.28199999999999997</v>
      </c>
    </row>
  </sheetData>
  <mergeCells count="2">
    <mergeCell ref="A17:A28"/>
    <mergeCell ref="A5:A16"/>
  </mergeCells>
  <hyperlinks>
    <hyperlink ref="H1" location="Contents!A1" display="Return to the Contents page" xr:uid="{B5835FA4-7E75-40FC-A1F8-B48AE82EBC69}"/>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C78E4-A89D-40B6-895D-F1AFD1D90058}">
  <sheetPr codeName="Sheet76"/>
  <dimension ref="A1:T31"/>
  <sheetViews>
    <sheetView zoomScaleNormal="100" workbookViewId="0"/>
  </sheetViews>
  <sheetFormatPr defaultColWidth="9.25" defaultRowHeight="14.5" x14ac:dyDescent="0.35"/>
  <cols>
    <col min="1" max="1" width="10.75" style="21" customWidth="1"/>
    <col min="2" max="2" width="6.08203125" style="21" bestFit="1" customWidth="1"/>
    <col min="3" max="4" width="6.83203125" style="21" bestFit="1" customWidth="1"/>
    <col min="5" max="15" width="6.83203125" style="4" bestFit="1" customWidth="1"/>
    <col min="16" max="16" width="9.33203125" style="4" bestFit="1" customWidth="1"/>
    <col min="17" max="16384" width="9.25" style="4"/>
  </cols>
  <sheetData>
    <row r="1" spans="1:17" s="12" customFormat="1" ht="18.5" x14ac:dyDescent="0.45">
      <c r="A1" s="11" t="s">
        <v>225</v>
      </c>
      <c r="B1" s="11"/>
      <c r="C1" s="11"/>
      <c r="D1" s="11"/>
      <c r="O1" s="31" t="s">
        <v>70</v>
      </c>
    </row>
    <row r="2" spans="1:17" s="12" customFormat="1" ht="18.5" x14ac:dyDescent="0.45">
      <c r="A2" s="11"/>
      <c r="B2" s="11"/>
      <c r="C2" s="11"/>
      <c r="D2" s="11"/>
    </row>
    <row r="3" spans="1:17" x14ac:dyDescent="0.35">
      <c r="A3" s="4"/>
      <c r="B3" s="4"/>
      <c r="C3" s="4"/>
      <c r="D3" s="4"/>
    </row>
    <row r="4" spans="1:17" ht="43.5" x14ac:dyDescent="0.35">
      <c r="A4" s="15" t="s">
        <v>18</v>
      </c>
      <c r="B4" s="15" t="s">
        <v>71</v>
      </c>
      <c r="C4" s="15" t="s">
        <v>167</v>
      </c>
      <c r="D4" s="15" t="s">
        <v>168</v>
      </c>
      <c r="E4" s="15" t="s">
        <v>169</v>
      </c>
      <c r="F4" s="15" t="s">
        <v>170</v>
      </c>
      <c r="G4" s="15" t="s">
        <v>171</v>
      </c>
      <c r="H4" s="15" t="s">
        <v>172</v>
      </c>
      <c r="I4" s="15" t="s">
        <v>173</v>
      </c>
      <c r="J4" s="15" t="s">
        <v>174</v>
      </c>
      <c r="K4" s="15" t="s">
        <v>175</v>
      </c>
      <c r="L4" s="15" t="s">
        <v>176</v>
      </c>
      <c r="M4" s="15" t="s">
        <v>177</v>
      </c>
      <c r="N4" s="15" t="s">
        <v>178</v>
      </c>
      <c r="O4" s="15" t="s">
        <v>179</v>
      </c>
      <c r="P4" s="15" t="s">
        <v>180</v>
      </c>
      <c r="Q4" s="15" t="s">
        <v>181</v>
      </c>
    </row>
    <row r="5" spans="1:17" x14ac:dyDescent="0.35">
      <c r="A5" s="75">
        <v>2021</v>
      </c>
      <c r="B5" s="18" t="s">
        <v>26</v>
      </c>
      <c r="C5" s="50">
        <v>646.91200000000003</v>
      </c>
      <c r="D5" s="50">
        <v>532.23699999999997</v>
      </c>
      <c r="E5" s="50">
        <v>477.66399999999999</v>
      </c>
      <c r="F5" s="50">
        <v>795.13300000000004</v>
      </c>
      <c r="G5" s="50">
        <v>194.96799999999999</v>
      </c>
      <c r="H5" s="50">
        <v>266.54899999999998</v>
      </c>
      <c r="I5" s="50">
        <v>21</v>
      </c>
      <c r="J5" s="50">
        <v>0</v>
      </c>
      <c r="K5" s="50">
        <v>44.466000000000001</v>
      </c>
      <c r="L5" s="50">
        <v>249.196</v>
      </c>
      <c r="M5" s="50">
        <v>39.9</v>
      </c>
      <c r="N5" s="50">
        <v>0</v>
      </c>
      <c r="O5" s="50">
        <v>0</v>
      </c>
      <c r="P5" s="50">
        <v>1.4</v>
      </c>
      <c r="Q5" s="50" t="s">
        <v>170</v>
      </c>
    </row>
    <row r="6" spans="1:17" x14ac:dyDescent="0.35">
      <c r="A6" s="76"/>
      <c r="B6" s="18" t="s">
        <v>27</v>
      </c>
      <c r="C6" s="50">
        <v>578.774</v>
      </c>
      <c r="D6" s="50">
        <v>377.11399999999998</v>
      </c>
      <c r="E6" s="50">
        <v>351.93799999999999</v>
      </c>
      <c r="F6" s="50">
        <v>618.5</v>
      </c>
      <c r="G6" s="50">
        <v>211.5</v>
      </c>
      <c r="H6" s="50">
        <v>434.29</v>
      </c>
      <c r="I6" s="50">
        <v>94.38</v>
      </c>
      <c r="J6" s="50">
        <v>10.199999999999999</v>
      </c>
      <c r="K6" s="50">
        <v>24.777000000000001</v>
      </c>
      <c r="L6" s="50">
        <v>53.228999999999999</v>
      </c>
      <c r="M6" s="50">
        <v>151.6</v>
      </c>
      <c r="N6" s="50">
        <v>0</v>
      </c>
      <c r="O6" s="50">
        <v>0</v>
      </c>
      <c r="P6" s="50">
        <v>0.28999999999999998</v>
      </c>
      <c r="Q6" s="50" t="s">
        <v>168</v>
      </c>
    </row>
    <row r="7" spans="1:17" x14ac:dyDescent="0.35">
      <c r="A7" s="76"/>
      <c r="B7" s="18" t="s">
        <v>28</v>
      </c>
      <c r="C7" s="50">
        <v>452.279</v>
      </c>
      <c r="D7" s="50">
        <v>432.702</v>
      </c>
      <c r="E7" s="50">
        <v>626.18100000000004</v>
      </c>
      <c r="F7" s="50">
        <v>583</v>
      </c>
      <c r="G7" s="50">
        <v>107.992</v>
      </c>
      <c r="H7" s="50">
        <v>934.27700000000004</v>
      </c>
      <c r="I7" s="50">
        <v>261.25</v>
      </c>
      <c r="J7" s="50">
        <v>15</v>
      </c>
      <c r="K7" s="50">
        <v>50.176000000000002</v>
      </c>
      <c r="L7" s="50">
        <v>95.224999999999994</v>
      </c>
      <c r="M7" s="50">
        <v>168.4</v>
      </c>
      <c r="N7" s="50">
        <v>0</v>
      </c>
      <c r="O7" s="50">
        <v>0</v>
      </c>
      <c r="P7" s="50">
        <v>0.3</v>
      </c>
      <c r="Q7" s="50" t="s">
        <v>168</v>
      </c>
    </row>
    <row r="8" spans="1:17" x14ac:dyDescent="0.35">
      <c r="A8" s="76"/>
      <c r="B8" s="18" t="s">
        <v>29</v>
      </c>
      <c r="C8" s="50">
        <v>403.08499999999998</v>
      </c>
      <c r="D8" s="50">
        <v>468.84199999999998</v>
      </c>
      <c r="E8" s="50">
        <v>457.50599999999997</v>
      </c>
      <c r="F8" s="50">
        <v>547.95100000000002</v>
      </c>
      <c r="G8" s="50">
        <v>0</v>
      </c>
      <c r="H8" s="50">
        <v>366.7</v>
      </c>
      <c r="I8" s="50">
        <v>197.85</v>
      </c>
      <c r="J8" s="50">
        <v>28</v>
      </c>
      <c r="K8" s="50">
        <v>78.350999999999999</v>
      </c>
      <c r="L8" s="50">
        <v>87.164000000000001</v>
      </c>
      <c r="M8" s="50">
        <v>125.3</v>
      </c>
      <c r="N8" s="50">
        <v>0</v>
      </c>
      <c r="O8" s="50">
        <v>0</v>
      </c>
      <c r="P8" s="50">
        <v>0.5</v>
      </c>
      <c r="Q8" s="50" t="s">
        <v>170</v>
      </c>
    </row>
    <row r="9" spans="1:17" x14ac:dyDescent="0.35">
      <c r="A9" s="76"/>
      <c r="B9" s="18" t="s">
        <v>30</v>
      </c>
      <c r="C9" s="50">
        <v>1139.306</v>
      </c>
      <c r="D9" s="50">
        <v>532.62400000000002</v>
      </c>
      <c r="E9" s="50">
        <v>836.59100000000001</v>
      </c>
      <c r="F9" s="50">
        <v>469.75</v>
      </c>
      <c r="G9" s="50">
        <v>61</v>
      </c>
      <c r="H9" s="50">
        <v>577.19600000000003</v>
      </c>
      <c r="I9" s="50">
        <v>163.72</v>
      </c>
      <c r="J9" s="50">
        <v>19</v>
      </c>
      <c r="K9" s="50">
        <v>49.662999999999997</v>
      </c>
      <c r="L9" s="50">
        <v>285.84699999999998</v>
      </c>
      <c r="M9" s="50">
        <v>127.1</v>
      </c>
      <c r="N9" s="50">
        <v>27.123999999999999</v>
      </c>
      <c r="O9" s="50">
        <v>0</v>
      </c>
      <c r="P9" s="50">
        <v>1.0999000000000001</v>
      </c>
      <c r="Q9" s="50" t="s">
        <v>170</v>
      </c>
    </row>
    <row r="10" spans="1:17" x14ac:dyDescent="0.35">
      <c r="A10" s="76"/>
      <c r="B10" s="18" t="s">
        <v>31</v>
      </c>
      <c r="C10" s="50">
        <v>2282.8200000000002</v>
      </c>
      <c r="D10" s="50">
        <v>1428.6089999999999</v>
      </c>
      <c r="E10" s="50">
        <v>1230.4559999999999</v>
      </c>
      <c r="F10" s="50">
        <v>755.99699999999996</v>
      </c>
      <c r="G10" s="50">
        <v>0</v>
      </c>
      <c r="H10" s="50">
        <v>1087.4739999999999</v>
      </c>
      <c r="I10" s="50">
        <v>19.8</v>
      </c>
      <c r="J10" s="50">
        <v>0</v>
      </c>
      <c r="K10" s="50">
        <v>113.419</v>
      </c>
      <c r="L10" s="50">
        <v>472.464</v>
      </c>
      <c r="M10" s="50">
        <v>141.26</v>
      </c>
      <c r="N10" s="50">
        <v>213.17099999999999</v>
      </c>
      <c r="O10" s="50">
        <v>0</v>
      </c>
      <c r="P10" s="50">
        <v>1.55</v>
      </c>
      <c r="Q10" s="50" t="s">
        <v>170</v>
      </c>
    </row>
    <row r="11" spans="1:17" x14ac:dyDescent="0.35">
      <c r="A11" s="76"/>
      <c r="B11" s="18" t="s">
        <v>20</v>
      </c>
      <c r="C11" s="50">
        <v>1410.8009999999999</v>
      </c>
      <c r="D11" s="50">
        <v>2435.404</v>
      </c>
      <c r="E11" s="50">
        <v>706.11699999999996</v>
      </c>
      <c r="F11" s="50">
        <v>612.56100000000004</v>
      </c>
      <c r="G11" s="50">
        <v>0</v>
      </c>
      <c r="H11" s="50">
        <v>1102.789</v>
      </c>
      <c r="I11" s="50">
        <v>55.3</v>
      </c>
      <c r="J11" s="50">
        <v>0.1</v>
      </c>
      <c r="K11" s="50">
        <v>178.376</v>
      </c>
      <c r="L11" s="50">
        <v>7.29</v>
      </c>
      <c r="M11" s="50">
        <v>68.599999999999994</v>
      </c>
      <c r="N11" s="50">
        <v>10</v>
      </c>
      <c r="O11" s="50">
        <v>0</v>
      </c>
      <c r="P11" s="50">
        <v>1.4198999999999999</v>
      </c>
      <c r="Q11" s="50" t="s">
        <v>167</v>
      </c>
    </row>
    <row r="12" spans="1:17" x14ac:dyDescent="0.35">
      <c r="A12" s="76"/>
      <c r="B12" s="18" t="s">
        <v>21</v>
      </c>
      <c r="C12" s="50">
        <v>1406.7619999999999</v>
      </c>
      <c r="D12" s="50">
        <v>495.089</v>
      </c>
      <c r="E12" s="50">
        <v>780.77200000000005</v>
      </c>
      <c r="F12" s="50">
        <v>784.125</v>
      </c>
      <c r="G12" s="50">
        <v>256.39999999999998</v>
      </c>
      <c r="H12" s="50">
        <v>272</v>
      </c>
      <c r="I12" s="50">
        <v>0</v>
      </c>
      <c r="J12" s="50">
        <v>0</v>
      </c>
      <c r="K12" s="50">
        <v>87.823999999999998</v>
      </c>
      <c r="L12" s="50">
        <v>48.35</v>
      </c>
      <c r="M12" s="50">
        <v>186</v>
      </c>
      <c r="N12" s="50">
        <v>17.739999999999998</v>
      </c>
      <c r="O12" s="50">
        <v>0</v>
      </c>
      <c r="P12" s="50">
        <v>1.0154000000000001</v>
      </c>
      <c r="Q12" s="50" t="s">
        <v>170</v>
      </c>
    </row>
    <row r="13" spans="1:17" x14ac:dyDescent="0.35">
      <c r="A13" s="76"/>
      <c r="B13" s="18" t="s">
        <v>22</v>
      </c>
      <c r="C13" s="50">
        <v>1441.3989999999999</v>
      </c>
      <c r="D13" s="50">
        <v>377.10899999999998</v>
      </c>
      <c r="E13" s="50">
        <v>557.43200000000002</v>
      </c>
      <c r="F13" s="50">
        <v>586.24900000000002</v>
      </c>
      <c r="G13" s="50">
        <v>72.599999999999994</v>
      </c>
      <c r="H13" s="50">
        <v>201.20500000000001</v>
      </c>
      <c r="I13" s="50">
        <v>0</v>
      </c>
      <c r="J13" s="50">
        <v>0</v>
      </c>
      <c r="K13" s="50">
        <v>98.05</v>
      </c>
      <c r="L13" s="50">
        <v>241.32</v>
      </c>
      <c r="M13" s="50">
        <v>157.6</v>
      </c>
      <c r="N13" s="50">
        <v>1</v>
      </c>
      <c r="O13" s="50">
        <v>0</v>
      </c>
      <c r="P13" s="50">
        <v>1.7</v>
      </c>
      <c r="Q13" s="50" t="s">
        <v>170</v>
      </c>
    </row>
    <row r="14" spans="1:17" x14ac:dyDescent="0.35">
      <c r="A14" s="76"/>
      <c r="B14" s="18" t="s">
        <v>23</v>
      </c>
      <c r="C14" s="50">
        <v>1541.1089999999999</v>
      </c>
      <c r="D14" s="50">
        <v>651.572</v>
      </c>
      <c r="E14" s="50">
        <v>913.226</v>
      </c>
      <c r="F14" s="50">
        <v>574.40800000000002</v>
      </c>
      <c r="G14" s="50">
        <v>142.58000000000001</v>
      </c>
      <c r="H14" s="50">
        <v>276.89</v>
      </c>
      <c r="I14" s="50">
        <v>141.80000000000001</v>
      </c>
      <c r="J14" s="50">
        <v>0</v>
      </c>
      <c r="K14" s="50">
        <v>33.344000000000001</v>
      </c>
      <c r="L14" s="50">
        <v>121.011</v>
      </c>
      <c r="M14" s="50">
        <v>65.099999999999994</v>
      </c>
      <c r="N14" s="50">
        <v>4.22</v>
      </c>
      <c r="O14" s="50">
        <v>0</v>
      </c>
      <c r="P14" s="50">
        <v>1.69</v>
      </c>
      <c r="Q14" s="50" t="s">
        <v>170</v>
      </c>
    </row>
    <row r="15" spans="1:17" x14ac:dyDescent="0.35">
      <c r="A15" s="76"/>
      <c r="B15" s="18" t="s">
        <v>24</v>
      </c>
      <c r="C15" s="50">
        <v>1464.239</v>
      </c>
      <c r="D15" s="50">
        <v>272.04000000000002</v>
      </c>
      <c r="E15" s="50">
        <v>559.24300000000005</v>
      </c>
      <c r="F15" s="50">
        <v>756.3</v>
      </c>
      <c r="G15" s="50">
        <v>60</v>
      </c>
      <c r="H15" s="50">
        <v>189.279</v>
      </c>
      <c r="I15" s="50">
        <v>73.97</v>
      </c>
      <c r="J15" s="50">
        <v>0</v>
      </c>
      <c r="K15" s="50">
        <v>40.808999999999997</v>
      </c>
      <c r="L15" s="50">
        <v>150.28700000000001</v>
      </c>
      <c r="M15" s="50">
        <v>104.7</v>
      </c>
      <c r="N15" s="50">
        <v>26.8</v>
      </c>
      <c r="O15" s="50">
        <v>7.1710000000000003</v>
      </c>
      <c r="P15" s="50">
        <v>0.45450000000000002</v>
      </c>
      <c r="Q15" s="50" t="s">
        <v>170</v>
      </c>
    </row>
    <row r="16" spans="1:17" x14ac:dyDescent="0.35">
      <c r="A16" s="77"/>
      <c r="B16" s="18" t="s">
        <v>25</v>
      </c>
      <c r="C16" s="50">
        <v>2766.777</v>
      </c>
      <c r="D16" s="50">
        <v>1628.9010000000001</v>
      </c>
      <c r="E16" s="50">
        <v>969.42100000000005</v>
      </c>
      <c r="F16" s="50">
        <v>858.01400000000001</v>
      </c>
      <c r="G16" s="50">
        <v>100</v>
      </c>
      <c r="H16" s="50">
        <v>221.86500000000001</v>
      </c>
      <c r="I16" s="50">
        <v>0</v>
      </c>
      <c r="J16" s="50">
        <v>0</v>
      </c>
      <c r="K16" s="50">
        <v>17.771999999999998</v>
      </c>
      <c r="L16" s="50">
        <v>429.63600000000002</v>
      </c>
      <c r="M16" s="50">
        <v>186</v>
      </c>
      <c r="N16" s="50">
        <v>0.04</v>
      </c>
      <c r="O16" s="50">
        <v>1.004</v>
      </c>
      <c r="P16" s="50">
        <v>1.61</v>
      </c>
      <c r="Q16" s="50" t="s">
        <v>170</v>
      </c>
    </row>
    <row r="17" spans="1:20" x14ac:dyDescent="0.35">
      <c r="A17" s="75">
        <v>2022</v>
      </c>
      <c r="B17" s="18" t="s">
        <v>26</v>
      </c>
      <c r="C17" s="50">
        <v>1666.337</v>
      </c>
      <c r="D17" s="50">
        <v>689.09299999999996</v>
      </c>
      <c r="E17" s="50">
        <v>563.86300000000006</v>
      </c>
      <c r="F17" s="50">
        <v>1132.3340000000001</v>
      </c>
      <c r="G17" s="50">
        <v>45.5</v>
      </c>
      <c r="H17" s="50">
        <v>308.01900000000001</v>
      </c>
      <c r="I17" s="50">
        <v>0</v>
      </c>
      <c r="J17" s="50">
        <v>20.623999999999999</v>
      </c>
      <c r="K17" s="50">
        <v>33.152000000000001</v>
      </c>
      <c r="L17" s="50">
        <v>342.16</v>
      </c>
      <c r="M17" s="50">
        <v>0</v>
      </c>
      <c r="N17" s="50">
        <v>36.39</v>
      </c>
      <c r="O17" s="50">
        <v>2.5000000000000001E-2</v>
      </c>
      <c r="P17" s="50">
        <v>0.7</v>
      </c>
      <c r="Q17" s="50" t="s">
        <v>170</v>
      </c>
    </row>
    <row r="18" spans="1:20" x14ac:dyDescent="0.35">
      <c r="A18" s="76"/>
      <c r="B18" s="18" t="s">
        <v>27</v>
      </c>
      <c r="C18" s="50">
        <v>1298.491</v>
      </c>
      <c r="D18" s="50">
        <v>273.52800000000002</v>
      </c>
      <c r="E18" s="50">
        <v>1227.931</v>
      </c>
      <c r="F18" s="50">
        <v>462.791</v>
      </c>
      <c r="G18" s="50">
        <v>99</v>
      </c>
      <c r="H18" s="50">
        <v>350.54399999999998</v>
      </c>
      <c r="I18" s="50">
        <v>122.699</v>
      </c>
      <c r="J18" s="50">
        <v>0.5</v>
      </c>
      <c r="K18" s="50">
        <v>58.417000000000002</v>
      </c>
      <c r="L18" s="50">
        <v>308.45400000000001</v>
      </c>
      <c r="M18" s="50">
        <v>0</v>
      </c>
      <c r="N18" s="50">
        <v>39.35</v>
      </c>
      <c r="O18" s="50">
        <v>0</v>
      </c>
      <c r="P18" s="50">
        <v>1.1089</v>
      </c>
      <c r="Q18" s="50" t="s">
        <v>170</v>
      </c>
    </row>
    <row r="19" spans="1:20" x14ac:dyDescent="0.35">
      <c r="A19" s="76"/>
      <c r="B19" s="18" t="s">
        <v>28</v>
      </c>
      <c r="C19" s="50">
        <v>958.47</v>
      </c>
      <c r="D19" s="50">
        <v>262.58499999999998</v>
      </c>
      <c r="E19" s="50">
        <v>757.09400000000005</v>
      </c>
      <c r="F19" s="50">
        <v>269.79899999999998</v>
      </c>
      <c r="G19" s="50">
        <v>30</v>
      </c>
      <c r="H19" s="50">
        <v>443.24900000000002</v>
      </c>
      <c r="I19" s="50">
        <v>88.364000000000004</v>
      </c>
      <c r="J19" s="50">
        <v>2E-3</v>
      </c>
      <c r="K19" s="50">
        <v>99.311000000000007</v>
      </c>
      <c r="L19" s="50">
        <v>334.68799999999999</v>
      </c>
      <c r="M19" s="50">
        <v>0</v>
      </c>
      <c r="N19" s="50">
        <v>79.95</v>
      </c>
      <c r="O19" s="50">
        <v>0</v>
      </c>
      <c r="P19" s="50">
        <v>1.6</v>
      </c>
      <c r="Q19" s="50" t="s">
        <v>170</v>
      </c>
    </row>
    <row r="20" spans="1:20" x14ac:dyDescent="0.35">
      <c r="A20" s="76"/>
      <c r="B20" s="18" t="s">
        <v>29</v>
      </c>
      <c r="C20" s="50">
        <v>1203.55</v>
      </c>
      <c r="D20" s="50">
        <v>393.11500000000001</v>
      </c>
      <c r="E20" s="50">
        <v>1379.5309999999999</v>
      </c>
      <c r="F20" s="50">
        <v>337.81099999999998</v>
      </c>
      <c r="G20" s="50">
        <v>0</v>
      </c>
      <c r="H20" s="50">
        <v>648.03800000000001</v>
      </c>
      <c r="I20" s="50">
        <v>70.95</v>
      </c>
      <c r="J20" s="50">
        <v>112.1</v>
      </c>
      <c r="K20" s="50">
        <v>52.856000000000002</v>
      </c>
      <c r="L20" s="50">
        <v>271.85399999999998</v>
      </c>
      <c r="M20" s="50">
        <v>10</v>
      </c>
      <c r="N20" s="50">
        <v>238.7</v>
      </c>
      <c r="O20" s="50">
        <v>0</v>
      </c>
      <c r="P20" s="50">
        <v>1.8</v>
      </c>
      <c r="Q20" s="50" t="s">
        <v>167</v>
      </c>
    </row>
    <row r="21" spans="1:20" x14ac:dyDescent="0.35">
      <c r="A21" s="76"/>
      <c r="B21" s="18" t="s">
        <v>30</v>
      </c>
      <c r="C21" s="50">
        <v>2851.105</v>
      </c>
      <c r="D21" s="50">
        <v>1099.2</v>
      </c>
      <c r="E21" s="50">
        <v>998.19</v>
      </c>
      <c r="F21" s="50">
        <v>540.74599999999998</v>
      </c>
      <c r="G21" s="50">
        <v>0</v>
      </c>
      <c r="H21" s="50">
        <v>719.10599999999999</v>
      </c>
      <c r="I21" s="50">
        <v>124.15</v>
      </c>
      <c r="J21" s="50">
        <v>105</v>
      </c>
      <c r="K21" s="50">
        <v>61.116</v>
      </c>
      <c r="L21" s="50">
        <v>350.202</v>
      </c>
      <c r="M21" s="50">
        <v>27.88</v>
      </c>
      <c r="N21" s="50">
        <v>114.7</v>
      </c>
      <c r="O21" s="50">
        <v>235.80799999999999</v>
      </c>
      <c r="P21" s="50">
        <v>1.6</v>
      </c>
      <c r="Q21" s="50" t="s">
        <v>167</v>
      </c>
    </row>
    <row r="22" spans="1:20" x14ac:dyDescent="0.35">
      <c r="A22" s="76"/>
      <c r="B22" s="18" t="s">
        <v>31</v>
      </c>
      <c r="C22" s="50">
        <v>2397.8249999999998</v>
      </c>
      <c r="D22" s="50">
        <v>1422.8050000000001</v>
      </c>
      <c r="E22" s="50">
        <v>685.85500000000002</v>
      </c>
      <c r="F22" s="50">
        <v>633.66300000000001</v>
      </c>
      <c r="G22" s="50">
        <v>0</v>
      </c>
      <c r="H22" s="50">
        <v>2628.857</v>
      </c>
      <c r="I22" s="50">
        <v>191.7</v>
      </c>
      <c r="J22" s="50">
        <v>180.36799999999999</v>
      </c>
      <c r="K22" s="50">
        <v>88.870999999999995</v>
      </c>
      <c r="L22" s="50">
        <v>87.113</v>
      </c>
      <c r="M22" s="50">
        <v>7.26</v>
      </c>
      <c r="N22" s="50">
        <v>61.9</v>
      </c>
      <c r="O22" s="50">
        <v>580.66499999999996</v>
      </c>
      <c r="P22" s="50">
        <v>5.0999999999999996</v>
      </c>
      <c r="Q22" s="50" t="s">
        <v>167</v>
      </c>
    </row>
    <row r="23" spans="1:20" x14ac:dyDescent="0.35">
      <c r="A23" s="76"/>
      <c r="B23" s="18" t="s">
        <v>20</v>
      </c>
      <c r="C23" s="50">
        <v>2243.4</v>
      </c>
      <c r="D23" s="50">
        <v>1200.32</v>
      </c>
      <c r="E23" s="50">
        <v>1040.22</v>
      </c>
      <c r="F23" s="50">
        <v>1050.2</v>
      </c>
      <c r="G23" s="50">
        <v>0</v>
      </c>
      <c r="H23" s="50">
        <v>1731.57</v>
      </c>
      <c r="I23" s="50">
        <v>4</v>
      </c>
      <c r="J23" s="50">
        <v>365.77</v>
      </c>
      <c r="K23" s="50">
        <v>74.08</v>
      </c>
      <c r="L23" s="50">
        <v>40.68</v>
      </c>
      <c r="M23" s="50">
        <v>75.14</v>
      </c>
      <c r="N23" s="50">
        <v>78.099999999999994</v>
      </c>
      <c r="O23" s="50">
        <v>700.69</v>
      </c>
      <c r="P23" s="50">
        <v>0.8921</v>
      </c>
      <c r="Q23" s="50" t="s">
        <v>182</v>
      </c>
    </row>
    <row r="24" spans="1:20" x14ac:dyDescent="0.35">
      <c r="A24" s="76"/>
      <c r="B24" s="18" t="s">
        <v>21</v>
      </c>
      <c r="C24" s="50">
        <v>1410.99</v>
      </c>
      <c r="D24" s="50">
        <v>1200.74</v>
      </c>
      <c r="E24" s="50">
        <v>1173.02</v>
      </c>
      <c r="F24" s="50">
        <v>491.42</v>
      </c>
      <c r="G24" s="50">
        <v>0</v>
      </c>
      <c r="H24" s="50">
        <v>1037.69</v>
      </c>
      <c r="I24" s="50">
        <v>0</v>
      </c>
      <c r="J24" s="50">
        <v>544.04</v>
      </c>
      <c r="K24" s="50">
        <v>69.599999999999994</v>
      </c>
      <c r="L24" s="50">
        <v>233.55</v>
      </c>
      <c r="M24" s="50">
        <v>61.95</v>
      </c>
      <c r="N24" s="50">
        <v>36.5</v>
      </c>
      <c r="O24" s="50">
        <v>615.32000000000005</v>
      </c>
      <c r="P24" s="50">
        <v>2</v>
      </c>
      <c r="Q24" s="50" t="s">
        <v>167</v>
      </c>
    </row>
    <row r="25" spans="1:20" x14ac:dyDescent="0.35">
      <c r="A25" s="77"/>
      <c r="B25" s="18" t="s">
        <v>22</v>
      </c>
      <c r="C25" s="50">
        <v>1282.6199999999999</v>
      </c>
      <c r="D25" s="50">
        <v>792.16</v>
      </c>
      <c r="E25" s="50">
        <v>1191.3699999999999</v>
      </c>
      <c r="F25" s="50">
        <v>262.89999999999998</v>
      </c>
      <c r="G25" s="50">
        <v>0</v>
      </c>
      <c r="H25" s="50">
        <v>647.77</v>
      </c>
      <c r="I25" s="50">
        <v>0</v>
      </c>
      <c r="J25" s="50">
        <v>657.03</v>
      </c>
      <c r="K25" s="50">
        <v>94.99</v>
      </c>
      <c r="L25" s="50">
        <v>181.79</v>
      </c>
      <c r="M25" s="50">
        <v>58.39</v>
      </c>
      <c r="N25" s="50">
        <v>125.34</v>
      </c>
      <c r="O25" s="50">
        <v>791.48</v>
      </c>
      <c r="P25" s="50">
        <v>1.8101</v>
      </c>
      <c r="Q25" s="50" t="s">
        <v>170</v>
      </c>
      <c r="S25" s="16" t="s">
        <v>75</v>
      </c>
      <c r="T25" s="16" t="s">
        <v>302</v>
      </c>
    </row>
    <row r="31" spans="1:20" x14ac:dyDescent="0.35">
      <c r="A31" s="4"/>
      <c r="B31" s="4"/>
    </row>
  </sheetData>
  <mergeCells count="2">
    <mergeCell ref="A5:A16"/>
    <mergeCell ref="A17:A25"/>
  </mergeCells>
  <hyperlinks>
    <hyperlink ref="O1" location="Contents!A1" display="Return to the Contents page" xr:uid="{FBCDBA03-93C7-4B4D-A281-AD4E5BBB30E3}"/>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8109-96D9-46BD-8493-3992BBB4EE2C}">
  <dimension ref="A1:I2"/>
  <sheetViews>
    <sheetView zoomScaleNormal="100" workbookViewId="0"/>
  </sheetViews>
  <sheetFormatPr defaultColWidth="9.25" defaultRowHeight="14.5" x14ac:dyDescent="0.35"/>
  <cols>
    <col min="1" max="16384" width="9.25" style="4"/>
  </cols>
  <sheetData>
    <row r="1" spans="1:9" s="12" customFormat="1" ht="18.5" x14ac:dyDescent="0.45">
      <c r="A1" s="11" t="s">
        <v>308</v>
      </c>
      <c r="B1" s="11"/>
      <c r="C1" s="11"/>
      <c r="D1" s="11"/>
      <c r="E1" s="11"/>
      <c r="G1" s="13"/>
      <c r="H1" s="13"/>
      <c r="I1" s="31" t="s">
        <v>70</v>
      </c>
    </row>
    <row r="2" spans="1:9" s="12" customFormat="1" ht="18.5" x14ac:dyDescent="0.45"/>
  </sheetData>
  <hyperlinks>
    <hyperlink ref="I1" location="Contents!A1" display="Return to the Contents page" xr:uid="{DC0374A5-B6D8-45A9-ACBD-0ED04547F119}"/>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B5F4D-2E5F-444D-ADB5-D0E0748F1277}">
  <sheetPr codeName="Sheet77"/>
  <dimension ref="A1:N51"/>
  <sheetViews>
    <sheetView zoomScaleNormal="100" workbookViewId="0"/>
  </sheetViews>
  <sheetFormatPr defaultColWidth="9.25" defaultRowHeight="14.5" x14ac:dyDescent="0.35"/>
  <cols>
    <col min="1" max="1" width="10.75" style="21" customWidth="1"/>
    <col min="2" max="2" width="6.83203125" style="21" bestFit="1" customWidth="1"/>
    <col min="3" max="7" width="9.58203125" style="21" bestFit="1" customWidth="1"/>
    <col min="8" max="12" width="9.58203125" style="4" bestFit="1" customWidth="1"/>
    <col min="13" max="13" width="9.25" style="4" customWidth="1"/>
    <col min="14" max="14" width="10" style="4" bestFit="1" customWidth="1"/>
    <col min="15" max="16384" width="9.25" style="4"/>
  </cols>
  <sheetData>
    <row r="1" spans="1:14" s="12" customFormat="1" ht="18.5" x14ac:dyDescent="0.45">
      <c r="A1" s="11" t="s">
        <v>223</v>
      </c>
      <c r="B1" s="11"/>
      <c r="C1" s="11"/>
      <c r="D1" s="11"/>
      <c r="E1" s="11"/>
      <c r="H1" s="31"/>
      <c r="J1" s="31"/>
      <c r="L1" s="31" t="s">
        <v>70</v>
      </c>
    </row>
    <row r="4" spans="1:14" ht="29" x14ac:dyDescent="0.35">
      <c r="A4" s="15" t="s">
        <v>18</v>
      </c>
      <c r="B4" s="15" t="s">
        <v>33</v>
      </c>
      <c r="C4" s="15" t="s">
        <v>11</v>
      </c>
      <c r="D4" s="15" t="s">
        <v>12</v>
      </c>
      <c r="E4" s="15" t="s">
        <v>13</v>
      </c>
      <c r="F4" s="15" t="s">
        <v>9</v>
      </c>
      <c r="G4" s="15" t="s">
        <v>67</v>
      </c>
      <c r="H4" s="15" t="s">
        <v>183</v>
      </c>
      <c r="I4" s="15" t="s">
        <v>38</v>
      </c>
      <c r="J4" s="15" t="s">
        <v>39</v>
      </c>
      <c r="K4" s="15" t="s">
        <v>57</v>
      </c>
      <c r="L4" s="15" t="s">
        <v>58</v>
      </c>
      <c r="M4" s="15" t="s">
        <v>41</v>
      </c>
      <c r="N4" s="15" t="s">
        <v>42</v>
      </c>
    </row>
    <row r="5" spans="1:14" x14ac:dyDescent="0.35">
      <c r="A5" s="79">
        <v>2019</v>
      </c>
      <c r="B5" s="43" t="s">
        <v>5</v>
      </c>
      <c r="C5" s="54">
        <v>326</v>
      </c>
      <c r="D5" s="54"/>
      <c r="E5" s="54"/>
      <c r="F5" s="54"/>
      <c r="G5" s="54"/>
      <c r="H5" s="54"/>
      <c r="I5" s="54"/>
      <c r="J5" s="54"/>
      <c r="K5" s="54"/>
      <c r="L5" s="54"/>
      <c r="M5" s="54"/>
      <c r="N5" s="54"/>
    </row>
    <row r="6" spans="1:14" x14ac:dyDescent="0.35">
      <c r="A6" s="79"/>
      <c r="B6" s="43" t="s">
        <v>6</v>
      </c>
      <c r="C6" s="54">
        <v>427</v>
      </c>
      <c r="D6" s="54">
        <v>953</v>
      </c>
      <c r="E6" s="54"/>
      <c r="F6" s="54"/>
      <c r="G6" s="54"/>
      <c r="H6" s="54"/>
      <c r="I6" s="54"/>
      <c r="J6" s="54"/>
      <c r="K6" s="54"/>
      <c r="L6" s="54"/>
      <c r="M6" s="54"/>
      <c r="N6" s="54"/>
    </row>
    <row r="7" spans="1:14" x14ac:dyDescent="0.35">
      <c r="A7" s="79"/>
      <c r="B7" s="43" t="s">
        <v>7</v>
      </c>
      <c r="C7" s="54">
        <v>188</v>
      </c>
      <c r="D7" s="54"/>
      <c r="E7" s="54"/>
      <c r="F7" s="54"/>
      <c r="G7" s="54"/>
      <c r="H7" s="54"/>
      <c r="I7" s="54"/>
      <c r="J7" s="54"/>
      <c r="K7" s="54"/>
      <c r="L7" s="54"/>
      <c r="M7" s="54"/>
      <c r="N7" s="54"/>
    </row>
    <row r="8" spans="1:14" x14ac:dyDescent="0.35">
      <c r="A8" s="80"/>
      <c r="B8" s="48" t="s">
        <v>8</v>
      </c>
      <c r="C8" s="54">
        <v>134</v>
      </c>
      <c r="D8" s="54"/>
      <c r="E8" s="54">
        <v>25</v>
      </c>
      <c r="F8" s="54">
        <v>211</v>
      </c>
      <c r="G8" s="54"/>
      <c r="H8" s="54"/>
      <c r="I8" s="54"/>
      <c r="J8" s="54"/>
      <c r="K8" s="54"/>
      <c r="L8" s="54"/>
      <c r="M8" s="54"/>
      <c r="N8" s="54"/>
    </row>
    <row r="9" spans="1:14" x14ac:dyDescent="0.35">
      <c r="A9" s="78">
        <v>2020</v>
      </c>
      <c r="B9" s="43" t="s">
        <v>5</v>
      </c>
      <c r="C9" s="54">
        <v>230</v>
      </c>
      <c r="D9" s="54">
        <v>594</v>
      </c>
      <c r="E9" s="54"/>
      <c r="F9" s="54"/>
      <c r="G9" s="54"/>
      <c r="H9" s="54"/>
      <c r="I9" s="54"/>
      <c r="J9" s="54"/>
      <c r="K9" s="54"/>
      <c r="L9" s="54"/>
      <c r="M9" s="54"/>
      <c r="N9" s="54"/>
    </row>
    <row r="10" spans="1:14" x14ac:dyDescent="0.35">
      <c r="A10" s="79"/>
      <c r="B10" s="43" t="s">
        <v>6</v>
      </c>
      <c r="C10" s="54">
        <v>69</v>
      </c>
      <c r="D10" s="54">
        <v>432</v>
      </c>
      <c r="E10" s="54"/>
      <c r="F10" s="54"/>
      <c r="G10" s="54"/>
      <c r="H10" s="54"/>
      <c r="I10" s="54"/>
      <c r="J10" s="54"/>
      <c r="K10" s="54"/>
      <c r="L10" s="54"/>
      <c r="M10" s="54"/>
      <c r="N10" s="54"/>
    </row>
    <row r="11" spans="1:14" x14ac:dyDescent="0.35">
      <c r="A11" s="79"/>
      <c r="B11" s="43" t="s">
        <v>7</v>
      </c>
      <c r="C11" s="54">
        <v>759</v>
      </c>
      <c r="D11" s="54"/>
      <c r="E11" s="54"/>
      <c r="F11" s="54"/>
      <c r="G11" s="54">
        <v>-240</v>
      </c>
      <c r="H11" s="54"/>
      <c r="I11" s="54"/>
      <c r="J11" s="54"/>
      <c r="K11" s="54"/>
      <c r="L11" s="54"/>
      <c r="M11" s="54"/>
      <c r="N11" s="54"/>
    </row>
    <row r="12" spans="1:14" x14ac:dyDescent="0.35">
      <c r="A12" s="80"/>
      <c r="B12" s="48" t="s">
        <v>8</v>
      </c>
      <c r="C12" s="54">
        <v>617</v>
      </c>
      <c r="D12" s="54">
        <v>679</v>
      </c>
      <c r="E12" s="54"/>
      <c r="F12" s="54"/>
      <c r="G12" s="54"/>
      <c r="H12" s="54"/>
      <c r="I12" s="54"/>
      <c r="J12" s="54"/>
      <c r="K12" s="54"/>
      <c r="L12" s="54"/>
      <c r="M12" s="54"/>
      <c r="N12" s="54"/>
    </row>
    <row r="13" spans="1:14" x14ac:dyDescent="0.35">
      <c r="A13" s="78">
        <v>2021</v>
      </c>
      <c r="B13" s="43" t="s">
        <v>5</v>
      </c>
      <c r="C13" s="54">
        <v>192</v>
      </c>
      <c r="D13" s="54">
        <v>339</v>
      </c>
      <c r="E13" s="54"/>
      <c r="F13" s="54"/>
      <c r="G13" s="54"/>
      <c r="H13" s="54"/>
      <c r="I13" s="54"/>
      <c r="J13" s="54"/>
      <c r="K13" s="54"/>
      <c r="L13" s="54"/>
      <c r="M13" s="54"/>
      <c r="N13" s="54"/>
    </row>
    <row r="14" spans="1:14" x14ac:dyDescent="0.35">
      <c r="A14" s="79"/>
      <c r="B14" s="43" t="s">
        <v>6</v>
      </c>
      <c r="C14" s="54">
        <v>110</v>
      </c>
      <c r="D14" s="54">
        <v>84</v>
      </c>
      <c r="E14" s="54"/>
      <c r="F14" s="54"/>
      <c r="G14" s="54">
        <v>-30</v>
      </c>
      <c r="H14" s="54"/>
      <c r="I14" s="54"/>
      <c r="J14" s="54"/>
      <c r="K14" s="54"/>
      <c r="L14" s="54"/>
      <c r="M14" s="54"/>
      <c r="N14" s="54"/>
    </row>
    <row r="15" spans="1:14" x14ac:dyDescent="0.35">
      <c r="A15" s="79"/>
      <c r="B15" s="43" t="s">
        <v>7</v>
      </c>
      <c r="C15" s="54">
        <v>243</v>
      </c>
      <c r="D15" s="54">
        <v>574</v>
      </c>
      <c r="E15" s="54">
        <v>384</v>
      </c>
      <c r="F15" s="54"/>
      <c r="G15" s="54">
        <v>-120</v>
      </c>
      <c r="H15" s="54"/>
      <c r="I15" s="54"/>
      <c r="J15" s="54"/>
      <c r="K15" s="54"/>
      <c r="L15" s="54"/>
      <c r="M15" s="54"/>
      <c r="N15" s="54"/>
    </row>
    <row r="16" spans="1:14" x14ac:dyDescent="0.35">
      <c r="A16" s="80"/>
      <c r="B16" s="48" t="s">
        <v>8</v>
      </c>
      <c r="C16" s="54">
        <v>695</v>
      </c>
      <c r="D16" s="54">
        <v>86</v>
      </c>
      <c r="E16" s="54">
        <v>173</v>
      </c>
      <c r="F16" s="54"/>
      <c r="G16" s="54"/>
      <c r="H16" s="54"/>
      <c r="I16" s="54"/>
      <c r="J16" s="54"/>
      <c r="K16" s="54"/>
      <c r="L16" s="54"/>
      <c r="M16" s="54"/>
      <c r="N16" s="54"/>
    </row>
    <row r="17" spans="1:14" x14ac:dyDescent="0.35">
      <c r="A17" s="78">
        <v>2022</v>
      </c>
      <c r="B17" s="43" t="s">
        <v>5</v>
      </c>
      <c r="C17" s="54">
        <v>115</v>
      </c>
      <c r="D17" s="54">
        <v>209</v>
      </c>
      <c r="E17" s="54"/>
      <c r="F17" s="54">
        <v>154</v>
      </c>
      <c r="G17" s="54">
        <v>-50</v>
      </c>
      <c r="H17" s="54"/>
      <c r="I17" s="54"/>
      <c r="J17" s="54"/>
      <c r="K17" s="54"/>
      <c r="L17" s="54"/>
      <c r="M17" s="54"/>
      <c r="N17" s="54"/>
    </row>
    <row r="18" spans="1:14" x14ac:dyDescent="0.35">
      <c r="A18" s="79"/>
      <c r="B18" s="43" t="s">
        <v>6</v>
      </c>
      <c r="C18" s="54">
        <v>338</v>
      </c>
      <c r="D18" s="54">
        <v>210</v>
      </c>
      <c r="E18" s="54"/>
      <c r="F18" s="54"/>
      <c r="G18" s="54"/>
      <c r="H18" s="54">
        <v>-500</v>
      </c>
      <c r="I18" s="54"/>
      <c r="J18" s="54"/>
      <c r="K18" s="54"/>
      <c r="L18" s="54"/>
      <c r="M18" s="54"/>
      <c r="N18" s="54"/>
    </row>
    <row r="19" spans="1:14" x14ac:dyDescent="0.35">
      <c r="A19" s="79"/>
      <c r="B19" s="43" t="s">
        <v>7</v>
      </c>
      <c r="C19" s="54">
        <v>238</v>
      </c>
      <c r="D19" s="54"/>
      <c r="E19" s="54">
        <v>10</v>
      </c>
      <c r="F19" s="54"/>
      <c r="G19" s="54">
        <v>-120</v>
      </c>
      <c r="H19" s="54"/>
      <c r="I19" s="54"/>
      <c r="J19" s="54"/>
      <c r="K19" s="54"/>
      <c r="L19" s="54"/>
      <c r="M19" s="54"/>
      <c r="N19" s="54"/>
    </row>
    <row r="20" spans="1:14" x14ac:dyDescent="0.35">
      <c r="A20" s="80"/>
      <c r="B20" s="48" t="s">
        <v>8</v>
      </c>
      <c r="C20" s="54"/>
      <c r="D20" s="54"/>
      <c r="E20" s="54"/>
      <c r="F20" s="54"/>
      <c r="G20" s="54"/>
      <c r="H20" s="54"/>
      <c r="I20" s="54">
        <v>187</v>
      </c>
      <c r="J20" s="54">
        <v>157</v>
      </c>
      <c r="K20" s="54"/>
      <c r="L20" s="54"/>
      <c r="M20" s="54"/>
      <c r="N20" s="54"/>
    </row>
    <row r="21" spans="1:14" x14ac:dyDescent="0.35">
      <c r="A21" s="78">
        <v>2023</v>
      </c>
      <c r="B21" s="43" t="s">
        <v>5</v>
      </c>
      <c r="C21" s="54"/>
      <c r="D21" s="54"/>
      <c r="E21" s="54"/>
      <c r="F21" s="54"/>
      <c r="G21" s="54"/>
      <c r="H21" s="54"/>
      <c r="I21" s="54"/>
      <c r="J21" s="54">
        <v>265</v>
      </c>
      <c r="K21" s="54">
        <v>250</v>
      </c>
      <c r="L21" s="54"/>
      <c r="M21" s="54"/>
      <c r="N21" s="54"/>
    </row>
    <row r="22" spans="1:14" x14ac:dyDescent="0.35">
      <c r="A22" s="79"/>
      <c r="B22" s="43" t="s">
        <v>6</v>
      </c>
      <c r="C22" s="54"/>
      <c r="D22" s="54"/>
      <c r="E22" s="54"/>
      <c r="F22" s="54"/>
      <c r="G22" s="54"/>
      <c r="H22" s="54"/>
      <c r="I22" s="54">
        <v>725</v>
      </c>
      <c r="J22" s="54"/>
      <c r="K22" s="54"/>
      <c r="L22" s="54"/>
      <c r="M22" s="54"/>
      <c r="N22" s="54">
        <v>-1500</v>
      </c>
    </row>
    <row r="23" spans="1:14" x14ac:dyDescent="0.35">
      <c r="A23" s="79"/>
      <c r="B23" s="43" t="s">
        <v>7</v>
      </c>
      <c r="C23" s="54"/>
      <c r="D23" s="54"/>
      <c r="E23" s="54"/>
      <c r="F23" s="54"/>
      <c r="G23" s="54"/>
      <c r="H23" s="54"/>
      <c r="I23" s="54">
        <v>105</v>
      </c>
      <c r="J23" s="54">
        <v>173</v>
      </c>
      <c r="K23" s="54">
        <v>300</v>
      </c>
      <c r="L23" s="54"/>
      <c r="M23" s="54"/>
      <c r="N23" s="54"/>
    </row>
    <row r="24" spans="1:14" x14ac:dyDescent="0.35">
      <c r="A24" s="80"/>
      <c r="B24" s="48" t="s">
        <v>8</v>
      </c>
      <c r="C24" s="54"/>
      <c r="D24" s="54"/>
      <c r="E24" s="54"/>
      <c r="F24" s="54"/>
      <c r="G24" s="54"/>
      <c r="H24" s="54"/>
      <c r="I24" s="54">
        <v>534</v>
      </c>
      <c r="J24" s="54"/>
      <c r="K24" s="54">
        <v>150</v>
      </c>
      <c r="L24" s="54">
        <v>976</v>
      </c>
      <c r="M24" s="54">
        <v>-180</v>
      </c>
      <c r="N24" s="54"/>
    </row>
    <row r="25" spans="1:14" x14ac:dyDescent="0.35">
      <c r="B25" s="86"/>
      <c r="C25" s="86"/>
      <c r="D25" s="86"/>
      <c r="E25" s="86"/>
      <c r="F25" s="86"/>
      <c r="G25" s="86"/>
    </row>
    <row r="26" spans="1:14" x14ac:dyDescent="0.35">
      <c r="A26" s="37" t="s">
        <v>75</v>
      </c>
      <c r="B26" s="38" t="s">
        <v>245</v>
      </c>
      <c r="C26" s="44"/>
      <c r="D26" s="44"/>
      <c r="E26" s="44"/>
      <c r="F26" s="44"/>
      <c r="G26" s="44"/>
    </row>
    <row r="27" spans="1:14" ht="15" customHeight="1" x14ac:dyDescent="0.35">
      <c r="A27" s="37" t="s">
        <v>77</v>
      </c>
      <c r="B27" s="85" t="s">
        <v>303</v>
      </c>
      <c r="C27" s="85"/>
      <c r="D27" s="85"/>
      <c r="E27" s="85"/>
      <c r="F27" s="85"/>
      <c r="G27" s="85"/>
      <c r="H27" s="85"/>
      <c r="I27" s="85"/>
      <c r="J27" s="85"/>
      <c r="K27" s="85"/>
      <c r="L27" s="73"/>
      <c r="M27" s="73"/>
      <c r="N27" s="73"/>
    </row>
    <row r="28" spans="1:14" x14ac:dyDescent="0.35">
      <c r="B28" s="85"/>
      <c r="C28" s="85"/>
      <c r="D28" s="85"/>
      <c r="E28" s="85"/>
      <c r="F28" s="85"/>
      <c r="G28" s="85"/>
      <c r="H28" s="85"/>
      <c r="I28" s="85"/>
      <c r="J28" s="85"/>
      <c r="K28" s="85"/>
      <c r="L28" s="73"/>
      <c r="M28" s="73"/>
      <c r="N28" s="73"/>
    </row>
    <row r="29" spans="1:14" x14ac:dyDescent="0.35">
      <c r="B29" s="85"/>
      <c r="C29" s="85"/>
      <c r="D29" s="85"/>
      <c r="E29" s="85"/>
      <c r="F29" s="85"/>
      <c r="G29" s="85"/>
      <c r="H29" s="85"/>
      <c r="I29" s="85"/>
      <c r="J29" s="85"/>
      <c r="K29" s="85"/>
      <c r="L29" s="73"/>
      <c r="M29" s="73"/>
      <c r="N29" s="73"/>
    </row>
    <row r="30" spans="1:14" x14ac:dyDescent="0.35">
      <c r="B30" s="85"/>
      <c r="C30" s="85"/>
      <c r="D30" s="85"/>
      <c r="E30" s="85"/>
      <c r="F30" s="85"/>
      <c r="G30" s="85"/>
      <c r="H30" s="85"/>
      <c r="I30" s="85"/>
      <c r="J30" s="85"/>
      <c r="K30" s="85"/>
      <c r="L30" s="73"/>
      <c r="M30" s="73"/>
      <c r="N30" s="73"/>
    </row>
    <row r="46" spans="14:14" x14ac:dyDescent="0.35">
      <c r="N46" s="21"/>
    </row>
    <row r="47" spans="14:14" x14ac:dyDescent="0.35">
      <c r="N47" s="21"/>
    </row>
    <row r="49" spans="1:14" x14ac:dyDescent="0.35">
      <c r="N49" s="21"/>
    </row>
    <row r="50" spans="1:14" x14ac:dyDescent="0.35">
      <c r="A50" s="4"/>
      <c r="B50" s="4"/>
      <c r="C50" s="4"/>
      <c r="D50" s="4"/>
      <c r="E50" s="4"/>
      <c r="F50" s="4"/>
      <c r="N50" s="21"/>
    </row>
    <row r="51" spans="1:14" x14ac:dyDescent="0.35">
      <c r="A51" s="30"/>
    </row>
  </sheetData>
  <mergeCells count="7">
    <mergeCell ref="B27:K30"/>
    <mergeCell ref="A5:A8"/>
    <mergeCell ref="A9:A12"/>
    <mergeCell ref="A13:A16"/>
    <mergeCell ref="A17:A20"/>
    <mergeCell ref="B25:G25"/>
    <mergeCell ref="A21:A24"/>
  </mergeCells>
  <hyperlinks>
    <hyperlink ref="L1" location="Contents!A1" display="Return to the Contents page" xr:uid="{A85C6DC3-8127-4E7D-8ADF-307B17F9F905}"/>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2EE1C-14D4-4B63-9D6C-23009588C222}">
  <sheetPr codeName="Sheet78"/>
  <dimension ref="A1:M1022"/>
  <sheetViews>
    <sheetView zoomScaleNormal="100" workbookViewId="0"/>
  </sheetViews>
  <sheetFormatPr defaultColWidth="9.25" defaultRowHeight="14.5" x14ac:dyDescent="0.35"/>
  <cols>
    <col min="1" max="1" width="10.75" style="21" customWidth="1"/>
    <col min="2" max="2" width="10.25" style="21" customWidth="1"/>
    <col min="3" max="5" width="14.58203125" style="21" customWidth="1"/>
    <col min="6" max="7" width="9.25" style="21"/>
    <col min="8" max="16384" width="9.25" style="4"/>
  </cols>
  <sheetData>
    <row r="1" spans="1:9" s="12" customFormat="1" ht="18.5" x14ac:dyDescent="0.45">
      <c r="A1" s="11" t="s">
        <v>222</v>
      </c>
      <c r="B1" s="11"/>
      <c r="C1" s="11"/>
      <c r="D1" s="11"/>
      <c r="E1" s="11"/>
      <c r="F1" s="31" t="s">
        <v>70</v>
      </c>
      <c r="I1" s="31"/>
    </row>
    <row r="4" spans="1:9" x14ac:dyDescent="0.35">
      <c r="A4" s="23" t="s">
        <v>7</v>
      </c>
      <c r="B4" s="15" t="s">
        <v>184</v>
      </c>
      <c r="C4" s="15"/>
      <c r="D4" s="15"/>
      <c r="E4" s="15"/>
      <c r="F4" s="39"/>
      <c r="G4" s="4"/>
    </row>
    <row r="5" spans="1:9" ht="29" x14ac:dyDescent="0.35">
      <c r="A5" s="14" t="s">
        <v>185</v>
      </c>
      <c r="B5" s="15" t="s">
        <v>1</v>
      </c>
      <c r="C5" s="15" t="s">
        <v>0</v>
      </c>
      <c r="D5" s="15" t="s">
        <v>3</v>
      </c>
      <c r="E5" s="15" t="s">
        <v>2</v>
      </c>
      <c r="F5" s="39"/>
      <c r="G5" s="4"/>
    </row>
    <row r="6" spans="1:9" x14ac:dyDescent="0.35">
      <c r="A6" s="68">
        <v>43374</v>
      </c>
      <c r="B6" s="19">
        <v>72.53</v>
      </c>
      <c r="C6" s="19">
        <v>63.89</v>
      </c>
      <c r="D6" s="19">
        <v>85</v>
      </c>
      <c r="E6" s="19">
        <v>68.72</v>
      </c>
      <c r="F6" s="39"/>
      <c r="G6" s="4"/>
    </row>
    <row r="7" spans="1:9" x14ac:dyDescent="0.35">
      <c r="A7" s="68">
        <v>43375</v>
      </c>
      <c r="B7" s="19">
        <v>72.53</v>
      </c>
      <c r="C7" s="19">
        <v>63.89</v>
      </c>
      <c r="D7" s="19">
        <v>85</v>
      </c>
      <c r="E7" s="19">
        <v>68.72</v>
      </c>
      <c r="F7" s="39"/>
      <c r="G7" s="4"/>
    </row>
    <row r="8" spans="1:9" x14ac:dyDescent="0.35">
      <c r="A8" s="68">
        <v>43376</v>
      </c>
      <c r="B8" s="19">
        <v>72.53</v>
      </c>
      <c r="C8" s="19">
        <v>63.89</v>
      </c>
      <c r="D8" s="19">
        <v>85</v>
      </c>
      <c r="E8" s="19">
        <v>68.72</v>
      </c>
      <c r="F8" s="39"/>
      <c r="G8" s="4"/>
    </row>
    <row r="9" spans="1:9" x14ac:dyDescent="0.35">
      <c r="A9" s="68">
        <v>43377</v>
      </c>
      <c r="B9" s="19">
        <v>72.53</v>
      </c>
      <c r="C9" s="19">
        <v>63.89</v>
      </c>
      <c r="D9" s="19">
        <v>85</v>
      </c>
      <c r="E9" s="19">
        <v>68.72</v>
      </c>
      <c r="F9" s="39"/>
      <c r="G9" s="4"/>
    </row>
    <row r="10" spans="1:9" x14ac:dyDescent="0.35">
      <c r="A10" s="68">
        <v>43378</v>
      </c>
      <c r="B10" s="19">
        <v>72.53</v>
      </c>
      <c r="C10" s="19">
        <v>63.89</v>
      </c>
      <c r="D10" s="19">
        <v>85</v>
      </c>
      <c r="E10" s="19">
        <v>68.72</v>
      </c>
      <c r="F10" s="39"/>
      <c r="G10" s="4"/>
    </row>
    <row r="11" spans="1:9" x14ac:dyDescent="0.35">
      <c r="A11" s="68">
        <v>43381</v>
      </c>
      <c r="B11" s="19">
        <v>72.53</v>
      </c>
      <c r="C11" s="19">
        <v>63.89</v>
      </c>
      <c r="D11" s="19">
        <v>85</v>
      </c>
      <c r="E11" s="19">
        <v>68.72</v>
      </c>
      <c r="F11" s="39"/>
      <c r="G11" s="4"/>
    </row>
    <row r="12" spans="1:9" x14ac:dyDescent="0.35">
      <c r="A12" s="68">
        <v>43382</v>
      </c>
      <c r="B12" s="19">
        <v>72.53</v>
      </c>
      <c r="C12" s="19">
        <v>63.89</v>
      </c>
      <c r="D12" s="19">
        <v>85</v>
      </c>
      <c r="E12" s="19">
        <v>68.72</v>
      </c>
      <c r="F12" s="39"/>
      <c r="G12" s="4"/>
    </row>
    <row r="13" spans="1:9" x14ac:dyDescent="0.35">
      <c r="A13" s="68">
        <v>43383</v>
      </c>
      <c r="B13" s="19">
        <v>72.53</v>
      </c>
      <c r="C13" s="19">
        <v>63.89</v>
      </c>
      <c r="D13" s="19">
        <v>85</v>
      </c>
      <c r="E13" s="19">
        <v>68.72</v>
      </c>
      <c r="F13" s="39"/>
      <c r="G13" s="4"/>
    </row>
    <row r="14" spans="1:9" x14ac:dyDescent="0.35">
      <c r="A14" s="68">
        <v>43384</v>
      </c>
      <c r="B14" s="19">
        <v>72.53</v>
      </c>
      <c r="C14" s="19">
        <v>63.89</v>
      </c>
      <c r="D14" s="19">
        <v>85</v>
      </c>
      <c r="E14" s="19">
        <v>68.72</v>
      </c>
      <c r="F14" s="39"/>
      <c r="G14" s="4"/>
    </row>
    <row r="15" spans="1:9" x14ac:dyDescent="0.35">
      <c r="A15" s="68">
        <v>43385</v>
      </c>
      <c r="B15" s="19">
        <v>72.53</v>
      </c>
      <c r="C15" s="19">
        <v>63.89</v>
      </c>
      <c r="D15" s="19">
        <v>85</v>
      </c>
      <c r="E15" s="19">
        <v>68.72</v>
      </c>
      <c r="F15" s="39"/>
      <c r="G15" s="4"/>
    </row>
    <row r="16" spans="1:9" x14ac:dyDescent="0.35">
      <c r="A16" s="68">
        <v>43388</v>
      </c>
      <c r="B16" s="19">
        <v>72.53</v>
      </c>
      <c r="C16" s="19">
        <v>63.89</v>
      </c>
      <c r="D16" s="19">
        <v>85</v>
      </c>
      <c r="E16" s="19">
        <v>68.72</v>
      </c>
      <c r="F16" s="39"/>
      <c r="G16" s="4"/>
    </row>
    <row r="17" spans="1:8" x14ac:dyDescent="0.35">
      <c r="A17" s="68">
        <v>43389</v>
      </c>
      <c r="B17" s="19">
        <v>72.53</v>
      </c>
      <c r="C17" s="19">
        <v>63.89</v>
      </c>
      <c r="D17" s="19">
        <v>85</v>
      </c>
      <c r="E17" s="19">
        <v>68.72</v>
      </c>
      <c r="F17" s="39"/>
      <c r="G17" s="4"/>
    </row>
    <row r="18" spans="1:8" x14ac:dyDescent="0.35">
      <c r="A18" s="68">
        <v>43390</v>
      </c>
      <c r="B18" s="19">
        <v>72.53</v>
      </c>
      <c r="C18" s="19">
        <v>63.89</v>
      </c>
      <c r="D18" s="19">
        <v>85</v>
      </c>
      <c r="E18" s="19">
        <v>68.72</v>
      </c>
      <c r="F18" s="39"/>
    </row>
    <row r="19" spans="1:8" x14ac:dyDescent="0.35">
      <c r="A19" s="68">
        <v>43391</v>
      </c>
      <c r="B19" s="19">
        <v>72.53</v>
      </c>
      <c r="C19" s="19">
        <v>63.89</v>
      </c>
      <c r="D19" s="19">
        <v>85</v>
      </c>
      <c r="E19" s="19">
        <v>68.72</v>
      </c>
      <c r="F19" s="39"/>
      <c r="G19" s="4"/>
    </row>
    <row r="20" spans="1:8" x14ac:dyDescent="0.35">
      <c r="A20" s="68">
        <v>43392</v>
      </c>
      <c r="B20" s="19">
        <v>72.53</v>
      </c>
      <c r="C20" s="19">
        <v>63.89</v>
      </c>
      <c r="D20" s="19">
        <v>85</v>
      </c>
      <c r="E20" s="19">
        <v>68.72</v>
      </c>
      <c r="F20" s="39"/>
      <c r="G20" s="4"/>
    </row>
    <row r="21" spans="1:8" x14ac:dyDescent="0.35">
      <c r="A21" s="68">
        <v>43395</v>
      </c>
      <c r="B21" s="19">
        <v>72.53</v>
      </c>
      <c r="C21" s="19">
        <v>63.89</v>
      </c>
      <c r="D21" s="19">
        <v>85</v>
      </c>
      <c r="E21" s="19">
        <v>68.72</v>
      </c>
      <c r="F21" s="46"/>
      <c r="G21" s="39"/>
    </row>
    <row r="22" spans="1:8" x14ac:dyDescent="0.35">
      <c r="A22" s="68">
        <v>43396</v>
      </c>
      <c r="B22" s="19">
        <v>72.53</v>
      </c>
      <c r="C22" s="19">
        <v>63.89</v>
      </c>
      <c r="D22" s="19">
        <v>85</v>
      </c>
      <c r="E22" s="19">
        <v>68.72</v>
      </c>
    </row>
    <row r="23" spans="1:8" x14ac:dyDescent="0.35">
      <c r="A23" s="68">
        <v>43397</v>
      </c>
      <c r="B23" s="19">
        <v>72.53</v>
      </c>
      <c r="C23" s="19">
        <v>63.89</v>
      </c>
      <c r="D23" s="19">
        <v>85</v>
      </c>
      <c r="E23" s="19">
        <v>68.72</v>
      </c>
      <c r="F23" s="39"/>
    </row>
    <row r="24" spans="1:8" x14ac:dyDescent="0.35">
      <c r="A24" s="68">
        <v>43398</v>
      </c>
      <c r="B24" s="19">
        <v>72.53</v>
      </c>
      <c r="C24" s="19">
        <v>63.89</v>
      </c>
      <c r="D24" s="19">
        <v>85</v>
      </c>
      <c r="E24" s="19">
        <v>68.72</v>
      </c>
      <c r="F24" s="37"/>
      <c r="G24" s="37"/>
    </row>
    <row r="25" spans="1:8" ht="15" customHeight="1" x14ac:dyDescent="0.35">
      <c r="A25" s="68">
        <v>43399</v>
      </c>
      <c r="B25" s="19">
        <v>72.53</v>
      </c>
      <c r="C25" s="19">
        <v>63.89</v>
      </c>
      <c r="D25" s="19">
        <v>85</v>
      </c>
      <c r="E25" s="19">
        <v>68.72</v>
      </c>
      <c r="F25" s="41"/>
      <c r="G25" s="37" t="s">
        <v>75</v>
      </c>
      <c r="H25" s="38" t="s">
        <v>246</v>
      </c>
    </row>
    <row r="26" spans="1:8" x14ac:dyDescent="0.35">
      <c r="A26" s="68">
        <v>43402</v>
      </c>
      <c r="B26" s="19">
        <v>72.53</v>
      </c>
      <c r="C26" s="19">
        <v>63.89</v>
      </c>
      <c r="D26" s="19">
        <v>85</v>
      </c>
      <c r="E26" s="19">
        <v>68.72</v>
      </c>
      <c r="F26" s="40"/>
      <c r="G26" s="37" t="s">
        <v>77</v>
      </c>
      <c r="H26" s="38" t="s">
        <v>247</v>
      </c>
    </row>
    <row r="27" spans="1:8" x14ac:dyDescent="0.35">
      <c r="A27" s="68">
        <v>43403</v>
      </c>
      <c r="B27" s="19">
        <v>72.53</v>
      </c>
      <c r="C27" s="19">
        <v>63.89</v>
      </c>
      <c r="D27" s="19">
        <v>85</v>
      </c>
      <c r="E27" s="19">
        <v>68.72</v>
      </c>
      <c r="F27" s="44"/>
      <c r="G27" s="44"/>
    </row>
    <row r="28" spans="1:8" x14ac:dyDescent="0.35">
      <c r="A28" s="68">
        <v>43404</v>
      </c>
      <c r="B28" s="19">
        <v>72.53</v>
      </c>
      <c r="C28" s="19">
        <v>63.89</v>
      </c>
      <c r="D28" s="19">
        <v>85</v>
      </c>
      <c r="E28" s="19">
        <v>68.72</v>
      </c>
      <c r="F28" s="44"/>
      <c r="G28" s="44"/>
    </row>
    <row r="29" spans="1:8" x14ac:dyDescent="0.35">
      <c r="A29" s="68">
        <v>43405</v>
      </c>
      <c r="B29" s="19">
        <v>72.53</v>
      </c>
      <c r="C29" s="19">
        <v>63.89</v>
      </c>
      <c r="D29" s="19">
        <v>85</v>
      </c>
      <c r="E29" s="19">
        <v>68.72</v>
      </c>
      <c r="F29" s="44"/>
    </row>
    <row r="30" spans="1:8" x14ac:dyDescent="0.35">
      <c r="A30" s="68">
        <v>43406</v>
      </c>
      <c r="B30" s="19">
        <v>72.53</v>
      </c>
      <c r="C30" s="19">
        <v>63.89</v>
      </c>
      <c r="D30" s="19">
        <v>85</v>
      </c>
      <c r="E30" s="19">
        <v>68.72</v>
      </c>
    </row>
    <row r="31" spans="1:8" x14ac:dyDescent="0.35">
      <c r="A31" s="68">
        <v>43409</v>
      </c>
      <c r="B31" s="19">
        <v>72.53</v>
      </c>
      <c r="C31" s="19">
        <v>63.89</v>
      </c>
      <c r="D31" s="19">
        <v>85</v>
      </c>
      <c r="E31" s="19">
        <v>68.72</v>
      </c>
    </row>
    <row r="32" spans="1:8" x14ac:dyDescent="0.35">
      <c r="A32" s="68">
        <v>43410</v>
      </c>
      <c r="B32" s="19">
        <v>72.53</v>
      </c>
      <c r="C32" s="19">
        <v>63.89</v>
      </c>
      <c r="D32" s="19">
        <v>85</v>
      </c>
      <c r="E32" s="19">
        <v>68.72</v>
      </c>
    </row>
    <row r="33" spans="1:13" x14ac:dyDescent="0.35">
      <c r="A33" s="68">
        <v>43411</v>
      </c>
      <c r="B33" s="19">
        <v>72.53</v>
      </c>
      <c r="C33" s="19">
        <v>63.89</v>
      </c>
      <c r="D33" s="19">
        <v>85</v>
      </c>
      <c r="E33" s="19">
        <v>68.72</v>
      </c>
    </row>
    <row r="34" spans="1:13" x14ac:dyDescent="0.35">
      <c r="A34" s="68">
        <v>43412</v>
      </c>
      <c r="B34" s="19">
        <v>72.53</v>
      </c>
      <c r="C34" s="19">
        <v>63.89</v>
      </c>
      <c r="D34" s="19">
        <v>85</v>
      </c>
      <c r="E34" s="19">
        <v>68.72</v>
      </c>
    </row>
    <row r="35" spans="1:13" x14ac:dyDescent="0.35">
      <c r="A35" s="68">
        <v>43413</v>
      </c>
      <c r="B35" s="19">
        <v>72.53</v>
      </c>
      <c r="C35" s="19">
        <v>63.89</v>
      </c>
      <c r="D35" s="19">
        <v>85</v>
      </c>
      <c r="E35" s="19">
        <v>68.72</v>
      </c>
    </row>
    <row r="36" spans="1:13" x14ac:dyDescent="0.35">
      <c r="A36" s="68">
        <v>43416</v>
      </c>
      <c r="B36" s="19">
        <v>72.53</v>
      </c>
      <c r="C36" s="19">
        <v>63.89</v>
      </c>
      <c r="D36" s="19">
        <v>85</v>
      </c>
      <c r="E36" s="19">
        <v>68.72</v>
      </c>
    </row>
    <row r="37" spans="1:13" x14ac:dyDescent="0.35">
      <c r="A37" s="68">
        <v>43417</v>
      </c>
      <c r="B37" s="19">
        <v>72.53</v>
      </c>
      <c r="C37" s="19">
        <v>63.89</v>
      </c>
      <c r="D37" s="19">
        <v>85</v>
      </c>
      <c r="E37" s="19">
        <v>68.72</v>
      </c>
    </row>
    <row r="38" spans="1:13" x14ac:dyDescent="0.35">
      <c r="A38" s="68">
        <v>43418</v>
      </c>
      <c r="B38" s="19">
        <v>72.53</v>
      </c>
      <c r="C38" s="19">
        <v>63.89</v>
      </c>
      <c r="D38" s="19">
        <v>85</v>
      </c>
      <c r="E38" s="19">
        <v>68.72</v>
      </c>
    </row>
    <row r="39" spans="1:13" x14ac:dyDescent="0.35">
      <c r="A39" s="68">
        <v>43419</v>
      </c>
      <c r="B39" s="19">
        <v>72.53</v>
      </c>
      <c r="C39" s="19">
        <v>63.89</v>
      </c>
      <c r="D39" s="19">
        <v>85</v>
      </c>
      <c r="E39" s="19">
        <v>68.72</v>
      </c>
    </row>
    <row r="40" spans="1:13" x14ac:dyDescent="0.35">
      <c r="A40" s="68">
        <v>43420</v>
      </c>
      <c r="B40" s="19">
        <v>72.53</v>
      </c>
      <c r="C40" s="19">
        <v>63.89</v>
      </c>
      <c r="D40" s="19">
        <v>85</v>
      </c>
      <c r="E40" s="19">
        <v>68.72</v>
      </c>
    </row>
    <row r="41" spans="1:13" x14ac:dyDescent="0.35">
      <c r="A41" s="68">
        <v>43423</v>
      </c>
      <c r="B41" s="19">
        <v>72.53</v>
      </c>
      <c r="C41" s="19">
        <v>63.89</v>
      </c>
      <c r="D41" s="19">
        <v>85</v>
      </c>
      <c r="E41" s="19">
        <v>68.72</v>
      </c>
    </row>
    <row r="42" spans="1:13" x14ac:dyDescent="0.35">
      <c r="A42" s="68">
        <v>43424</v>
      </c>
      <c r="B42" s="19">
        <v>72.53</v>
      </c>
      <c r="C42" s="19">
        <v>63.89</v>
      </c>
      <c r="D42" s="19">
        <v>85</v>
      </c>
      <c r="E42" s="19">
        <v>68.72</v>
      </c>
    </row>
    <row r="43" spans="1:13" x14ac:dyDescent="0.35">
      <c r="A43" s="68">
        <v>43425</v>
      </c>
      <c r="B43" s="19">
        <v>72.53</v>
      </c>
      <c r="C43" s="19">
        <v>63.89</v>
      </c>
      <c r="D43" s="19">
        <v>85</v>
      </c>
      <c r="E43" s="19">
        <v>68.72</v>
      </c>
    </row>
    <row r="44" spans="1:13" x14ac:dyDescent="0.35">
      <c r="A44" s="68">
        <v>43426</v>
      </c>
      <c r="B44" s="19">
        <v>72.53</v>
      </c>
      <c r="C44" s="19">
        <v>63.89</v>
      </c>
      <c r="D44" s="19">
        <v>85</v>
      </c>
      <c r="E44" s="19">
        <v>68.72</v>
      </c>
    </row>
    <row r="45" spans="1:13" s="21" customFormat="1" x14ac:dyDescent="0.35">
      <c r="A45" s="68">
        <v>43427</v>
      </c>
      <c r="B45" s="19">
        <v>72.53</v>
      </c>
      <c r="C45" s="19">
        <v>63.89</v>
      </c>
      <c r="D45" s="19">
        <v>85</v>
      </c>
      <c r="E45" s="19">
        <v>68.72</v>
      </c>
      <c r="H45" s="4"/>
      <c r="I45" s="4"/>
      <c r="J45" s="4"/>
      <c r="K45" s="4"/>
      <c r="L45" s="4"/>
      <c r="M45" s="4"/>
    </row>
    <row r="46" spans="1:13" s="21" customFormat="1" x14ac:dyDescent="0.35">
      <c r="A46" s="68">
        <v>43430</v>
      </c>
      <c r="B46" s="19">
        <v>72.53</v>
      </c>
      <c r="C46" s="19">
        <v>63.89</v>
      </c>
      <c r="D46" s="19">
        <v>85</v>
      </c>
      <c r="E46" s="19">
        <v>68.72</v>
      </c>
      <c r="H46" s="4"/>
      <c r="I46" s="4"/>
      <c r="J46" s="4"/>
      <c r="K46" s="4"/>
      <c r="L46" s="4"/>
      <c r="M46" s="4"/>
    </row>
    <row r="47" spans="1:13" x14ac:dyDescent="0.35">
      <c r="A47" s="68">
        <v>43431</v>
      </c>
      <c r="B47" s="19">
        <v>72.53</v>
      </c>
      <c r="C47" s="19">
        <v>63.89</v>
      </c>
      <c r="D47" s="19">
        <v>85</v>
      </c>
      <c r="E47" s="19">
        <v>68.72</v>
      </c>
    </row>
    <row r="48" spans="1:13" s="21" customFormat="1" x14ac:dyDescent="0.35">
      <c r="A48" s="68">
        <v>43432</v>
      </c>
      <c r="B48" s="19">
        <v>72.53</v>
      </c>
      <c r="C48" s="19">
        <v>63.89</v>
      </c>
      <c r="D48" s="19">
        <v>85</v>
      </c>
      <c r="E48" s="19">
        <v>68.72</v>
      </c>
      <c r="H48" s="4"/>
      <c r="I48" s="4"/>
      <c r="J48" s="4"/>
      <c r="K48" s="4"/>
      <c r="L48" s="4"/>
      <c r="M48" s="4"/>
    </row>
    <row r="49" spans="1:13" s="21" customFormat="1" x14ac:dyDescent="0.35">
      <c r="A49" s="68">
        <v>43433</v>
      </c>
      <c r="B49" s="19">
        <v>72.53</v>
      </c>
      <c r="C49" s="19">
        <v>63.89</v>
      </c>
      <c r="D49" s="19">
        <v>85</v>
      </c>
      <c r="E49" s="19">
        <v>68.72</v>
      </c>
      <c r="H49" s="4"/>
      <c r="I49" s="4"/>
      <c r="J49" s="4"/>
      <c r="K49" s="4"/>
      <c r="L49" s="4"/>
      <c r="M49" s="4"/>
    </row>
    <row r="50" spans="1:13" x14ac:dyDescent="0.35">
      <c r="A50" s="68">
        <v>43434</v>
      </c>
      <c r="B50" s="19">
        <v>72.53</v>
      </c>
      <c r="C50" s="19">
        <v>63.89</v>
      </c>
      <c r="D50" s="19">
        <v>85</v>
      </c>
      <c r="E50" s="19">
        <v>68.72</v>
      </c>
    </row>
    <row r="51" spans="1:13" x14ac:dyDescent="0.35">
      <c r="A51" s="68">
        <v>43437</v>
      </c>
      <c r="B51" s="19">
        <v>72.53</v>
      </c>
      <c r="C51" s="19">
        <v>63.89</v>
      </c>
      <c r="D51" s="19">
        <v>85</v>
      </c>
      <c r="E51" s="19">
        <v>68.72</v>
      </c>
      <c r="F51" s="4"/>
    </row>
    <row r="52" spans="1:13" x14ac:dyDescent="0.35">
      <c r="A52" s="68">
        <v>43438</v>
      </c>
      <c r="B52" s="19">
        <v>72.53</v>
      </c>
      <c r="C52" s="19">
        <v>63.89</v>
      </c>
      <c r="D52" s="19">
        <v>85</v>
      </c>
      <c r="E52" s="19">
        <v>68.72</v>
      </c>
    </row>
    <row r="53" spans="1:13" x14ac:dyDescent="0.35">
      <c r="A53" s="68">
        <v>43439</v>
      </c>
      <c r="B53" s="19">
        <v>72.53</v>
      </c>
      <c r="C53" s="19">
        <v>63.89</v>
      </c>
      <c r="D53" s="19">
        <v>85</v>
      </c>
      <c r="E53" s="19">
        <v>68.72</v>
      </c>
    </row>
    <row r="54" spans="1:13" x14ac:dyDescent="0.35">
      <c r="A54" s="68">
        <v>43440</v>
      </c>
      <c r="B54" s="19">
        <v>72.53</v>
      </c>
      <c r="C54" s="19">
        <v>63.89</v>
      </c>
      <c r="D54" s="19">
        <v>85</v>
      </c>
      <c r="E54" s="19">
        <v>68.72</v>
      </c>
    </row>
    <row r="55" spans="1:13" x14ac:dyDescent="0.35">
      <c r="A55" s="68">
        <v>43441</v>
      </c>
      <c r="B55" s="19">
        <v>72.53</v>
      </c>
      <c r="C55" s="19">
        <v>63.89</v>
      </c>
      <c r="D55" s="19">
        <v>85</v>
      </c>
      <c r="E55" s="19">
        <v>68.72</v>
      </c>
    </row>
    <row r="56" spans="1:13" x14ac:dyDescent="0.35">
      <c r="A56" s="68">
        <v>43444</v>
      </c>
      <c r="B56" s="19">
        <v>72.53</v>
      </c>
      <c r="C56" s="19">
        <v>63.89</v>
      </c>
      <c r="D56" s="19">
        <v>85</v>
      </c>
      <c r="E56" s="19">
        <v>68.72</v>
      </c>
    </row>
    <row r="57" spans="1:13" x14ac:dyDescent="0.35">
      <c r="A57" s="68">
        <v>43445</v>
      </c>
      <c r="B57" s="19">
        <v>72.53</v>
      </c>
      <c r="C57" s="19">
        <v>63.89</v>
      </c>
      <c r="D57" s="19">
        <v>85</v>
      </c>
      <c r="E57" s="19">
        <v>68.72</v>
      </c>
    </row>
    <row r="58" spans="1:13" x14ac:dyDescent="0.35">
      <c r="A58" s="68">
        <v>43446</v>
      </c>
      <c r="B58" s="19">
        <v>72.53</v>
      </c>
      <c r="C58" s="19">
        <v>63.89</v>
      </c>
      <c r="D58" s="19">
        <v>85</v>
      </c>
      <c r="E58" s="19">
        <v>68.72</v>
      </c>
    </row>
    <row r="59" spans="1:13" x14ac:dyDescent="0.35">
      <c r="A59" s="68">
        <v>43447</v>
      </c>
      <c r="B59" s="19">
        <v>72.53</v>
      </c>
      <c r="C59" s="19">
        <v>63.89</v>
      </c>
      <c r="D59" s="19">
        <v>85</v>
      </c>
      <c r="E59" s="19">
        <v>68.72</v>
      </c>
    </row>
    <row r="60" spans="1:13" x14ac:dyDescent="0.35">
      <c r="A60" s="68">
        <v>43448</v>
      </c>
      <c r="B60" s="19">
        <v>72.53</v>
      </c>
      <c r="C60" s="19">
        <v>63.89</v>
      </c>
      <c r="D60" s="19">
        <v>85</v>
      </c>
      <c r="E60" s="19">
        <v>68.72</v>
      </c>
    </row>
    <row r="61" spans="1:13" x14ac:dyDescent="0.35">
      <c r="A61" s="68">
        <v>43451</v>
      </c>
      <c r="B61" s="19">
        <v>72.53</v>
      </c>
      <c r="C61" s="19">
        <v>63.89</v>
      </c>
      <c r="D61" s="19">
        <v>85</v>
      </c>
      <c r="E61" s="19">
        <v>68.72</v>
      </c>
    </row>
    <row r="62" spans="1:13" x14ac:dyDescent="0.35">
      <c r="A62" s="68">
        <v>43452</v>
      </c>
      <c r="B62" s="19">
        <v>72.53</v>
      </c>
      <c r="C62" s="19">
        <v>63.89</v>
      </c>
      <c r="D62" s="19">
        <v>85</v>
      </c>
      <c r="E62" s="19">
        <v>68.72</v>
      </c>
    </row>
    <row r="63" spans="1:13" x14ac:dyDescent="0.35">
      <c r="A63" s="68">
        <v>43453</v>
      </c>
      <c r="B63" s="19">
        <v>72.53</v>
      </c>
      <c r="C63" s="19">
        <v>63.89</v>
      </c>
      <c r="D63" s="19">
        <v>85</v>
      </c>
      <c r="E63" s="19">
        <v>68.72</v>
      </c>
    </row>
    <row r="64" spans="1:13" x14ac:dyDescent="0.35">
      <c r="A64" s="68">
        <v>43454</v>
      </c>
      <c r="B64" s="19">
        <v>72.53</v>
      </c>
      <c r="C64" s="19">
        <v>63.89</v>
      </c>
      <c r="D64" s="19">
        <v>85</v>
      </c>
      <c r="E64" s="19">
        <v>68.72</v>
      </c>
    </row>
    <row r="65" spans="1:5" x14ac:dyDescent="0.35">
      <c r="A65" s="68">
        <v>43455</v>
      </c>
      <c r="B65" s="19">
        <v>72.53</v>
      </c>
      <c r="C65" s="19">
        <v>63.89</v>
      </c>
      <c r="D65" s="19">
        <v>85</v>
      </c>
      <c r="E65" s="19">
        <v>68.72</v>
      </c>
    </row>
    <row r="66" spans="1:5" x14ac:dyDescent="0.35">
      <c r="A66" s="68">
        <v>43458</v>
      </c>
      <c r="B66" s="19">
        <v>72.53</v>
      </c>
      <c r="C66" s="19">
        <v>63.89</v>
      </c>
      <c r="D66" s="19">
        <v>85</v>
      </c>
      <c r="E66" s="19">
        <v>68.72</v>
      </c>
    </row>
    <row r="67" spans="1:5" x14ac:dyDescent="0.35">
      <c r="A67" s="68">
        <v>43461</v>
      </c>
      <c r="B67" s="19">
        <v>72.53</v>
      </c>
      <c r="C67" s="19">
        <v>63.89</v>
      </c>
      <c r="D67" s="19">
        <v>85</v>
      </c>
      <c r="E67" s="19">
        <v>68.72</v>
      </c>
    </row>
    <row r="68" spans="1:5" x14ac:dyDescent="0.35">
      <c r="A68" s="68">
        <v>43462</v>
      </c>
      <c r="B68" s="19">
        <v>72.53</v>
      </c>
      <c r="C68" s="19">
        <v>63.89</v>
      </c>
      <c r="D68" s="19">
        <v>85</v>
      </c>
      <c r="E68" s="19">
        <v>68.72</v>
      </c>
    </row>
    <row r="69" spans="1:5" x14ac:dyDescent="0.35">
      <c r="A69" s="68">
        <v>43465</v>
      </c>
      <c r="B69" s="19">
        <v>72.53</v>
      </c>
      <c r="C69" s="19">
        <v>63.89</v>
      </c>
      <c r="D69" s="19">
        <v>85</v>
      </c>
      <c r="E69" s="19">
        <v>68.72</v>
      </c>
    </row>
    <row r="70" spans="1:5" x14ac:dyDescent="0.35">
      <c r="A70" s="68">
        <v>43467</v>
      </c>
      <c r="B70" s="19">
        <v>72.53</v>
      </c>
      <c r="C70" s="19">
        <v>63.89</v>
      </c>
      <c r="D70" s="19">
        <v>85</v>
      </c>
      <c r="E70" s="19">
        <v>68.72</v>
      </c>
    </row>
    <row r="71" spans="1:5" x14ac:dyDescent="0.35">
      <c r="A71" s="68">
        <v>43468</v>
      </c>
      <c r="B71" s="19">
        <v>72.53</v>
      </c>
      <c r="C71" s="19">
        <v>63.89</v>
      </c>
      <c r="D71" s="19">
        <v>85</v>
      </c>
      <c r="E71" s="19">
        <v>68.72</v>
      </c>
    </row>
    <row r="72" spans="1:5" x14ac:dyDescent="0.35">
      <c r="A72" s="68">
        <v>43469</v>
      </c>
      <c r="B72" s="19">
        <v>72.53</v>
      </c>
      <c r="C72" s="19">
        <v>63.89</v>
      </c>
      <c r="D72" s="19">
        <v>85</v>
      </c>
      <c r="E72" s="19">
        <v>68.72</v>
      </c>
    </row>
    <row r="73" spans="1:5" x14ac:dyDescent="0.35">
      <c r="A73" s="68">
        <v>43472</v>
      </c>
      <c r="B73" s="19">
        <v>72.53</v>
      </c>
      <c r="C73" s="19">
        <v>63.89</v>
      </c>
      <c r="D73" s="19">
        <v>85</v>
      </c>
      <c r="E73" s="19">
        <v>68.72</v>
      </c>
    </row>
    <row r="74" spans="1:5" x14ac:dyDescent="0.35">
      <c r="A74" s="68">
        <v>43473</v>
      </c>
      <c r="B74" s="19">
        <v>72.53</v>
      </c>
      <c r="C74" s="19">
        <v>63.89</v>
      </c>
      <c r="D74" s="19">
        <v>85</v>
      </c>
      <c r="E74" s="19">
        <v>68.72</v>
      </c>
    </row>
    <row r="75" spans="1:5" x14ac:dyDescent="0.35">
      <c r="A75" s="68">
        <v>43474</v>
      </c>
      <c r="B75" s="19">
        <v>72.53</v>
      </c>
      <c r="C75" s="19">
        <v>63.89</v>
      </c>
      <c r="D75" s="19">
        <v>85</v>
      </c>
      <c r="E75" s="19">
        <v>68.72</v>
      </c>
    </row>
    <row r="76" spans="1:5" x14ac:dyDescent="0.35">
      <c r="A76" s="68">
        <v>43475</v>
      </c>
      <c r="B76" s="19">
        <v>72.53</v>
      </c>
      <c r="C76" s="19">
        <v>63.89</v>
      </c>
      <c r="D76" s="19">
        <v>85</v>
      </c>
      <c r="E76" s="19">
        <v>68.72</v>
      </c>
    </row>
    <row r="77" spans="1:5" x14ac:dyDescent="0.35">
      <c r="A77" s="68">
        <v>43476</v>
      </c>
      <c r="B77" s="19">
        <v>72.53</v>
      </c>
      <c r="C77" s="19">
        <v>63.89</v>
      </c>
      <c r="D77" s="19">
        <v>85</v>
      </c>
      <c r="E77" s="19">
        <v>68.72</v>
      </c>
    </row>
    <row r="78" spans="1:5" x14ac:dyDescent="0.35">
      <c r="A78" s="68">
        <v>43479</v>
      </c>
      <c r="B78" s="19">
        <v>72.53</v>
      </c>
      <c r="C78" s="19">
        <v>63.89</v>
      </c>
      <c r="D78" s="19">
        <v>85</v>
      </c>
      <c r="E78" s="19">
        <v>68.72</v>
      </c>
    </row>
    <row r="79" spans="1:5" x14ac:dyDescent="0.35">
      <c r="A79" s="68">
        <v>43480</v>
      </c>
      <c r="B79" s="19">
        <v>72.53</v>
      </c>
      <c r="C79" s="19">
        <v>63.89</v>
      </c>
      <c r="D79" s="19">
        <v>85</v>
      </c>
      <c r="E79" s="19">
        <v>68.72</v>
      </c>
    </row>
    <row r="80" spans="1:5" x14ac:dyDescent="0.35">
      <c r="A80" s="68">
        <v>43481</v>
      </c>
      <c r="B80" s="19">
        <v>72.53</v>
      </c>
      <c r="C80" s="19">
        <v>63.89</v>
      </c>
      <c r="D80" s="19">
        <v>85</v>
      </c>
      <c r="E80" s="19">
        <v>68.72</v>
      </c>
    </row>
    <row r="81" spans="1:5" x14ac:dyDescent="0.35">
      <c r="A81" s="68">
        <v>43482</v>
      </c>
      <c r="B81" s="19">
        <v>72.53</v>
      </c>
      <c r="C81" s="19">
        <v>63.89</v>
      </c>
      <c r="D81" s="19">
        <v>85</v>
      </c>
      <c r="E81" s="19">
        <v>68.72</v>
      </c>
    </row>
    <row r="82" spans="1:5" x14ac:dyDescent="0.35">
      <c r="A82" s="68">
        <v>43483</v>
      </c>
      <c r="B82" s="19">
        <v>72.53</v>
      </c>
      <c r="C82" s="19">
        <v>63.89</v>
      </c>
      <c r="D82" s="19">
        <v>85</v>
      </c>
      <c r="E82" s="19">
        <v>68.72</v>
      </c>
    </row>
    <row r="83" spans="1:5" x14ac:dyDescent="0.35">
      <c r="A83" s="68">
        <v>43486</v>
      </c>
      <c r="B83" s="19">
        <v>72.53</v>
      </c>
      <c r="C83" s="19">
        <v>63.89</v>
      </c>
      <c r="D83" s="19">
        <v>85</v>
      </c>
      <c r="E83" s="19">
        <v>68.72</v>
      </c>
    </row>
    <row r="84" spans="1:5" x14ac:dyDescent="0.35">
      <c r="A84" s="68">
        <v>43487</v>
      </c>
      <c r="B84" s="19">
        <v>72.53</v>
      </c>
      <c r="C84" s="19">
        <v>63.89</v>
      </c>
      <c r="D84" s="19">
        <v>85</v>
      </c>
      <c r="E84" s="19">
        <v>68.72</v>
      </c>
    </row>
    <row r="85" spans="1:5" x14ac:dyDescent="0.35">
      <c r="A85" s="68">
        <v>43488</v>
      </c>
      <c r="B85" s="19">
        <v>72.53</v>
      </c>
      <c r="C85" s="19">
        <v>63.89</v>
      </c>
      <c r="D85" s="19">
        <v>85</v>
      </c>
      <c r="E85" s="19">
        <v>68.72</v>
      </c>
    </row>
    <row r="86" spans="1:5" x14ac:dyDescent="0.35">
      <c r="A86" s="68">
        <v>43489</v>
      </c>
      <c r="B86" s="19">
        <v>72.53</v>
      </c>
      <c r="C86" s="19">
        <v>63.89</v>
      </c>
      <c r="D86" s="19">
        <v>85</v>
      </c>
      <c r="E86" s="19">
        <v>68.72</v>
      </c>
    </row>
    <row r="87" spans="1:5" x14ac:dyDescent="0.35">
      <c r="A87" s="68">
        <v>43490</v>
      </c>
      <c r="B87" s="19">
        <v>72.53</v>
      </c>
      <c r="C87" s="19">
        <v>63.89</v>
      </c>
      <c r="D87" s="19">
        <v>85</v>
      </c>
      <c r="E87" s="19">
        <v>68.72</v>
      </c>
    </row>
    <row r="88" spans="1:5" x14ac:dyDescent="0.35">
      <c r="A88" s="68">
        <v>43494</v>
      </c>
      <c r="B88" s="19">
        <v>72.53</v>
      </c>
      <c r="C88" s="19">
        <v>63.89</v>
      </c>
      <c r="D88" s="19">
        <v>85</v>
      </c>
      <c r="E88" s="19">
        <v>68.72</v>
      </c>
    </row>
    <row r="89" spans="1:5" x14ac:dyDescent="0.35">
      <c r="A89" s="68">
        <v>43495</v>
      </c>
      <c r="B89" s="19">
        <v>72.53</v>
      </c>
      <c r="C89" s="19">
        <v>63.89</v>
      </c>
      <c r="D89" s="19">
        <v>85</v>
      </c>
      <c r="E89" s="19">
        <v>68.72</v>
      </c>
    </row>
    <row r="90" spans="1:5" x14ac:dyDescent="0.35">
      <c r="A90" s="68">
        <v>43496</v>
      </c>
      <c r="B90" s="19">
        <v>72.53</v>
      </c>
      <c r="C90" s="19">
        <v>63.89</v>
      </c>
      <c r="D90" s="19">
        <v>85</v>
      </c>
      <c r="E90" s="19">
        <v>68.72</v>
      </c>
    </row>
    <row r="91" spans="1:5" x14ac:dyDescent="0.35">
      <c r="A91" s="68">
        <v>43497</v>
      </c>
      <c r="B91" s="19">
        <v>72.53</v>
      </c>
      <c r="C91" s="19">
        <v>63.89</v>
      </c>
      <c r="D91" s="19">
        <v>85</v>
      </c>
      <c r="E91" s="19">
        <v>68.72</v>
      </c>
    </row>
    <row r="92" spans="1:5" x14ac:dyDescent="0.35">
      <c r="A92" s="68">
        <v>43500</v>
      </c>
      <c r="B92" s="19">
        <v>72.53</v>
      </c>
      <c r="C92" s="19">
        <v>63.89</v>
      </c>
      <c r="D92" s="19">
        <v>85</v>
      </c>
      <c r="E92" s="19">
        <v>68.72</v>
      </c>
    </row>
    <row r="93" spans="1:5" x14ac:dyDescent="0.35">
      <c r="A93" s="68">
        <v>43501</v>
      </c>
      <c r="B93" s="19">
        <v>72.53</v>
      </c>
      <c r="C93" s="19">
        <v>63.89</v>
      </c>
      <c r="D93" s="19">
        <v>85</v>
      </c>
      <c r="E93" s="19">
        <v>68.72</v>
      </c>
    </row>
    <row r="94" spans="1:5" x14ac:dyDescent="0.35">
      <c r="A94" s="68">
        <v>43502</v>
      </c>
      <c r="B94" s="19">
        <v>72.53</v>
      </c>
      <c r="C94" s="19">
        <v>63.89</v>
      </c>
      <c r="D94" s="19">
        <v>85</v>
      </c>
      <c r="E94" s="19">
        <v>68.72</v>
      </c>
    </row>
    <row r="95" spans="1:5" x14ac:dyDescent="0.35">
      <c r="A95" s="68">
        <v>43503</v>
      </c>
      <c r="B95" s="19">
        <v>72.53</v>
      </c>
      <c r="C95" s="19">
        <v>63.89</v>
      </c>
      <c r="D95" s="19">
        <v>85</v>
      </c>
      <c r="E95" s="19">
        <v>68.72</v>
      </c>
    </row>
    <row r="96" spans="1:5" x14ac:dyDescent="0.35">
      <c r="A96" s="68">
        <v>43504</v>
      </c>
      <c r="B96" s="19">
        <v>72.53</v>
      </c>
      <c r="C96" s="19">
        <v>63.89</v>
      </c>
      <c r="D96" s="19">
        <v>85</v>
      </c>
      <c r="E96" s="19">
        <v>68.72</v>
      </c>
    </row>
    <row r="97" spans="1:5" x14ac:dyDescent="0.35">
      <c r="A97" s="68">
        <v>43507</v>
      </c>
      <c r="B97" s="19">
        <v>72.53</v>
      </c>
      <c r="C97" s="19">
        <v>63.89</v>
      </c>
      <c r="D97" s="19">
        <v>85</v>
      </c>
      <c r="E97" s="19">
        <v>68.72</v>
      </c>
    </row>
    <row r="98" spans="1:5" x14ac:dyDescent="0.35">
      <c r="A98" s="68">
        <v>43508</v>
      </c>
      <c r="B98" s="19">
        <v>72.53</v>
      </c>
      <c r="C98" s="19">
        <v>63.89</v>
      </c>
      <c r="D98" s="19">
        <v>85</v>
      </c>
      <c r="E98" s="19">
        <v>68.72</v>
      </c>
    </row>
    <row r="99" spans="1:5" x14ac:dyDescent="0.35">
      <c r="A99" s="68">
        <v>43509</v>
      </c>
      <c r="B99" s="19">
        <v>72.53</v>
      </c>
      <c r="C99" s="19">
        <v>63.89</v>
      </c>
      <c r="D99" s="19">
        <v>85</v>
      </c>
      <c r="E99" s="19">
        <v>68.72</v>
      </c>
    </row>
    <row r="100" spans="1:5" x14ac:dyDescent="0.35">
      <c r="A100" s="68">
        <v>43510</v>
      </c>
      <c r="B100" s="19">
        <v>72.53</v>
      </c>
      <c r="C100" s="19">
        <v>63.89</v>
      </c>
      <c r="D100" s="19">
        <v>85</v>
      </c>
      <c r="E100" s="19">
        <v>68.72</v>
      </c>
    </row>
    <row r="101" spans="1:5" x14ac:dyDescent="0.35">
      <c r="A101" s="68">
        <v>43511</v>
      </c>
      <c r="B101" s="19">
        <v>72.53</v>
      </c>
      <c r="C101" s="19">
        <v>63.89</v>
      </c>
      <c r="D101" s="19">
        <v>85</v>
      </c>
      <c r="E101" s="19">
        <v>68.72</v>
      </c>
    </row>
    <row r="102" spans="1:5" x14ac:dyDescent="0.35">
      <c r="A102" s="68">
        <v>43514</v>
      </c>
      <c r="B102" s="19">
        <v>72.53</v>
      </c>
      <c r="C102" s="19">
        <v>63.89</v>
      </c>
      <c r="D102" s="19">
        <v>85</v>
      </c>
      <c r="E102" s="19">
        <v>68.72</v>
      </c>
    </row>
    <row r="103" spans="1:5" x14ac:dyDescent="0.35">
      <c r="A103" s="68">
        <v>43515</v>
      </c>
      <c r="B103" s="19">
        <v>72.53</v>
      </c>
      <c r="C103" s="19">
        <v>63.89</v>
      </c>
      <c r="D103" s="19">
        <v>85</v>
      </c>
      <c r="E103" s="19">
        <v>68.72</v>
      </c>
    </row>
    <row r="104" spans="1:5" x14ac:dyDescent="0.35">
      <c r="A104" s="68">
        <v>43516</v>
      </c>
      <c r="B104" s="19">
        <v>72.53</v>
      </c>
      <c r="C104" s="19">
        <v>63.89</v>
      </c>
      <c r="D104" s="19">
        <v>85</v>
      </c>
      <c r="E104" s="19">
        <v>68.72</v>
      </c>
    </row>
    <row r="105" spans="1:5" x14ac:dyDescent="0.35">
      <c r="A105" s="68">
        <v>43517</v>
      </c>
      <c r="B105" s="19">
        <v>72.53</v>
      </c>
      <c r="C105" s="19">
        <v>63.89</v>
      </c>
      <c r="D105" s="19">
        <v>85</v>
      </c>
      <c r="E105" s="19">
        <v>68.72</v>
      </c>
    </row>
    <row r="106" spans="1:5" x14ac:dyDescent="0.35">
      <c r="A106" s="68">
        <v>43518</v>
      </c>
      <c r="B106" s="19">
        <v>72.53</v>
      </c>
      <c r="C106" s="19">
        <v>63.89</v>
      </c>
      <c r="D106" s="19">
        <v>85</v>
      </c>
      <c r="E106" s="19">
        <v>68.72</v>
      </c>
    </row>
    <row r="107" spans="1:5" x14ac:dyDescent="0.35">
      <c r="A107" s="68">
        <v>43521</v>
      </c>
      <c r="B107" s="19">
        <v>72.53</v>
      </c>
      <c r="C107" s="19">
        <v>63.89</v>
      </c>
      <c r="D107" s="19">
        <v>85</v>
      </c>
      <c r="E107" s="19">
        <v>68.72</v>
      </c>
    </row>
    <row r="108" spans="1:5" x14ac:dyDescent="0.35">
      <c r="A108" s="68">
        <v>43522</v>
      </c>
      <c r="B108" s="19">
        <v>72.53</v>
      </c>
      <c r="C108" s="19">
        <v>63.89</v>
      </c>
      <c r="D108" s="19">
        <v>85</v>
      </c>
      <c r="E108" s="19">
        <v>68.72</v>
      </c>
    </row>
    <row r="109" spans="1:5" x14ac:dyDescent="0.35">
      <c r="A109" s="68">
        <v>43523</v>
      </c>
      <c r="B109" s="19">
        <v>72.53</v>
      </c>
      <c r="C109" s="19">
        <v>63.89</v>
      </c>
      <c r="D109" s="19">
        <v>85</v>
      </c>
      <c r="E109" s="19">
        <v>68.72</v>
      </c>
    </row>
    <row r="110" spans="1:5" x14ac:dyDescent="0.35">
      <c r="A110" s="68">
        <v>43524</v>
      </c>
      <c r="B110" s="19">
        <v>72.53</v>
      </c>
      <c r="C110" s="19">
        <v>63.89</v>
      </c>
      <c r="D110" s="19">
        <v>85</v>
      </c>
      <c r="E110" s="19">
        <v>68.72</v>
      </c>
    </row>
    <row r="111" spans="1:5" x14ac:dyDescent="0.35">
      <c r="A111" s="68">
        <v>43525</v>
      </c>
      <c r="B111" s="19">
        <v>72.53</v>
      </c>
      <c r="C111" s="19">
        <v>63.89</v>
      </c>
      <c r="D111" s="19">
        <v>85</v>
      </c>
      <c r="E111" s="19">
        <v>68.72</v>
      </c>
    </row>
    <row r="112" spans="1:5" x14ac:dyDescent="0.35">
      <c r="A112" s="68">
        <v>43528</v>
      </c>
      <c r="B112" s="19">
        <v>72.53</v>
      </c>
      <c r="C112" s="19">
        <v>63.89</v>
      </c>
      <c r="D112" s="19">
        <v>85</v>
      </c>
      <c r="E112" s="19">
        <v>68.72</v>
      </c>
    </row>
    <row r="113" spans="1:5" x14ac:dyDescent="0.35">
      <c r="A113" s="68">
        <v>43529</v>
      </c>
      <c r="B113" s="19">
        <v>72.53</v>
      </c>
      <c r="C113" s="19">
        <v>63.89</v>
      </c>
      <c r="D113" s="19">
        <v>85</v>
      </c>
      <c r="E113" s="19">
        <v>68.72</v>
      </c>
    </row>
    <row r="114" spans="1:5" x14ac:dyDescent="0.35">
      <c r="A114" s="68">
        <v>43530</v>
      </c>
      <c r="B114" s="19">
        <v>72.53</v>
      </c>
      <c r="C114" s="19">
        <v>63.89</v>
      </c>
      <c r="D114" s="19">
        <v>85</v>
      </c>
      <c r="E114" s="19">
        <v>68.72</v>
      </c>
    </row>
    <row r="115" spans="1:5" x14ac:dyDescent="0.35">
      <c r="A115" s="68">
        <v>43531</v>
      </c>
      <c r="B115" s="19">
        <v>72.53</v>
      </c>
      <c r="C115" s="19">
        <v>63.89</v>
      </c>
      <c r="D115" s="19">
        <v>85</v>
      </c>
      <c r="E115" s="19">
        <v>68.72</v>
      </c>
    </row>
    <row r="116" spans="1:5" x14ac:dyDescent="0.35">
      <c r="A116" s="68">
        <v>43532</v>
      </c>
      <c r="B116" s="19">
        <v>72.53</v>
      </c>
      <c r="C116" s="19">
        <v>63.89</v>
      </c>
      <c r="D116" s="19">
        <v>85</v>
      </c>
      <c r="E116" s="19">
        <v>68.72</v>
      </c>
    </row>
    <row r="117" spans="1:5" x14ac:dyDescent="0.35">
      <c r="A117" s="68">
        <v>43535</v>
      </c>
      <c r="B117" s="19">
        <v>72.53</v>
      </c>
      <c r="C117" s="19">
        <v>63.89</v>
      </c>
      <c r="D117" s="19">
        <v>85</v>
      </c>
      <c r="E117" s="19">
        <v>68.72</v>
      </c>
    </row>
    <row r="118" spans="1:5" x14ac:dyDescent="0.35">
      <c r="A118" s="68">
        <v>43536</v>
      </c>
      <c r="B118" s="19">
        <v>72.53</v>
      </c>
      <c r="C118" s="19">
        <v>63.89</v>
      </c>
      <c r="D118" s="19">
        <v>85</v>
      </c>
      <c r="E118" s="19">
        <v>68.72</v>
      </c>
    </row>
    <row r="119" spans="1:5" x14ac:dyDescent="0.35">
      <c r="A119" s="68">
        <v>43537</v>
      </c>
      <c r="B119" s="19">
        <v>72.53</v>
      </c>
      <c r="C119" s="19">
        <v>63.89</v>
      </c>
      <c r="D119" s="19">
        <v>85</v>
      </c>
      <c r="E119" s="19">
        <v>68.72</v>
      </c>
    </row>
    <row r="120" spans="1:5" x14ac:dyDescent="0.35">
      <c r="A120" s="68">
        <v>43538</v>
      </c>
      <c r="B120" s="19">
        <v>72.53</v>
      </c>
      <c r="C120" s="19">
        <v>63.89</v>
      </c>
      <c r="D120" s="19">
        <v>85</v>
      </c>
      <c r="E120" s="19">
        <v>68.72</v>
      </c>
    </row>
    <row r="121" spans="1:5" x14ac:dyDescent="0.35">
      <c r="A121" s="68">
        <v>43539</v>
      </c>
      <c r="B121" s="19">
        <v>72.53</v>
      </c>
      <c r="C121" s="19">
        <v>63.89</v>
      </c>
      <c r="D121" s="19">
        <v>85</v>
      </c>
      <c r="E121" s="19">
        <v>68.72</v>
      </c>
    </row>
    <row r="122" spans="1:5" x14ac:dyDescent="0.35">
      <c r="A122" s="68">
        <v>43542</v>
      </c>
      <c r="B122" s="19">
        <v>72.53</v>
      </c>
      <c r="C122" s="19">
        <v>63.89</v>
      </c>
      <c r="D122" s="19">
        <v>85</v>
      </c>
      <c r="E122" s="19">
        <v>68.72</v>
      </c>
    </row>
    <row r="123" spans="1:5" x14ac:dyDescent="0.35">
      <c r="A123" s="68">
        <v>43543</v>
      </c>
      <c r="B123" s="19">
        <v>72.53</v>
      </c>
      <c r="C123" s="19">
        <v>63.89</v>
      </c>
      <c r="D123" s="19">
        <v>85</v>
      </c>
      <c r="E123" s="19">
        <v>68.72</v>
      </c>
    </row>
    <row r="124" spans="1:5" x14ac:dyDescent="0.35">
      <c r="A124" s="68">
        <v>43544</v>
      </c>
      <c r="B124" s="19">
        <v>72.53</v>
      </c>
      <c r="C124" s="19">
        <v>63.89</v>
      </c>
      <c r="D124" s="19">
        <v>85</v>
      </c>
      <c r="E124" s="19">
        <v>68.72</v>
      </c>
    </row>
    <row r="125" spans="1:5" x14ac:dyDescent="0.35">
      <c r="A125" s="68">
        <v>43545</v>
      </c>
      <c r="B125" s="19">
        <v>72.53</v>
      </c>
      <c r="C125" s="19">
        <v>63.89</v>
      </c>
      <c r="D125" s="19">
        <v>85</v>
      </c>
      <c r="E125" s="19">
        <v>68.72</v>
      </c>
    </row>
    <row r="126" spans="1:5" x14ac:dyDescent="0.35">
      <c r="A126" s="68">
        <v>43546</v>
      </c>
      <c r="B126" s="19">
        <v>72.53</v>
      </c>
      <c r="C126" s="19">
        <v>60</v>
      </c>
      <c r="D126" s="19">
        <v>85</v>
      </c>
      <c r="E126" s="19">
        <v>68.72</v>
      </c>
    </row>
    <row r="127" spans="1:5" x14ac:dyDescent="0.35">
      <c r="A127" s="68">
        <v>43549</v>
      </c>
      <c r="B127" s="19">
        <v>72.53</v>
      </c>
      <c r="C127" s="19">
        <v>60</v>
      </c>
      <c r="D127" s="19">
        <v>85</v>
      </c>
      <c r="E127" s="19">
        <v>68.72</v>
      </c>
    </row>
    <row r="128" spans="1:5" x14ac:dyDescent="0.35">
      <c r="A128" s="68">
        <v>43550</v>
      </c>
      <c r="B128" s="19">
        <v>72.53</v>
      </c>
      <c r="C128" s="19">
        <v>60</v>
      </c>
      <c r="D128" s="19">
        <v>85</v>
      </c>
      <c r="E128" s="19">
        <v>68.72</v>
      </c>
    </row>
    <row r="129" spans="1:5" x14ac:dyDescent="0.35">
      <c r="A129" s="68">
        <v>43551</v>
      </c>
      <c r="B129" s="19">
        <v>72.53</v>
      </c>
      <c r="C129" s="19">
        <v>60</v>
      </c>
      <c r="D129" s="19">
        <v>85</v>
      </c>
      <c r="E129" s="19">
        <v>68.72</v>
      </c>
    </row>
    <row r="130" spans="1:5" x14ac:dyDescent="0.35">
      <c r="A130" s="68">
        <v>43552</v>
      </c>
      <c r="B130" s="19">
        <v>72.53</v>
      </c>
      <c r="C130" s="19">
        <v>60</v>
      </c>
      <c r="D130" s="19">
        <v>85</v>
      </c>
      <c r="E130" s="19">
        <v>68.72</v>
      </c>
    </row>
    <row r="131" spans="1:5" x14ac:dyDescent="0.35">
      <c r="A131" s="68">
        <v>43553</v>
      </c>
      <c r="B131" s="19">
        <v>72.53</v>
      </c>
      <c r="C131" s="19">
        <v>60</v>
      </c>
      <c r="D131" s="19">
        <v>85</v>
      </c>
      <c r="E131" s="19">
        <v>68.72</v>
      </c>
    </row>
    <row r="132" spans="1:5" x14ac:dyDescent="0.35">
      <c r="A132" s="68">
        <v>43556</v>
      </c>
      <c r="B132" s="19">
        <v>72.53</v>
      </c>
      <c r="C132" s="19">
        <v>60</v>
      </c>
      <c r="D132" s="19">
        <v>85</v>
      </c>
      <c r="E132" s="19">
        <v>68.72</v>
      </c>
    </row>
    <row r="133" spans="1:5" x14ac:dyDescent="0.35">
      <c r="A133" s="68">
        <v>43557</v>
      </c>
      <c r="B133" s="19">
        <v>72.53</v>
      </c>
      <c r="C133" s="19">
        <v>60</v>
      </c>
      <c r="D133" s="19">
        <v>85</v>
      </c>
      <c r="E133" s="19">
        <v>68.72</v>
      </c>
    </row>
    <row r="134" spans="1:5" x14ac:dyDescent="0.35">
      <c r="A134" s="68">
        <v>43558</v>
      </c>
      <c r="B134" s="19">
        <v>72.53</v>
      </c>
      <c r="C134" s="19">
        <v>60</v>
      </c>
      <c r="D134" s="19">
        <v>85</v>
      </c>
      <c r="E134" s="19">
        <v>68.72</v>
      </c>
    </row>
    <row r="135" spans="1:5" x14ac:dyDescent="0.35">
      <c r="A135" s="68">
        <v>43559</v>
      </c>
      <c r="B135" s="19">
        <v>72.53</v>
      </c>
      <c r="C135" s="19">
        <v>60</v>
      </c>
      <c r="D135" s="19">
        <v>85</v>
      </c>
      <c r="E135" s="19">
        <v>68.72</v>
      </c>
    </row>
    <row r="136" spans="1:5" x14ac:dyDescent="0.35">
      <c r="A136" s="68">
        <v>43560</v>
      </c>
      <c r="B136" s="19">
        <v>72.53</v>
      </c>
      <c r="C136" s="19">
        <v>60</v>
      </c>
      <c r="D136" s="19">
        <v>85</v>
      </c>
      <c r="E136" s="19">
        <v>68.72</v>
      </c>
    </row>
    <row r="137" spans="1:5" x14ac:dyDescent="0.35">
      <c r="A137" s="68">
        <v>43563</v>
      </c>
      <c r="B137" s="19">
        <v>72.53</v>
      </c>
      <c r="C137" s="19">
        <v>60</v>
      </c>
      <c r="D137" s="19">
        <v>85</v>
      </c>
      <c r="E137" s="19">
        <v>68.72</v>
      </c>
    </row>
    <row r="138" spans="1:5" x14ac:dyDescent="0.35">
      <c r="A138" s="68">
        <v>43564</v>
      </c>
      <c r="B138" s="19">
        <v>72.53</v>
      </c>
      <c r="C138" s="19">
        <v>60</v>
      </c>
      <c r="D138" s="19">
        <v>85</v>
      </c>
      <c r="E138" s="19">
        <v>68.72</v>
      </c>
    </row>
    <row r="139" spans="1:5" x14ac:dyDescent="0.35">
      <c r="A139" s="68">
        <v>43565</v>
      </c>
      <c r="B139" s="19">
        <v>72.53</v>
      </c>
      <c r="C139" s="19">
        <v>60</v>
      </c>
      <c r="D139" s="19">
        <v>85</v>
      </c>
      <c r="E139" s="19">
        <v>66.94</v>
      </c>
    </row>
    <row r="140" spans="1:5" x14ac:dyDescent="0.35">
      <c r="A140" s="68">
        <v>43566</v>
      </c>
      <c r="B140" s="19">
        <v>72.53</v>
      </c>
      <c r="C140" s="19">
        <v>60</v>
      </c>
      <c r="D140" s="19">
        <v>85</v>
      </c>
      <c r="E140" s="19">
        <v>66.94</v>
      </c>
    </row>
    <row r="141" spans="1:5" x14ac:dyDescent="0.35">
      <c r="A141" s="68">
        <v>43567</v>
      </c>
      <c r="B141" s="19">
        <v>72.53</v>
      </c>
      <c r="C141" s="19">
        <v>60</v>
      </c>
      <c r="D141" s="19">
        <v>85</v>
      </c>
      <c r="E141" s="19">
        <v>66.94</v>
      </c>
    </row>
    <row r="142" spans="1:5" x14ac:dyDescent="0.35">
      <c r="A142" s="68">
        <v>43570</v>
      </c>
      <c r="B142" s="19">
        <v>72.53</v>
      </c>
      <c r="C142" s="19">
        <v>60</v>
      </c>
      <c r="D142" s="19">
        <v>85</v>
      </c>
      <c r="E142" s="19">
        <v>66.94</v>
      </c>
    </row>
    <row r="143" spans="1:5" x14ac:dyDescent="0.35">
      <c r="A143" s="68">
        <v>43571</v>
      </c>
      <c r="B143" s="19">
        <v>72.53</v>
      </c>
      <c r="C143" s="19">
        <v>60</v>
      </c>
      <c r="D143" s="19">
        <v>85</v>
      </c>
      <c r="E143" s="19">
        <v>66.94</v>
      </c>
    </row>
    <row r="144" spans="1:5" x14ac:dyDescent="0.35">
      <c r="A144" s="68">
        <v>43572</v>
      </c>
      <c r="B144" s="19">
        <v>72.53</v>
      </c>
      <c r="C144" s="19">
        <v>60</v>
      </c>
      <c r="D144" s="19">
        <v>85</v>
      </c>
      <c r="E144" s="19">
        <v>66.94</v>
      </c>
    </row>
    <row r="145" spans="1:5" x14ac:dyDescent="0.35">
      <c r="A145" s="68">
        <v>43573</v>
      </c>
      <c r="B145" s="19">
        <v>72.53</v>
      </c>
      <c r="C145" s="19">
        <v>60</v>
      </c>
      <c r="D145" s="19">
        <v>85</v>
      </c>
      <c r="E145" s="19">
        <v>66.94</v>
      </c>
    </row>
    <row r="146" spans="1:5" x14ac:dyDescent="0.35">
      <c r="A146" s="68">
        <v>43578</v>
      </c>
      <c r="B146" s="19">
        <v>72.53</v>
      </c>
      <c r="C146" s="19">
        <v>60</v>
      </c>
      <c r="D146" s="19">
        <v>85</v>
      </c>
      <c r="E146" s="19">
        <v>66.94</v>
      </c>
    </row>
    <row r="147" spans="1:5" x14ac:dyDescent="0.35">
      <c r="A147" s="68">
        <v>43579</v>
      </c>
      <c r="B147" s="19">
        <v>72.53</v>
      </c>
      <c r="C147" s="19">
        <v>60</v>
      </c>
      <c r="D147" s="19">
        <v>85</v>
      </c>
      <c r="E147" s="19">
        <v>66.94</v>
      </c>
    </row>
    <row r="148" spans="1:5" x14ac:dyDescent="0.35">
      <c r="A148" s="68">
        <v>43581</v>
      </c>
      <c r="B148" s="19">
        <v>72.53</v>
      </c>
      <c r="C148" s="19">
        <v>60</v>
      </c>
      <c r="D148" s="19">
        <v>85</v>
      </c>
      <c r="E148" s="19">
        <v>66.94</v>
      </c>
    </row>
    <row r="149" spans="1:5" x14ac:dyDescent="0.35">
      <c r="A149" s="68">
        <v>43584</v>
      </c>
      <c r="B149" s="19">
        <v>72.53</v>
      </c>
      <c r="C149" s="19">
        <v>60</v>
      </c>
      <c r="D149" s="19">
        <v>85</v>
      </c>
      <c r="E149" s="19">
        <v>66.94</v>
      </c>
    </row>
    <row r="150" spans="1:5" x14ac:dyDescent="0.35">
      <c r="A150" s="68">
        <v>43585</v>
      </c>
      <c r="B150" s="19">
        <v>72.53</v>
      </c>
      <c r="C150" s="19">
        <v>60</v>
      </c>
      <c r="D150" s="19">
        <v>85</v>
      </c>
      <c r="E150" s="19">
        <v>66.94</v>
      </c>
    </row>
    <row r="151" spans="1:5" x14ac:dyDescent="0.35">
      <c r="A151" s="68">
        <v>43586</v>
      </c>
      <c r="B151" s="19">
        <v>72.53</v>
      </c>
      <c r="C151" s="19">
        <v>60</v>
      </c>
      <c r="D151" s="19">
        <v>85</v>
      </c>
      <c r="E151" s="19">
        <v>66.94</v>
      </c>
    </row>
    <row r="152" spans="1:5" x14ac:dyDescent="0.35">
      <c r="A152" s="68">
        <v>43587</v>
      </c>
      <c r="B152" s="19">
        <v>72.53</v>
      </c>
      <c r="C152" s="19">
        <v>60</v>
      </c>
      <c r="D152" s="19">
        <v>85</v>
      </c>
      <c r="E152" s="19">
        <v>66.94</v>
      </c>
    </row>
    <row r="153" spans="1:5" x14ac:dyDescent="0.35">
      <c r="A153" s="68">
        <v>43588</v>
      </c>
      <c r="B153" s="19">
        <v>72.53</v>
      </c>
      <c r="C153" s="19">
        <v>60</v>
      </c>
      <c r="D153" s="19">
        <v>85</v>
      </c>
      <c r="E153" s="19">
        <v>66.94</v>
      </c>
    </row>
    <row r="154" spans="1:5" x14ac:dyDescent="0.35">
      <c r="A154" s="68">
        <v>43591</v>
      </c>
      <c r="B154" s="19">
        <v>72.53</v>
      </c>
      <c r="C154" s="19">
        <v>60</v>
      </c>
      <c r="D154" s="19">
        <v>85</v>
      </c>
      <c r="E154" s="19">
        <v>66.94</v>
      </c>
    </row>
    <row r="155" spans="1:5" x14ac:dyDescent="0.35">
      <c r="A155" s="68">
        <v>43592</v>
      </c>
      <c r="B155" s="19">
        <v>72.53</v>
      </c>
      <c r="C155" s="19">
        <v>60</v>
      </c>
      <c r="D155" s="19">
        <v>85</v>
      </c>
      <c r="E155" s="19">
        <v>66.94</v>
      </c>
    </row>
    <row r="156" spans="1:5" x14ac:dyDescent="0.35">
      <c r="A156" s="68">
        <v>43593</v>
      </c>
      <c r="B156" s="19">
        <v>72.53</v>
      </c>
      <c r="C156" s="19">
        <v>60</v>
      </c>
      <c r="D156" s="19">
        <v>85</v>
      </c>
      <c r="E156" s="19">
        <v>66.94</v>
      </c>
    </row>
    <row r="157" spans="1:5" x14ac:dyDescent="0.35">
      <c r="A157" s="68">
        <v>43594</v>
      </c>
      <c r="B157" s="19">
        <v>72.53</v>
      </c>
      <c r="C157" s="19">
        <v>60</v>
      </c>
      <c r="D157" s="19">
        <v>85</v>
      </c>
      <c r="E157" s="19">
        <v>66.94</v>
      </c>
    </row>
    <row r="158" spans="1:5" x14ac:dyDescent="0.35">
      <c r="A158" s="68">
        <v>43595</v>
      </c>
      <c r="B158" s="19">
        <v>72.53</v>
      </c>
      <c r="C158" s="19">
        <v>60</v>
      </c>
      <c r="D158" s="19">
        <v>85</v>
      </c>
      <c r="E158" s="19">
        <v>65.3</v>
      </c>
    </row>
    <row r="159" spans="1:5" x14ac:dyDescent="0.35">
      <c r="A159" s="68">
        <v>43598</v>
      </c>
      <c r="B159" s="19">
        <v>72.53</v>
      </c>
      <c r="C159" s="19">
        <v>60</v>
      </c>
      <c r="D159" s="19">
        <v>85</v>
      </c>
      <c r="E159" s="19">
        <v>65.3</v>
      </c>
    </row>
    <row r="160" spans="1:5" x14ac:dyDescent="0.35">
      <c r="A160" s="68">
        <v>43599</v>
      </c>
      <c r="B160" s="19">
        <v>72.53</v>
      </c>
      <c r="C160" s="19">
        <v>60</v>
      </c>
      <c r="D160" s="19">
        <v>85</v>
      </c>
      <c r="E160" s="19">
        <v>65.3</v>
      </c>
    </row>
    <row r="161" spans="1:5" x14ac:dyDescent="0.35">
      <c r="A161" s="68">
        <v>43600</v>
      </c>
      <c r="B161" s="19">
        <v>72.53</v>
      </c>
      <c r="C161" s="19">
        <v>60</v>
      </c>
      <c r="D161" s="19">
        <v>85</v>
      </c>
      <c r="E161" s="19">
        <v>65.3</v>
      </c>
    </row>
    <row r="162" spans="1:5" x14ac:dyDescent="0.35">
      <c r="A162" s="68">
        <v>43601</v>
      </c>
      <c r="B162" s="19">
        <v>72.53</v>
      </c>
      <c r="C162" s="19">
        <v>60</v>
      </c>
      <c r="D162" s="19">
        <v>85</v>
      </c>
      <c r="E162" s="19">
        <v>65.3</v>
      </c>
    </row>
    <row r="163" spans="1:5" x14ac:dyDescent="0.35">
      <c r="A163" s="68">
        <v>43602</v>
      </c>
      <c r="B163" s="19">
        <v>72.53</v>
      </c>
      <c r="C163" s="19">
        <v>60</v>
      </c>
      <c r="D163" s="19">
        <v>85</v>
      </c>
      <c r="E163" s="19">
        <v>65.3</v>
      </c>
    </row>
    <row r="164" spans="1:5" x14ac:dyDescent="0.35">
      <c r="A164" s="68">
        <v>43605</v>
      </c>
      <c r="B164" s="19">
        <v>72.53</v>
      </c>
      <c r="C164" s="19">
        <v>60</v>
      </c>
      <c r="D164" s="19">
        <v>85</v>
      </c>
      <c r="E164" s="19">
        <v>65.3</v>
      </c>
    </row>
    <row r="165" spans="1:5" x14ac:dyDescent="0.35">
      <c r="A165" s="68">
        <v>43606</v>
      </c>
      <c r="B165" s="19">
        <v>72.53</v>
      </c>
      <c r="C165" s="19">
        <v>60</v>
      </c>
      <c r="D165" s="19">
        <v>85</v>
      </c>
      <c r="E165" s="19">
        <v>65.3</v>
      </c>
    </row>
    <row r="166" spans="1:5" x14ac:dyDescent="0.35">
      <c r="A166" s="68">
        <v>43607</v>
      </c>
      <c r="B166" s="19">
        <v>72.53</v>
      </c>
      <c r="C166" s="19">
        <v>60</v>
      </c>
      <c r="D166" s="19">
        <v>85</v>
      </c>
      <c r="E166" s="19">
        <v>65.3</v>
      </c>
    </row>
    <row r="167" spans="1:5" x14ac:dyDescent="0.35">
      <c r="A167" s="68">
        <v>43608</v>
      </c>
      <c r="B167" s="19">
        <v>72.53</v>
      </c>
      <c r="C167" s="19">
        <v>60</v>
      </c>
      <c r="D167" s="19">
        <v>85</v>
      </c>
      <c r="E167" s="19">
        <v>65.3</v>
      </c>
    </row>
    <row r="168" spans="1:5" x14ac:dyDescent="0.35">
      <c r="A168" s="68">
        <v>43609</v>
      </c>
      <c r="B168" s="19">
        <v>72.53</v>
      </c>
      <c r="C168" s="19">
        <v>60</v>
      </c>
      <c r="D168" s="19">
        <v>85</v>
      </c>
      <c r="E168" s="19">
        <v>65.3</v>
      </c>
    </row>
    <row r="169" spans="1:5" x14ac:dyDescent="0.35">
      <c r="A169" s="68">
        <v>43612</v>
      </c>
      <c r="B169" s="19">
        <v>72.53</v>
      </c>
      <c r="C169" s="19">
        <v>60</v>
      </c>
      <c r="D169" s="19">
        <v>85</v>
      </c>
      <c r="E169" s="19">
        <v>65.3</v>
      </c>
    </row>
    <row r="170" spans="1:5" x14ac:dyDescent="0.35">
      <c r="A170" s="68">
        <v>43613</v>
      </c>
      <c r="B170" s="19">
        <v>72.53</v>
      </c>
      <c r="C170" s="19">
        <v>60</v>
      </c>
      <c r="D170" s="19">
        <v>85</v>
      </c>
      <c r="E170" s="19">
        <v>65.3</v>
      </c>
    </row>
    <row r="171" spans="1:5" x14ac:dyDescent="0.35">
      <c r="A171" s="68">
        <v>43614</v>
      </c>
      <c r="B171" s="19">
        <v>72.53</v>
      </c>
      <c r="C171" s="19">
        <v>60</v>
      </c>
      <c r="D171" s="19">
        <v>85</v>
      </c>
      <c r="E171" s="19">
        <v>65.3</v>
      </c>
    </row>
    <row r="172" spans="1:5" x14ac:dyDescent="0.35">
      <c r="A172" s="68">
        <v>43615</v>
      </c>
      <c r="B172" s="19">
        <v>72.53</v>
      </c>
      <c r="C172" s="19">
        <v>60</v>
      </c>
      <c r="D172" s="19">
        <v>85</v>
      </c>
      <c r="E172" s="19">
        <v>65.3</v>
      </c>
    </row>
    <row r="173" spans="1:5" x14ac:dyDescent="0.35">
      <c r="A173" s="68">
        <v>43616</v>
      </c>
      <c r="B173" s="19">
        <v>72.53</v>
      </c>
      <c r="C173" s="19">
        <v>60</v>
      </c>
      <c r="D173" s="19">
        <v>85</v>
      </c>
      <c r="E173" s="19">
        <v>65.3</v>
      </c>
    </row>
    <row r="174" spans="1:5" x14ac:dyDescent="0.35">
      <c r="A174" s="68">
        <v>43619</v>
      </c>
      <c r="B174" s="19">
        <v>72.53</v>
      </c>
      <c r="C174" s="19">
        <v>60</v>
      </c>
      <c r="D174" s="19">
        <v>85</v>
      </c>
      <c r="E174" s="19">
        <v>65.3</v>
      </c>
    </row>
    <row r="175" spans="1:5" x14ac:dyDescent="0.35">
      <c r="A175" s="68">
        <v>43620</v>
      </c>
      <c r="B175" s="19">
        <v>72.53</v>
      </c>
      <c r="C175" s="19">
        <v>60</v>
      </c>
      <c r="D175" s="19">
        <v>85</v>
      </c>
      <c r="E175" s="19">
        <v>66.92</v>
      </c>
    </row>
    <row r="176" spans="1:5" x14ac:dyDescent="0.35">
      <c r="A176" s="68">
        <v>43621</v>
      </c>
      <c r="B176" s="19">
        <v>72.53</v>
      </c>
      <c r="C176" s="19">
        <v>60</v>
      </c>
      <c r="D176" s="19">
        <v>85</v>
      </c>
      <c r="E176" s="19">
        <v>66.92</v>
      </c>
    </row>
    <row r="177" spans="1:5" x14ac:dyDescent="0.35">
      <c r="A177" s="68">
        <v>43622</v>
      </c>
      <c r="B177" s="19">
        <v>72.53</v>
      </c>
      <c r="C177" s="19">
        <v>60</v>
      </c>
      <c r="D177" s="19">
        <v>85</v>
      </c>
      <c r="E177" s="19">
        <v>66.92</v>
      </c>
    </row>
    <row r="178" spans="1:5" x14ac:dyDescent="0.35">
      <c r="A178" s="68">
        <v>43623</v>
      </c>
      <c r="B178" s="19">
        <v>72.53</v>
      </c>
      <c r="C178" s="19">
        <v>60</v>
      </c>
      <c r="D178" s="19">
        <v>85</v>
      </c>
      <c r="E178" s="19">
        <v>66.92</v>
      </c>
    </row>
    <row r="179" spans="1:5" x14ac:dyDescent="0.35">
      <c r="A179" s="68">
        <v>43627</v>
      </c>
      <c r="B179" s="19">
        <v>72.53</v>
      </c>
      <c r="C179" s="19">
        <v>60</v>
      </c>
      <c r="D179" s="19">
        <v>85</v>
      </c>
      <c r="E179" s="19">
        <v>66.92</v>
      </c>
    </row>
    <row r="180" spans="1:5" x14ac:dyDescent="0.35">
      <c r="A180" s="68">
        <v>43628</v>
      </c>
      <c r="B180" s="19">
        <v>72.53</v>
      </c>
      <c r="C180" s="19">
        <v>60</v>
      </c>
      <c r="D180" s="19">
        <v>85</v>
      </c>
      <c r="E180" s="19">
        <v>66.92</v>
      </c>
    </row>
    <row r="181" spans="1:5" x14ac:dyDescent="0.35">
      <c r="A181" s="68">
        <v>43629</v>
      </c>
      <c r="B181" s="19">
        <v>72.53</v>
      </c>
      <c r="C181" s="19">
        <v>60</v>
      </c>
      <c r="D181" s="19">
        <v>85</v>
      </c>
      <c r="E181" s="19">
        <v>66.92</v>
      </c>
    </row>
    <row r="182" spans="1:5" x14ac:dyDescent="0.35">
      <c r="A182" s="68">
        <v>43630</v>
      </c>
      <c r="B182" s="19">
        <v>72.53</v>
      </c>
      <c r="C182" s="19">
        <v>60</v>
      </c>
      <c r="D182" s="19">
        <v>85</v>
      </c>
      <c r="E182" s="19">
        <v>66.92</v>
      </c>
    </row>
    <row r="183" spans="1:5" x14ac:dyDescent="0.35">
      <c r="A183" s="68">
        <v>43633</v>
      </c>
      <c r="B183" s="19">
        <v>72.53</v>
      </c>
      <c r="C183" s="19">
        <v>60</v>
      </c>
      <c r="D183" s="19">
        <v>85</v>
      </c>
      <c r="E183" s="19">
        <v>66.92</v>
      </c>
    </row>
    <row r="184" spans="1:5" x14ac:dyDescent="0.35">
      <c r="A184" s="68">
        <v>43634</v>
      </c>
      <c r="B184" s="19">
        <v>72.53</v>
      </c>
      <c r="C184" s="19">
        <v>60</v>
      </c>
      <c r="D184" s="19">
        <v>85</v>
      </c>
      <c r="E184" s="19">
        <v>65.5</v>
      </c>
    </row>
    <row r="185" spans="1:5" x14ac:dyDescent="0.35">
      <c r="A185" s="68">
        <v>43635</v>
      </c>
      <c r="B185" s="19">
        <v>72.53</v>
      </c>
      <c r="C185" s="19">
        <v>60</v>
      </c>
      <c r="D185" s="19">
        <v>85</v>
      </c>
      <c r="E185" s="19">
        <v>65.25</v>
      </c>
    </row>
    <row r="186" spans="1:5" x14ac:dyDescent="0.35">
      <c r="A186" s="68">
        <v>43636</v>
      </c>
      <c r="B186" s="19">
        <v>72.53</v>
      </c>
      <c r="C186" s="19">
        <v>59.39</v>
      </c>
      <c r="D186" s="19">
        <v>85</v>
      </c>
      <c r="E186" s="19">
        <v>64.95</v>
      </c>
    </row>
    <row r="187" spans="1:5" x14ac:dyDescent="0.35">
      <c r="A187" s="68">
        <v>43637</v>
      </c>
      <c r="B187" s="19">
        <v>72.53</v>
      </c>
      <c r="C187" s="19">
        <v>59.39</v>
      </c>
      <c r="D187" s="19">
        <v>85</v>
      </c>
      <c r="E187" s="19">
        <v>64.95</v>
      </c>
    </row>
    <row r="188" spans="1:5" x14ac:dyDescent="0.35">
      <c r="A188" s="68">
        <v>43640</v>
      </c>
      <c r="B188" s="19">
        <v>72.53</v>
      </c>
      <c r="C188" s="19">
        <v>59.39</v>
      </c>
      <c r="D188" s="19">
        <v>85</v>
      </c>
      <c r="E188" s="19">
        <v>64.95</v>
      </c>
    </row>
    <row r="189" spans="1:5" x14ac:dyDescent="0.35">
      <c r="A189" s="68">
        <v>43641</v>
      </c>
      <c r="B189" s="19">
        <v>72.53</v>
      </c>
      <c r="C189" s="19">
        <v>59.39</v>
      </c>
      <c r="D189" s="19">
        <v>85</v>
      </c>
      <c r="E189" s="19">
        <v>64.95</v>
      </c>
    </row>
    <row r="190" spans="1:5" x14ac:dyDescent="0.35">
      <c r="A190" s="68">
        <v>43642</v>
      </c>
      <c r="B190" s="19">
        <v>72.53</v>
      </c>
      <c r="C190" s="19">
        <v>59.15</v>
      </c>
      <c r="D190" s="19">
        <v>85</v>
      </c>
      <c r="E190" s="19">
        <v>64.95</v>
      </c>
    </row>
    <row r="191" spans="1:5" x14ac:dyDescent="0.35">
      <c r="A191" s="68">
        <v>43643</v>
      </c>
      <c r="B191" s="19">
        <v>72.53</v>
      </c>
      <c r="C191" s="19">
        <v>57.49</v>
      </c>
      <c r="D191" s="19">
        <v>85</v>
      </c>
      <c r="E191" s="19">
        <v>64.95</v>
      </c>
    </row>
    <row r="192" spans="1:5" x14ac:dyDescent="0.35">
      <c r="A192" s="68">
        <v>43644</v>
      </c>
      <c r="B192" s="19">
        <v>72.53</v>
      </c>
      <c r="C192" s="19">
        <v>57.49</v>
      </c>
      <c r="D192" s="19">
        <v>85</v>
      </c>
      <c r="E192" s="19">
        <v>64.95</v>
      </c>
    </row>
    <row r="193" spans="1:5" x14ac:dyDescent="0.35">
      <c r="A193" s="68">
        <v>43647</v>
      </c>
      <c r="B193" s="19">
        <v>72.53</v>
      </c>
      <c r="C193" s="19">
        <v>57.49</v>
      </c>
      <c r="D193" s="19">
        <v>85</v>
      </c>
      <c r="E193" s="19">
        <v>64.95</v>
      </c>
    </row>
    <row r="194" spans="1:5" x14ac:dyDescent="0.35">
      <c r="A194" s="68">
        <v>43648</v>
      </c>
      <c r="B194" s="19">
        <v>72.53</v>
      </c>
      <c r="C194" s="19">
        <v>57.49</v>
      </c>
      <c r="D194" s="19">
        <v>85</v>
      </c>
      <c r="E194" s="19">
        <v>64.95</v>
      </c>
    </row>
    <row r="195" spans="1:5" x14ac:dyDescent="0.35">
      <c r="A195" s="68">
        <v>43649</v>
      </c>
      <c r="B195" s="19">
        <v>72.53</v>
      </c>
      <c r="C195" s="19">
        <v>57.49</v>
      </c>
      <c r="D195" s="19">
        <v>85</v>
      </c>
      <c r="E195" s="19">
        <v>64.95</v>
      </c>
    </row>
    <row r="196" spans="1:5" x14ac:dyDescent="0.35">
      <c r="A196" s="68">
        <v>43650</v>
      </c>
      <c r="B196" s="19">
        <v>72.53</v>
      </c>
      <c r="C196" s="19">
        <v>57.49</v>
      </c>
      <c r="D196" s="19">
        <v>85</v>
      </c>
      <c r="E196" s="19">
        <v>64.95</v>
      </c>
    </row>
    <row r="197" spans="1:5" x14ac:dyDescent="0.35">
      <c r="A197" s="68">
        <v>43651</v>
      </c>
      <c r="B197" s="19">
        <v>72.53</v>
      </c>
      <c r="C197" s="19">
        <v>57.49</v>
      </c>
      <c r="D197" s="19">
        <v>85</v>
      </c>
      <c r="E197" s="19">
        <v>64.95</v>
      </c>
    </row>
    <row r="198" spans="1:5" x14ac:dyDescent="0.35">
      <c r="A198" s="68">
        <v>43654</v>
      </c>
      <c r="B198" s="19">
        <v>72.53</v>
      </c>
      <c r="C198" s="19">
        <v>57.49</v>
      </c>
      <c r="D198" s="19">
        <v>85</v>
      </c>
      <c r="E198" s="19">
        <v>64.95</v>
      </c>
    </row>
    <row r="199" spans="1:5" x14ac:dyDescent="0.35">
      <c r="A199" s="68">
        <v>43655</v>
      </c>
      <c r="B199" s="19">
        <v>72.53</v>
      </c>
      <c r="C199" s="19">
        <v>57.49</v>
      </c>
      <c r="D199" s="19">
        <v>85</v>
      </c>
      <c r="E199" s="19">
        <v>64.95</v>
      </c>
    </row>
    <row r="200" spans="1:5" x14ac:dyDescent="0.35">
      <c r="A200" s="68">
        <v>43656</v>
      </c>
      <c r="B200" s="19">
        <v>72.53</v>
      </c>
      <c r="C200" s="19">
        <v>57.49</v>
      </c>
      <c r="D200" s="19">
        <v>85</v>
      </c>
      <c r="E200" s="19">
        <v>64.95</v>
      </c>
    </row>
    <row r="201" spans="1:5" x14ac:dyDescent="0.35">
      <c r="A201" s="68">
        <v>43657</v>
      </c>
      <c r="B201" s="19">
        <v>72.53</v>
      </c>
      <c r="C201" s="19">
        <v>57.75</v>
      </c>
      <c r="D201" s="19">
        <v>85</v>
      </c>
      <c r="E201" s="19">
        <v>64.989999999999995</v>
      </c>
    </row>
    <row r="202" spans="1:5" x14ac:dyDescent="0.35">
      <c r="A202" s="68">
        <v>43658</v>
      </c>
      <c r="B202" s="19">
        <v>72.53</v>
      </c>
      <c r="C202" s="19">
        <v>57.75</v>
      </c>
      <c r="D202" s="19">
        <v>85</v>
      </c>
      <c r="E202" s="19">
        <v>64.989999999999995</v>
      </c>
    </row>
    <row r="203" spans="1:5" x14ac:dyDescent="0.35">
      <c r="A203" s="68">
        <v>43661</v>
      </c>
      <c r="B203" s="19">
        <v>72.53</v>
      </c>
      <c r="C203" s="19">
        <v>57.75</v>
      </c>
      <c r="D203" s="19">
        <v>85</v>
      </c>
      <c r="E203" s="19">
        <v>64.989999999999995</v>
      </c>
    </row>
    <row r="204" spans="1:5" x14ac:dyDescent="0.35">
      <c r="A204" s="68">
        <v>43662</v>
      </c>
      <c r="B204" s="19">
        <v>72.53</v>
      </c>
      <c r="C204" s="19">
        <v>57.75</v>
      </c>
      <c r="D204" s="19">
        <v>85</v>
      </c>
      <c r="E204" s="19">
        <v>64.989999999999995</v>
      </c>
    </row>
    <row r="205" spans="1:5" x14ac:dyDescent="0.35">
      <c r="A205" s="68">
        <v>43663</v>
      </c>
      <c r="B205" s="19">
        <v>72.53</v>
      </c>
      <c r="C205" s="19">
        <v>57.75</v>
      </c>
      <c r="D205" s="19">
        <v>85</v>
      </c>
      <c r="E205" s="19">
        <v>64.989999999999995</v>
      </c>
    </row>
    <row r="206" spans="1:5" x14ac:dyDescent="0.35">
      <c r="A206" s="68">
        <v>43664</v>
      </c>
      <c r="B206" s="19">
        <v>72.53</v>
      </c>
      <c r="C206" s="19">
        <v>57.75</v>
      </c>
      <c r="D206" s="19">
        <v>85</v>
      </c>
      <c r="E206" s="19">
        <v>64.989999999999995</v>
      </c>
    </row>
    <row r="207" spans="1:5" x14ac:dyDescent="0.35">
      <c r="A207" s="68">
        <v>43665</v>
      </c>
      <c r="B207" s="19">
        <v>72.53</v>
      </c>
      <c r="C207" s="19">
        <v>57.75</v>
      </c>
      <c r="D207" s="19">
        <v>85</v>
      </c>
      <c r="E207" s="19">
        <v>64.989999999999995</v>
      </c>
    </row>
    <row r="208" spans="1:5" x14ac:dyDescent="0.35">
      <c r="A208" s="68">
        <v>43668</v>
      </c>
      <c r="B208" s="19">
        <v>72.53</v>
      </c>
      <c r="C208" s="19">
        <v>57.75</v>
      </c>
      <c r="D208" s="19">
        <v>85</v>
      </c>
      <c r="E208" s="19">
        <v>64.989999999999995</v>
      </c>
    </row>
    <row r="209" spans="1:5" x14ac:dyDescent="0.35">
      <c r="A209" s="68">
        <v>43669</v>
      </c>
      <c r="B209" s="19">
        <v>72.53</v>
      </c>
      <c r="C209" s="19">
        <v>57.75</v>
      </c>
      <c r="D209" s="19">
        <v>85</v>
      </c>
      <c r="E209" s="19">
        <v>66.62</v>
      </c>
    </row>
    <row r="210" spans="1:5" x14ac:dyDescent="0.35">
      <c r="A210" s="68">
        <v>43670</v>
      </c>
      <c r="B210" s="19">
        <v>72.53</v>
      </c>
      <c r="C210" s="19">
        <v>57.75</v>
      </c>
      <c r="D210" s="19">
        <v>85</v>
      </c>
      <c r="E210" s="19">
        <v>67.8</v>
      </c>
    </row>
    <row r="211" spans="1:5" x14ac:dyDescent="0.35">
      <c r="A211" s="68">
        <v>43671</v>
      </c>
      <c r="B211" s="19">
        <v>72.53</v>
      </c>
      <c r="C211" s="19">
        <v>57.75</v>
      </c>
      <c r="D211" s="19">
        <v>85</v>
      </c>
      <c r="E211" s="19">
        <v>67.8</v>
      </c>
    </row>
    <row r="212" spans="1:5" x14ac:dyDescent="0.35">
      <c r="A212" s="68">
        <v>43672</v>
      </c>
      <c r="B212" s="19">
        <v>73.39</v>
      </c>
      <c r="C212" s="19">
        <v>58.38</v>
      </c>
      <c r="D212" s="19">
        <v>85</v>
      </c>
      <c r="E212" s="19">
        <v>66.75</v>
      </c>
    </row>
    <row r="213" spans="1:5" x14ac:dyDescent="0.35">
      <c r="A213" s="68">
        <v>43675</v>
      </c>
      <c r="B213" s="19">
        <v>73.39</v>
      </c>
      <c r="C213" s="19">
        <v>58.38</v>
      </c>
      <c r="D213" s="19">
        <v>85</v>
      </c>
      <c r="E213" s="19">
        <v>66.27</v>
      </c>
    </row>
    <row r="214" spans="1:5" x14ac:dyDescent="0.35">
      <c r="A214" s="68">
        <v>43676</v>
      </c>
      <c r="B214" s="19">
        <v>73.39</v>
      </c>
      <c r="C214" s="19">
        <v>58.38</v>
      </c>
      <c r="D214" s="19">
        <v>85</v>
      </c>
      <c r="E214" s="19">
        <v>66.349999999999994</v>
      </c>
    </row>
    <row r="215" spans="1:5" x14ac:dyDescent="0.35">
      <c r="A215" s="68">
        <v>43677</v>
      </c>
      <c r="B215" s="19">
        <v>73.39</v>
      </c>
      <c r="C215" s="19">
        <v>58.38</v>
      </c>
      <c r="D215" s="19">
        <v>85</v>
      </c>
      <c r="E215" s="19">
        <v>67.3</v>
      </c>
    </row>
    <row r="216" spans="1:5" x14ac:dyDescent="0.35">
      <c r="A216" s="68">
        <v>43678</v>
      </c>
      <c r="B216" s="19">
        <v>73.39</v>
      </c>
      <c r="C216" s="19">
        <v>58.38</v>
      </c>
      <c r="D216" s="19">
        <v>85</v>
      </c>
      <c r="E216" s="19">
        <v>67.3</v>
      </c>
    </row>
    <row r="217" spans="1:5" x14ac:dyDescent="0.35">
      <c r="A217" s="68">
        <v>43679</v>
      </c>
      <c r="B217" s="19">
        <v>71.650000000000006</v>
      </c>
      <c r="C217" s="19">
        <v>58.38</v>
      </c>
      <c r="D217" s="19">
        <v>85</v>
      </c>
      <c r="E217" s="19">
        <v>66.5</v>
      </c>
    </row>
    <row r="218" spans="1:5" x14ac:dyDescent="0.35">
      <c r="A218" s="68">
        <v>43682</v>
      </c>
      <c r="B218" s="19">
        <v>71.22</v>
      </c>
      <c r="C218" s="19">
        <v>58.38</v>
      </c>
      <c r="D218" s="19">
        <v>85</v>
      </c>
      <c r="E218" s="19">
        <v>66.5</v>
      </c>
    </row>
    <row r="219" spans="1:5" x14ac:dyDescent="0.35">
      <c r="A219" s="68">
        <v>43683</v>
      </c>
      <c r="B219" s="19">
        <v>70.349999999999994</v>
      </c>
      <c r="C219" s="19">
        <v>58.38</v>
      </c>
      <c r="D219" s="19">
        <v>84.75</v>
      </c>
      <c r="E219" s="19">
        <v>66.5</v>
      </c>
    </row>
    <row r="220" spans="1:5" x14ac:dyDescent="0.35">
      <c r="A220" s="68">
        <v>43684</v>
      </c>
      <c r="B220" s="19">
        <v>70.349999999999994</v>
      </c>
      <c r="C220" s="19">
        <v>58.38</v>
      </c>
      <c r="D220" s="19">
        <v>84.75</v>
      </c>
      <c r="E220" s="19">
        <v>66.56</v>
      </c>
    </row>
    <row r="221" spans="1:5" x14ac:dyDescent="0.35">
      <c r="A221" s="68">
        <v>43685</v>
      </c>
      <c r="B221" s="19">
        <v>70.11</v>
      </c>
      <c r="C221" s="19">
        <v>59.2</v>
      </c>
      <c r="D221" s="19">
        <v>84.75</v>
      </c>
      <c r="E221" s="19">
        <v>66.489999999999995</v>
      </c>
    </row>
    <row r="222" spans="1:5" x14ac:dyDescent="0.35">
      <c r="A222" s="68">
        <v>43686</v>
      </c>
      <c r="B222" s="19">
        <v>70.19</v>
      </c>
      <c r="C222" s="19">
        <v>59.48</v>
      </c>
      <c r="D222" s="19">
        <v>84.75</v>
      </c>
      <c r="E222" s="19">
        <v>65.540000000000006</v>
      </c>
    </row>
    <row r="223" spans="1:5" x14ac:dyDescent="0.35">
      <c r="A223" s="68">
        <v>43689</v>
      </c>
      <c r="B223" s="19">
        <v>70.19</v>
      </c>
      <c r="C223" s="19">
        <v>59.48</v>
      </c>
      <c r="D223" s="19">
        <v>84.75</v>
      </c>
      <c r="E223" s="19">
        <v>65.510000000000005</v>
      </c>
    </row>
    <row r="224" spans="1:5" x14ac:dyDescent="0.35">
      <c r="A224" s="68">
        <v>43690</v>
      </c>
      <c r="B224" s="19">
        <v>70.19</v>
      </c>
      <c r="C224" s="19">
        <v>59.48</v>
      </c>
      <c r="D224" s="19">
        <v>84.75</v>
      </c>
      <c r="E224" s="19">
        <v>65.739999999999995</v>
      </c>
    </row>
    <row r="225" spans="1:5" x14ac:dyDescent="0.35">
      <c r="A225" s="68">
        <v>43691</v>
      </c>
      <c r="B225" s="19">
        <v>70.19</v>
      </c>
      <c r="C225" s="19">
        <v>59.48</v>
      </c>
      <c r="D225" s="19">
        <v>84.75</v>
      </c>
      <c r="E225" s="19">
        <v>66</v>
      </c>
    </row>
    <row r="226" spans="1:5" x14ac:dyDescent="0.35">
      <c r="A226" s="68">
        <v>43692</v>
      </c>
      <c r="B226" s="19">
        <v>70.19</v>
      </c>
      <c r="C226" s="19">
        <v>59.48</v>
      </c>
      <c r="D226" s="19">
        <v>84.75</v>
      </c>
      <c r="E226" s="19">
        <v>65.760000000000005</v>
      </c>
    </row>
    <row r="227" spans="1:5" x14ac:dyDescent="0.35">
      <c r="A227" s="68">
        <v>43693</v>
      </c>
      <c r="B227" s="19">
        <v>70.19</v>
      </c>
      <c r="C227" s="19">
        <v>59.66</v>
      </c>
      <c r="D227" s="19">
        <v>84.75</v>
      </c>
      <c r="E227" s="19">
        <v>65.540000000000006</v>
      </c>
    </row>
    <row r="228" spans="1:5" x14ac:dyDescent="0.35">
      <c r="A228" s="68">
        <v>43696</v>
      </c>
      <c r="B228" s="19">
        <v>70.08</v>
      </c>
      <c r="C228" s="19">
        <v>59.66</v>
      </c>
      <c r="D228" s="19">
        <v>84.75</v>
      </c>
      <c r="E228" s="19">
        <v>65.540000000000006</v>
      </c>
    </row>
    <row r="229" spans="1:5" x14ac:dyDescent="0.35">
      <c r="A229" s="68">
        <v>43697</v>
      </c>
      <c r="B229" s="19">
        <v>70.08</v>
      </c>
      <c r="C229" s="19">
        <v>59.66</v>
      </c>
      <c r="D229" s="19">
        <v>84.75</v>
      </c>
      <c r="E229" s="19">
        <v>65.540000000000006</v>
      </c>
    </row>
    <row r="230" spans="1:5" x14ac:dyDescent="0.35">
      <c r="A230" s="68">
        <v>43698</v>
      </c>
      <c r="B230" s="19">
        <v>70.08</v>
      </c>
      <c r="C230" s="19">
        <v>59.66</v>
      </c>
      <c r="D230" s="19">
        <v>84.75</v>
      </c>
      <c r="E230" s="19">
        <v>65.540000000000006</v>
      </c>
    </row>
    <row r="231" spans="1:5" x14ac:dyDescent="0.35">
      <c r="A231" s="68">
        <v>43699</v>
      </c>
      <c r="B231" s="19">
        <v>70.08</v>
      </c>
      <c r="C231" s="19">
        <v>59.66</v>
      </c>
      <c r="D231" s="19">
        <v>84.75</v>
      </c>
      <c r="E231" s="19">
        <v>65.540000000000006</v>
      </c>
    </row>
    <row r="232" spans="1:5" x14ac:dyDescent="0.35">
      <c r="A232" s="68">
        <v>43700</v>
      </c>
      <c r="B232" s="19">
        <v>70.08</v>
      </c>
      <c r="C232" s="19">
        <v>59.66</v>
      </c>
      <c r="D232" s="19">
        <v>84.75</v>
      </c>
      <c r="E232" s="19">
        <v>65.540000000000006</v>
      </c>
    </row>
    <row r="233" spans="1:5" x14ac:dyDescent="0.35">
      <c r="A233" s="68">
        <v>43703</v>
      </c>
      <c r="B233" s="19">
        <v>70.08</v>
      </c>
      <c r="C233" s="19">
        <v>59.66</v>
      </c>
      <c r="D233" s="19">
        <v>84.75</v>
      </c>
      <c r="E233" s="19">
        <v>65.540000000000006</v>
      </c>
    </row>
    <row r="234" spans="1:5" x14ac:dyDescent="0.35">
      <c r="A234" s="68">
        <v>43704</v>
      </c>
      <c r="B234" s="19">
        <v>70.08</v>
      </c>
      <c r="C234" s="19">
        <v>59.66</v>
      </c>
      <c r="D234" s="19">
        <v>84.75</v>
      </c>
      <c r="E234" s="19">
        <v>65.540000000000006</v>
      </c>
    </row>
    <row r="235" spans="1:5" x14ac:dyDescent="0.35">
      <c r="A235" s="68">
        <v>43705</v>
      </c>
      <c r="B235" s="19">
        <v>69.680000000000007</v>
      </c>
      <c r="C235" s="19">
        <v>59.66</v>
      </c>
      <c r="D235" s="19">
        <v>84.75</v>
      </c>
      <c r="E235" s="19">
        <v>63.25</v>
      </c>
    </row>
    <row r="236" spans="1:5" x14ac:dyDescent="0.35">
      <c r="A236" s="68">
        <v>43706</v>
      </c>
      <c r="B236" s="19">
        <v>69.680000000000007</v>
      </c>
      <c r="C236" s="19">
        <v>59.66</v>
      </c>
      <c r="D236" s="19">
        <v>84.75</v>
      </c>
      <c r="E236" s="19">
        <v>62.25</v>
      </c>
    </row>
    <row r="237" spans="1:5" x14ac:dyDescent="0.35">
      <c r="A237" s="68">
        <v>43707</v>
      </c>
      <c r="B237" s="19">
        <v>69.680000000000007</v>
      </c>
      <c r="C237" s="19">
        <v>58.93</v>
      </c>
      <c r="D237" s="19">
        <v>84.75</v>
      </c>
      <c r="E237" s="19">
        <v>62.25</v>
      </c>
    </row>
    <row r="238" spans="1:5" x14ac:dyDescent="0.35">
      <c r="A238" s="68">
        <v>43710</v>
      </c>
      <c r="B238" s="19">
        <v>69.680000000000007</v>
      </c>
      <c r="C238" s="19">
        <v>58.93</v>
      </c>
      <c r="D238" s="19">
        <v>84.75</v>
      </c>
      <c r="E238" s="19">
        <v>61.92</v>
      </c>
    </row>
    <row r="239" spans="1:5" x14ac:dyDescent="0.35">
      <c r="A239" s="68">
        <v>43711</v>
      </c>
      <c r="B239" s="19">
        <v>68.89</v>
      </c>
      <c r="C239" s="19">
        <v>58.93</v>
      </c>
      <c r="D239" s="19">
        <v>84.75</v>
      </c>
      <c r="E239" s="19">
        <v>61.92</v>
      </c>
    </row>
    <row r="240" spans="1:5" x14ac:dyDescent="0.35">
      <c r="A240" s="68">
        <v>43712</v>
      </c>
      <c r="B240" s="19">
        <v>68.41</v>
      </c>
      <c r="C240" s="19">
        <v>58.93</v>
      </c>
      <c r="D240" s="19">
        <v>84.75</v>
      </c>
      <c r="E240" s="19">
        <v>62</v>
      </c>
    </row>
    <row r="241" spans="1:5" x14ac:dyDescent="0.35">
      <c r="A241" s="68">
        <v>43713</v>
      </c>
      <c r="B241" s="19">
        <v>68.41</v>
      </c>
      <c r="C241" s="19">
        <v>58.93</v>
      </c>
      <c r="D241" s="19">
        <v>80</v>
      </c>
      <c r="E241" s="19">
        <v>62</v>
      </c>
    </row>
    <row r="242" spans="1:5" x14ac:dyDescent="0.35">
      <c r="A242" s="68">
        <v>43714</v>
      </c>
      <c r="B242" s="19">
        <v>68.41</v>
      </c>
      <c r="C242" s="19">
        <v>58.93</v>
      </c>
      <c r="D242" s="19">
        <v>75</v>
      </c>
      <c r="E242" s="19">
        <v>62</v>
      </c>
    </row>
    <row r="243" spans="1:5" x14ac:dyDescent="0.35">
      <c r="A243" s="68">
        <v>43717</v>
      </c>
      <c r="B243" s="19">
        <v>68.41</v>
      </c>
      <c r="C243" s="19">
        <v>58.93</v>
      </c>
      <c r="D243" s="19">
        <v>70</v>
      </c>
      <c r="E243" s="19">
        <v>62</v>
      </c>
    </row>
    <row r="244" spans="1:5" x14ac:dyDescent="0.35">
      <c r="A244" s="68">
        <v>43718</v>
      </c>
      <c r="B244" s="19">
        <v>68.41</v>
      </c>
      <c r="C244" s="19">
        <v>58.93</v>
      </c>
      <c r="D244" s="19">
        <v>67</v>
      </c>
      <c r="E244" s="19">
        <v>62</v>
      </c>
    </row>
    <row r="245" spans="1:5" x14ac:dyDescent="0.35">
      <c r="A245" s="68">
        <v>43719</v>
      </c>
      <c r="B245" s="19">
        <v>68.41</v>
      </c>
      <c r="C245" s="19">
        <v>58.93</v>
      </c>
      <c r="D245" s="19">
        <v>64.5</v>
      </c>
      <c r="E245" s="19">
        <v>62</v>
      </c>
    </row>
    <row r="246" spans="1:5" x14ac:dyDescent="0.35">
      <c r="A246" s="68">
        <v>43720</v>
      </c>
      <c r="B246" s="19">
        <v>68.41</v>
      </c>
      <c r="C246" s="19">
        <v>58.93</v>
      </c>
      <c r="D246" s="19">
        <v>64.5</v>
      </c>
      <c r="E246" s="19">
        <v>62</v>
      </c>
    </row>
    <row r="247" spans="1:5" x14ac:dyDescent="0.35">
      <c r="A247" s="68">
        <v>43721</v>
      </c>
      <c r="B247" s="19">
        <v>68.41</v>
      </c>
      <c r="C247" s="19">
        <v>58.93</v>
      </c>
      <c r="D247" s="19">
        <v>64.5</v>
      </c>
      <c r="E247" s="19">
        <v>62</v>
      </c>
    </row>
    <row r="248" spans="1:5" x14ac:dyDescent="0.35">
      <c r="A248" s="68">
        <v>43724</v>
      </c>
      <c r="B248" s="19">
        <v>68.41</v>
      </c>
      <c r="C248" s="19">
        <v>58.93</v>
      </c>
      <c r="D248" s="19">
        <v>64.5</v>
      </c>
      <c r="E248" s="19">
        <v>62</v>
      </c>
    </row>
    <row r="249" spans="1:5" x14ac:dyDescent="0.35">
      <c r="A249" s="68">
        <v>43725</v>
      </c>
      <c r="B249" s="19">
        <v>68.37</v>
      </c>
      <c r="C249" s="19">
        <v>58.93</v>
      </c>
      <c r="D249" s="19">
        <v>64.5</v>
      </c>
      <c r="E249" s="19">
        <v>61.75</v>
      </c>
    </row>
    <row r="250" spans="1:5" x14ac:dyDescent="0.35">
      <c r="A250" s="68">
        <v>43726</v>
      </c>
      <c r="B250" s="19">
        <v>68.37</v>
      </c>
      <c r="C250" s="19">
        <v>58.93</v>
      </c>
      <c r="D250" s="19">
        <v>64.5</v>
      </c>
      <c r="E250" s="19">
        <v>61.9</v>
      </c>
    </row>
    <row r="251" spans="1:5" x14ac:dyDescent="0.35">
      <c r="A251" s="68">
        <v>43727</v>
      </c>
      <c r="B251" s="19">
        <v>68.37</v>
      </c>
      <c r="C251" s="19">
        <v>58.93</v>
      </c>
      <c r="D251" s="19">
        <v>64.5</v>
      </c>
      <c r="E251" s="19">
        <v>61.75</v>
      </c>
    </row>
    <row r="252" spans="1:5" x14ac:dyDescent="0.35">
      <c r="A252" s="68">
        <v>43728</v>
      </c>
      <c r="B252" s="19">
        <v>68.37</v>
      </c>
      <c r="C252" s="19">
        <v>58.93</v>
      </c>
      <c r="D252" s="19">
        <v>64.5</v>
      </c>
      <c r="E252" s="19">
        <v>61.75</v>
      </c>
    </row>
    <row r="253" spans="1:5" x14ac:dyDescent="0.35">
      <c r="A253" s="68">
        <v>43731</v>
      </c>
      <c r="B253" s="19">
        <v>68.37</v>
      </c>
      <c r="C253" s="19">
        <v>58.73</v>
      </c>
      <c r="D253" s="19">
        <v>64.5</v>
      </c>
      <c r="E253" s="19">
        <v>61.75</v>
      </c>
    </row>
    <row r="254" spans="1:5" x14ac:dyDescent="0.35">
      <c r="A254" s="68">
        <v>43732</v>
      </c>
      <c r="B254" s="19">
        <v>68.37</v>
      </c>
      <c r="C254" s="19">
        <v>58.73</v>
      </c>
      <c r="D254" s="19">
        <v>64.86</v>
      </c>
      <c r="E254" s="19">
        <v>61.75</v>
      </c>
    </row>
    <row r="255" spans="1:5" x14ac:dyDescent="0.35">
      <c r="A255" s="68">
        <v>43733</v>
      </c>
      <c r="B255" s="19">
        <v>68.37</v>
      </c>
      <c r="C255" s="19">
        <v>58.73</v>
      </c>
      <c r="D255" s="19">
        <v>64.86</v>
      </c>
      <c r="E255" s="19">
        <v>61.75</v>
      </c>
    </row>
    <row r="256" spans="1:5" x14ac:dyDescent="0.35">
      <c r="A256" s="68">
        <v>43734</v>
      </c>
      <c r="B256" s="19">
        <v>68.37</v>
      </c>
      <c r="C256" s="19">
        <v>58.73</v>
      </c>
      <c r="D256" s="19">
        <v>64.86</v>
      </c>
      <c r="E256" s="19">
        <v>61.75</v>
      </c>
    </row>
    <row r="257" spans="1:5" x14ac:dyDescent="0.35">
      <c r="A257" s="68">
        <v>43735</v>
      </c>
      <c r="B257" s="19">
        <v>68.37</v>
      </c>
      <c r="C257" s="19">
        <v>58.73</v>
      </c>
      <c r="D257" s="19">
        <v>64.86</v>
      </c>
      <c r="E257" s="19">
        <v>61.75</v>
      </c>
    </row>
    <row r="258" spans="1:5" x14ac:dyDescent="0.35">
      <c r="A258" s="68">
        <v>43738</v>
      </c>
      <c r="B258" s="19">
        <v>68.37</v>
      </c>
      <c r="C258" s="19">
        <v>58.73</v>
      </c>
      <c r="D258" s="19">
        <v>64.86</v>
      </c>
      <c r="E258" s="19">
        <v>61.75</v>
      </c>
    </row>
    <row r="259" spans="1:5" x14ac:dyDescent="0.35">
      <c r="A259" s="68">
        <v>43739</v>
      </c>
      <c r="B259" s="19">
        <v>68.349999999999994</v>
      </c>
      <c r="C259" s="19">
        <v>58.73</v>
      </c>
      <c r="D259" s="19">
        <v>64.86</v>
      </c>
      <c r="E259" s="19">
        <v>61.75</v>
      </c>
    </row>
    <row r="260" spans="1:5" x14ac:dyDescent="0.35">
      <c r="A260" s="68">
        <v>43740</v>
      </c>
      <c r="B260" s="19">
        <v>68.069999999999993</v>
      </c>
      <c r="C260" s="19">
        <v>58.21</v>
      </c>
      <c r="D260" s="19">
        <v>64.86</v>
      </c>
      <c r="E260" s="19">
        <v>61.62</v>
      </c>
    </row>
    <row r="261" spans="1:5" x14ac:dyDescent="0.35">
      <c r="A261" s="68">
        <v>43741</v>
      </c>
      <c r="B261" s="19">
        <v>68.069999999999993</v>
      </c>
      <c r="C261" s="19">
        <v>58.04</v>
      </c>
      <c r="D261" s="19">
        <v>64.86</v>
      </c>
      <c r="E261" s="19">
        <v>61.62</v>
      </c>
    </row>
    <row r="262" spans="1:5" x14ac:dyDescent="0.35">
      <c r="A262" s="68">
        <v>43742</v>
      </c>
      <c r="B262" s="19">
        <v>68.069999999999993</v>
      </c>
      <c r="C262" s="19">
        <v>58.04</v>
      </c>
      <c r="D262" s="19">
        <v>64.86</v>
      </c>
      <c r="E262" s="19">
        <v>61.62</v>
      </c>
    </row>
    <row r="263" spans="1:5" x14ac:dyDescent="0.35">
      <c r="A263" s="68">
        <v>43745</v>
      </c>
      <c r="B263" s="19">
        <v>68.069999999999993</v>
      </c>
      <c r="C263" s="19">
        <v>58.04</v>
      </c>
      <c r="D263" s="19">
        <v>64.86</v>
      </c>
      <c r="E263" s="19">
        <v>61.62</v>
      </c>
    </row>
    <row r="264" spans="1:5" x14ac:dyDescent="0.35">
      <c r="A264" s="68">
        <v>43746</v>
      </c>
      <c r="B264" s="19">
        <v>68.069999999999993</v>
      </c>
      <c r="C264" s="19">
        <v>58.04</v>
      </c>
      <c r="D264" s="19">
        <v>64.86</v>
      </c>
      <c r="E264" s="19">
        <v>61.62</v>
      </c>
    </row>
    <row r="265" spans="1:5" x14ac:dyDescent="0.35">
      <c r="A265" s="68">
        <v>43747</v>
      </c>
      <c r="B265" s="19">
        <v>68.069999999999993</v>
      </c>
      <c r="C265" s="19">
        <v>58.04</v>
      </c>
      <c r="D265" s="19">
        <v>64.86</v>
      </c>
      <c r="E265" s="19">
        <v>61.62</v>
      </c>
    </row>
    <row r="266" spans="1:5" x14ac:dyDescent="0.35">
      <c r="A266" s="68">
        <v>43748</v>
      </c>
      <c r="B266" s="19">
        <v>68.13</v>
      </c>
      <c r="C266" s="19">
        <v>57.49</v>
      </c>
      <c r="D266" s="19">
        <v>64.86</v>
      </c>
      <c r="E266" s="19">
        <v>61.62</v>
      </c>
    </row>
    <row r="267" spans="1:5" x14ac:dyDescent="0.35">
      <c r="A267" s="68">
        <v>43749</v>
      </c>
      <c r="B267" s="19">
        <v>68.13</v>
      </c>
      <c r="C267" s="19">
        <v>57.24</v>
      </c>
      <c r="D267" s="19">
        <v>64.86</v>
      </c>
      <c r="E267" s="19">
        <v>61.62</v>
      </c>
    </row>
    <row r="268" spans="1:5" x14ac:dyDescent="0.35">
      <c r="A268" s="68">
        <v>43752</v>
      </c>
      <c r="B268" s="19">
        <v>68.13</v>
      </c>
      <c r="C268" s="19">
        <v>57.24</v>
      </c>
      <c r="D268" s="19">
        <v>64.86</v>
      </c>
      <c r="E268" s="19">
        <v>62.23</v>
      </c>
    </row>
    <row r="269" spans="1:5" x14ac:dyDescent="0.35">
      <c r="A269" s="68">
        <v>43753</v>
      </c>
      <c r="B269" s="19">
        <v>68.25</v>
      </c>
      <c r="C269" s="19">
        <v>57</v>
      </c>
      <c r="D269" s="19">
        <v>64.86</v>
      </c>
      <c r="E269" s="19">
        <v>62.73</v>
      </c>
    </row>
    <row r="270" spans="1:5" x14ac:dyDescent="0.35">
      <c r="A270" s="68">
        <v>43754</v>
      </c>
      <c r="B270" s="19">
        <v>67.75</v>
      </c>
      <c r="C270" s="19">
        <v>57</v>
      </c>
      <c r="D270" s="19">
        <v>64.86</v>
      </c>
      <c r="E270" s="19">
        <v>62.17</v>
      </c>
    </row>
    <row r="271" spans="1:5" x14ac:dyDescent="0.35">
      <c r="A271" s="68">
        <v>43755</v>
      </c>
      <c r="B271" s="19">
        <v>67.75</v>
      </c>
      <c r="C271" s="19">
        <v>57</v>
      </c>
      <c r="D271" s="19">
        <v>62.1</v>
      </c>
      <c r="E271" s="19">
        <v>61</v>
      </c>
    </row>
    <row r="272" spans="1:5" x14ac:dyDescent="0.35">
      <c r="A272" s="68">
        <v>43756</v>
      </c>
      <c r="B272" s="19">
        <v>67</v>
      </c>
      <c r="C272" s="19">
        <v>56</v>
      </c>
      <c r="D272" s="19">
        <v>62.1</v>
      </c>
      <c r="E272" s="19">
        <v>60.48</v>
      </c>
    </row>
    <row r="273" spans="1:5" x14ac:dyDescent="0.35">
      <c r="A273" s="68">
        <v>43759</v>
      </c>
      <c r="B273" s="19">
        <v>67</v>
      </c>
      <c r="C273" s="19">
        <v>56</v>
      </c>
      <c r="D273" s="19">
        <v>62.1</v>
      </c>
      <c r="E273" s="19">
        <v>60.48</v>
      </c>
    </row>
    <row r="274" spans="1:5" x14ac:dyDescent="0.35">
      <c r="A274" s="68">
        <v>43760</v>
      </c>
      <c r="B274" s="19">
        <v>67</v>
      </c>
      <c r="C274" s="19">
        <v>56.48</v>
      </c>
      <c r="D274" s="19">
        <v>62.1</v>
      </c>
      <c r="E274" s="19">
        <v>60.48</v>
      </c>
    </row>
    <row r="275" spans="1:5" x14ac:dyDescent="0.35">
      <c r="A275" s="68">
        <v>43761</v>
      </c>
      <c r="B275" s="19">
        <v>67.12</v>
      </c>
      <c r="C275" s="19">
        <v>56.48</v>
      </c>
      <c r="D275" s="19">
        <v>62.11</v>
      </c>
      <c r="E275" s="19">
        <v>60.48</v>
      </c>
    </row>
    <row r="276" spans="1:5" x14ac:dyDescent="0.35">
      <c r="A276" s="68">
        <v>43762</v>
      </c>
      <c r="B276" s="19">
        <v>67.12</v>
      </c>
      <c r="C276" s="19">
        <v>56.09</v>
      </c>
      <c r="D276" s="19">
        <v>62.11</v>
      </c>
      <c r="E276" s="19">
        <v>60.25</v>
      </c>
    </row>
    <row r="277" spans="1:5" x14ac:dyDescent="0.35">
      <c r="A277" s="68">
        <v>43763</v>
      </c>
      <c r="B277" s="19">
        <v>67.12</v>
      </c>
      <c r="C277" s="19">
        <v>56.09</v>
      </c>
      <c r="D277" s="19">
        <v>62.11</v>
      </c>
      <c r="E277" s="19">
        <v>60.25</v>
      </c>
    </row>
    <row r="278" spans="1:5" x14ac:dyDescent="0.35">
      <c r="A278" s="68">
        <v>43766</v>
      </c>
      <c r="B278" s="19">
        <v>67.12</v>
      </c>
      <c r="C278" s="19">
        <v>56.09</v>
      </c>
      <c r="D278" s="19">
        <v>62.11</v>
      </c>
      <c r="E278" s="19">
        <v>60.25</v>
      </c>
    </row>
    <row r="279" spans="1:5" x14ac:dyDescent="0.35">
      <c r="A279" s="68">
        <v>43767</v>
      </c>
      <c r="B279" s="19">
        <v>67.12</v>
      </c>
      <c r="C279" s="19">
        <v>56.09</v>
      </c>
      <c r="D279" s="19">
        <v>62.11</v>
      </c>
      <c r="E279" s="19">
        <v>60.25</v>
      </c>
    </row>
    <row r="280" spans="1:5" x14ac:dyDescent="0.35">
      <c r="A280" s="68">
        <v>43768</v>
      </c>
      <c r="B280" s="19">
        <v>66.75</v>
      </c>
      <c r="C280" s="19">
        <v>56.09</v>
      </c>
      <c r="D280" s="19">
        <v>62.11</v>
      </c>
      <c r="E280" s="19">
        <v>59.75</v>
      </c>
    </row>
    <row r="281" spans="1:5" x14ac:dyDescent="0.35">
      <c r="A281" s="68">
        <v>43769</v>
      </c>
      <c r="B281" s="19">
        <v>66.75</v>
      </c>
      <c r="C281" s="19">
        <v>56.09</v>
      </c>
      <c r="D281" s="19">
        <v>62.11</v>
      </c>
      <c r="E281" s="19">
        <v>59.37</v>
      </c>
    </row>
    <row r="282" spans="1:5" x14ac:dyDescent="0.35">
      <c r="A282" s="68">
        <v>43770</v>
      </c>
      <c r="B282" s="19">
        <v>66.75</v>
      </c>
      <c r="C282" s="19">
        <v>56.09</v>
      </c>
      <c r="D282" s="19">
        <v>62.11</v>
      </c>
      <c r="E282" s="19">
        <v>58.9</v>
      </c>
    </row>
    <row r="283" spans="1:5" x14ac:dyDescent="0.35">
      <c r="A283" s="68">
        <v>43773</v>
      </c>
      <c r="B283" s="19">
        <v>66.75</v>
      </c>
      <c r="C283" s="19">
        <v>56.09</v>
      </c>
      <c r="D283" s="19">
        <v>62.11</v>
      </c>
      <c r="E283" s="19">
        <v>58.72</v>
      </c>
    </row>
    <row r="284" spans="1:5" x14ac:dyDescent="0.35">
      <c r="A284" s="68">
        <v>43774</v>
      </c>
      <c r="B284" s="19">
        <v>66.75</v>
      </c>
      <c r="C284" s="19">
        <v>56.09</v>
      </c>
      <c r="D284" s="19">
        <v>62.11</v>
      </c>
      <c r="E284" s="19">
        <v>59</v>
      </c>
    </row>
    <row r="285" spans="1:5" x14ac:dyDescent="0.35">
      <c r="A285" s="68">
        <v>43775</v>
      </c>
      <c r="B285" s="19">
        <v>66.75</v>
      </c>
      <c r="C285" s="19">
        <v>56.09</v>
      </c>
      <c r="D285" s="19">
        <v>62.11</v>
      </c>
      <c r="E285" s="19">
        <v>59.8</v>
      </c>
    </row>
    <row r="286" spans="1:5" x14ac:dyDescent="0.35">
      <c r="A286" s="68">
        <v>43776</v>
      </c>
      <c r="B286" s="19">
        <v>66.75</v>
      </c>
      <c r="C286" s="19">
        <v>56.09</v>
      </c>
      <c r="D286" s="19">
        <v>62.11</v>
      </c>
      <c r="E286" s="19">
        <v>59.45</v>
      </c>
    </row>
    <row r="287" spans="1:5" x14ac:dyDescent="0.35">
      <c r="A287" s="68">
        <v>43777</v>
      </c>
      <c r="B287" s="19">
        <v>66.75</v>
      </c>
      <c r="C287" s="19">
        <v>56.09</v>
      </c>
      <c r="D287" s="19">
        <v>62.11</v>
      </c>
      <c r="E287" s="19">
        <v>59.45</v>
      </c>
    </row>
    <row r="288" spans="1:5" x14ac:dyDescent="0.35">
      <c r="A288" s="68">
        <v>43780</v>
      </c>
      <c r="B288" s="19">
        <v>66.75</v>
      </c>
      <c r="C288" s="19">
        <v>56.09</v>
      </c>
      <c r="D288" s="19">
        <v>62.11</v>
      </c>
      <c r="E288" s="19">
        <v>59.02</v>
      </c>
    </row>
    <row r="289" spans="1:5" x14ac:dyDescent="0.35">
      <c r="A289" s="68">
        <v>43781</v>
      </c>
      <c r="B289" s="19">
        <v>66.75</v>
      </c>
      <c r="C289" s="19">
        <v>55.25</v>
      </c>
      <c r="D289" s="19">
        <v>62.11</v>
      </c>
      <c r="E289" s="19">
        <v>59.02</v>
      </c>
    </row>
    <row r="290" spans="1:5" x14ac:dyDescent="0.35">
      <c r="A290" s="68">
        <v>43782</v>
      </c>
      <c r="B290" s="19">
        <v>66.75</v>
      </c>
      <c r="C290" s="19">
        <v>55.25</v>
      </c>
      <c r="D290" s="19">
        <v>62.11</v>
      </c>
      <c r="E290" s="19">
        <v>59.02</v>
      </c>
    </row>
    <row r="291" spans="1:5" x14ac:dyDescent="0.35">
      <c r="A291" s="68">
        <v>43783</v>
      </c>
      <c r="B291" s="19">
        <v>66.75</v>
      </c>
      <c r="C291" s="19">
        <v>54.93</v>
      </c>
      <c r="D291" s="19">
        <v>62.11</v>
      </c>
      <c r="E291" s="19">
        <v>58.35</v>
      </c>
    </row>
    <row r="292" spans="1:5" x14ac:dyDescent="0.35">
      <c r="A292" s="68">
        <v>43784</v>
      </c>
      <c r="B292" s="19">
        <v>66.75</v>
      </c>
      <c r="C292" s="19">
        <v>54.5</v>
      </c>
      <c r="D292" s="19">
        <v>62.11</v>
      </c>
      <c r="E292" s="19">
        <v>58.35</v>
      </c>
    </row>
    <row r="293" spans="1:5" x14ac:dyDescent="0.35">
      <c r="A293" s="68">
        <v>43787</v>
      </c>
      <c r="B293" s="19">
        <v>66</v>
      </c>
      <c r="C293" s="19">
        <v>54</v>
      </c>
      <c r="D293" s="19">
        <v>62.11</v>
      </c>
      <c r="E293" s="19">
        <v>58.95</v>
      </c>
    </row>
    <row r="294" spans="1:5" x14ac:dyDescent="0.35">
      <c r="A294" s="68">
        <v>43788</v>
      </c>
      <c r="B294" s="19">
        <v>65.650000000000006</v>
      </c>
      <c r="C294" s="19">
        <v>54</v>
      </c>
      <c r="D294" s="19">
        <v>62.11</v>
      </c>
      <c r="E294" s="19">
        <v>58.95</v>
      </c>
    </row>
    <row r="295" spans="1:5" x14ac:dyDescent="0.35">
      <c r="A295" s="68">
        <v>43789</v>
      </c>
      <c r="B295" s="19">
        <v>65</v>
      </c>
      <c r="C295" s="19">
        <v>53.75</v>
      </c>
      <c r="D295" s="19">
        <v>62.11</v>
      </c>
      <c r="E295" s="19">
        <v>58.18</v>
      </c>
    </row>
    <row r="296" spans="1:5" x14ac:dyDescent="0.35">
      <c r="A296" s="68">
        <v>43790</v>
      </c>
      <c r="B296" s="19">
        <v>65</v>
      </c>
      <c r="C296" s="19">
        <v>53.5</v>
      </c>
      <c r="D296" s="19">
        <v>61.5</v>
      </c>
      <c r="E296" s="19">
        <v>58.18</v>
      </c>
    </row>
    <row r="297" spans="1:5" x14ac:dyDescent="0.35">
      <c r="A297" s="68">
        <v>43791</v>
      </c>
      <c r="B297" s="19">
        <v>65</v>
      </c>
      <c r="C297" s="19">
        <v>53</v>
      </c>
      <c r="D297" s="19">
        <v>61.5</v>
      </c>
      <c r="E297" s="19">
        <v>58.18</v>
      </c>
    </row>
    <row r="298" spans="1:5" x14ac:dyDescent="0.35">
      <c r="A298" s="68">
        <v>43794</v>
      </c>
      <c r="B298" s="19">
        <v>65</v>
      </c>
      <c r="C298" s="19">
        <v>53</v>
      </c>
      <c r="D298" s="19">
        <v>61.5</v>
      </c>
      <c r="E298" s="19">
        <v>58.18</v>
      </c>
    </row>
    <row r="299" spans="1:5" x14ac:dyDescent="0.35">
      <c r="A299" s="68">
        <v>43795</v>
      </c>
      <c r="B299" s="19">
        <v>65</v>
      </c>
      <c r="C299" s="19">
        <v>53</v>
      </c>
      <c r="D299" s="19">
        <v>61.5</v>
      </c>
      <c r="E299" s="19">
        <v>58.18</v>
      </c>
    </row>
    <row r="300" spans="1:5" x14ac:dyDescent="0.35">
      <c r="A300" s="68">
        <v>43796</v>
      </c>
      <c r="B300" s="19">
        <v>64.319999999999993</v>
      </c>
      <c r="C300" s="19">
        <v>52.68</v>
      </c>
      <c r="D300" s="19">
        <v>61.5</v>
      </c>
      <c r="E300" s="19">
        <v>58.18</v>
      </c>
    </row>
    <row r="301" spans="1:5" x14ac:dyDescent="0.35">
      <c r="A301" s="68">
        <v>43797</v>
      </c>
      <c r="B301" s="19">
        <v>64.319999999999993</v>
      </c>
      <c r="C301" s="19">
        <v>52.68</v>
      </c>
      <c r="D301" s="19">
        <v>61.5</v>
      </c>
      <c r="E301" s="19">
        <v>58.18</v>
      </c>
    </row>
    <row r="302" spans="1:5" x14ac:dyDescent="0.35">
      <c r="A302" s="68">
        <v>43798</v>
      </c>
      <c r="B302" s="19">
        <v>64.319999999999993</v>
      </c>
      <c r="C302" s="19">
        <v>52.46</v>
      </c>
      <c r="D302" s="19">
        <v>61.5</v>
      </c>
      <c r="E302" s="19">
        <v>58.18</v>
      </c>
    </row>
    <row r="303" spans="1:5" x14ac:dyDescent="0.35">
      <c r="A303" s="68">
        <v>43801</v>
      </c>
      <c r="B303" s="19">
        <v>64.319999999999993</v>
      </c>
      <c r="C303" s="19">
        <v>52.46</v>
      </c>
      <c r="D303" s="19">
        <v>61.5</v>
      </c>
      <c r="E303" s="19">
        <v>58.18</v>
      </c>
    </row>
    <row r="304" spans="1:5" x14ac:dyDescent="0.35">
      <c r="A304" s="68">
        <v>43802</v>
      </c>
      <c r="B304" s="19">
        <v>63.64</v>
      </c>
      <c r="C304" s="19">
        <v>52.4</v>
      </c>
      <c r="D304" s="19">
        <v>61.5</v>
      </c>
      <c r="E304" s="19">
        <v>57.5</v>
      </c>
    </row>
    <row r="305" spans="1:5" x14ac:dyDescent="0.35">
      <c r="A305" s="68">
        <v>43803</v>
      </c>
      <c r="B305" s="19">
        <v>62.5</v>
      </c>
      <c r="C305" s="19">
        <v>52.4</v>
      </c>
      <c r="D305" s="19">
        <v>61.5</v>
      </c>
      <c r="E305" s="19">
        <v>57.5</v>
      </c>
    </row>
    <row r="306" spans="1:5" x14ac:dyDescent="0.35">
      <c r="A306" s="68">
        <v>43804</v>
      </c>
      <c r="B306" s="19">
        <v>62.5</v>
      </c>
      <c r="C306" s="19">
        <v>52.17</v>
      </c>
      <c r="D306" s="19">
        <v>61.5</v>
      </c>
      <c r="E306" s="19">
        <v>57.85</v>
      </c>
    </row>
    <row r="307" spans="1:5" x14ac:dyDescent="0.35">
      <c r="A307" s="68">
        <v>43805</v>
      </c>
      <c r="B307" s="19">
        <v>63</v>
      </c>
      <c r="C307" s="19">
        <v>52.17</v>
      </c>
      <c r="D307" s="19">
        <v>61.5</v>
      </c>
      <c r="E307" s="19">
        <v>57.96</v>
      </c>
    </row>
    <row r="308" spans="1:5" x14ac:dyDescent="0.35">
      <c r="A308" s="68">
        <v>43808</v>
      </c>
      <c r="B308" s="19">
        <v>62.08</v>
      </c>
      <c r="C308" s="19">
        <v>52.17</v>
      </c>
      <c r="D308" s="19">
        <v>61.5</v>
      </c>
      <c r="E308" s="19">
        <v>57.96</v>
      </c>
    </row>
    <row r="309" spans="1:5" x14ac:dyDescent="0.35">
      <c r="A309" s="68">
        <v>43809</v>
      </c>
      <c r="B309" s="19">
        <v>62.08</v>
      </c>
      <c r="C309" s="19">
        <v>52.17</v>
      </c>
      <c r="D309" s="19">
        <v>61.5</v>
      </c>
      <c r="E309" s="19">
        <v>58</v>
      </c>
    </row>
    <row r="310" spans="1:5" x14ac:dyDescent="0.35">
      <c r="A310" s="68">
        <v>43810</v>
      </c>
      <c r="B310" s="19">
        <v>62.08</v>
      </c>
      <c r="C310" s="19">
        <v>52.17</v>
      </c>
      <c r="D310" s="19">
        <v>61.5</v>
      </c>
      <c r="E310" s="19">
        <v>58.06</v>
      </c>
    </row>
    <row r="311" spans="1:5" x14ac:dyDescent="0.35">
      <c r="A311" s="68">
        <v>43811</v>
      </c>
      <c r="B311" s="19">
        <v>62.08</v>
      </c>
      <c r="C311" s="19">
        <v>52.17</v>
      </c>
      <c r="D311" s="19">
        <v>61.5</v>
      </c>
      <c r="E311" s="19">
        <v>58.06</v>
      </c>
    </row>
    <row r="312" spans="1:5" x14ac:dyDescent="0.35">
      <c r="A312" s="68">
        <v>43812</v>
      </c>
      <c r="B312" s="19">
        <v>62.08</v>
      </c>
      <c r="C312" s="19">
        <v>51.5</v>
      </c>
      <c r="D312" s="19">
        <v>61.5</v>
      </c>
      <c r="E312" s="19">
        <v>58.31</v>
      </c>
    </row>
    <row r="313" spans="1:5" x14ac:dyDescent="0.35">
      <c r="A313" s="68">
        <v>43815</v>
      </c>
      <c r="B313" s="19">
        <v>62.08</v>
      </c>
      <c r="C313" s="19">
        <v>51.5</v>
      </c>
      <c r="D313" s="19">
        <v>61.5</v>
      </c>
      <c r="E313" s="19">
        <v>58.66</v>
      </c>
    </row>
    <row r="314" spans="1:5" x14ac:dyDescent="0.35">
      <c r="A314" s="68">
        <v>43816</v>
      </c>
      <c r="B314" s="19">
        <v>62.08</v>
      </c>
      <c r="C314" s="19">
        <v>51.5</v>
      </c>
      <c r="D314" s="19">
        <v>61.5</v>
      </c>
      <c r="E314" s="19">
        <v>58.66</v>
      </c>
    </row>
    <row r="315" spans="1:5" x14ac:dyDescent="0.35">
      <c r="A315" s="68">
        <v>43817</v>
      </c>
      <c r="B315" s="19">
        <v>62.08</v>
      </c>
      <c r="C315" s="19">
        <v>51.5</v>
      </c>
      <c r="D315" s="19">
        <v>61.5</v>
      </c>
      <c r="E315" s="19">
        <v>58.49</v>
      </c>
    </row>
    <row r="316" spans="1:5" x14ac:dyDescent="0.35">
      <c r="A316" s="68">
        <v>43818</v>
      </c>
      <c r="B316" s="19">
        <v>62.08</v>
      </c>
      <c r="C316" s="19">
        <v>51.5</v>
      </c>
      <c r="D316" s="19">
        <v>61.5</v>
      </c>
      <c r="E316" s="19">
        <v>58.49</v>
      </c>
    </row>
    <row r="317" spans="1:5" x14ac:dyDescent="0.35">
      <c r="A317" s="68">
        <v>43819</v>
      </c>
      <c r="B317" s="19">
        <v>62.08</v>
      </c>
      <c r="C317" s="19">
        <v>51.5</v>
      </c>
      <c r="D317" s="19">
        <v>61.5</v>
      </c>
      <c r="E317" s="19">
        <v>58.49</v>
      </c>
    </row>
    <row r="318" spans="1:5" x14ac:dyDescent="0.35">
      <c r="A318" s="68">
        <v>43822</v>
      </c>
      <c r="B318" s="19">
        <v>62.08</v>
      </c>
      <c r="C318" s="19">
        <v>51.29</v>
      </c>
      <c r="D318" s="19">
        <v>61.5</v>
      </c>
      <c r="E318" s="19">
        <v>58.49</v>
      </c>
    </row>
    <row r="319" spans="1:5" x14ac:dyDescent="0.35">
      <c r="A319" s="68">
        <v>43823</v>
      </c>
      <c r="B319" s="19">
        <v>62.08</v>
      </c>
      <c r="C319" s="19">
        <v>51.29</v>
      </c>
      <c r="D319" s="19">
        <v>61.5</v>
      </c>
      <c r="E319" s="19">
        <v>58.49</v>
      </c>
    </row>
    <row r="320" spans="1:5" x14ac:dyDescent="0.35">
      <c r="A320" s="68">
        <v>43826</v>
      </c>
      <c r="B320" s="19">
        <v>62.08</v>
      </c>
      <c r="C320" s="19">
        <v>51.29</v>
      </c>
      <c r="D320" s="19">
        <v>61.5</v>
      </c>
      <c r="E320" s="19">
        <v>58.49</v>
      </c>
    </row>
    <row r="321" spans="1:5" x14ac:dyDescent="0.35">
      <c r="A321" s="68">
        <v>43829</v>
      </c>
      <c r="B321" s="19">
        <v>62.08</v>
      </c>
      <c r="C321" s="19">
        <v>51.29</v>
      </c>
      <c r="D321" s="19">
        <v>61.5</v>
      </c>
      <c r="E321" s="19">
        <v>58.2</v>
      </c>
    </row>
    <row r="322" spans="1:5" x14ac:dyDescent="0.35">
      <c r="A322" s="68">
        <v>43830</v>
      </c>
      <c r="B322" s="19">
        <v>61.65</v>
      </c>
      <c r="C322" s="19">
        <v>51</v>
      </c>
      <c r="D322" s="19">
        <v>61.5</v>
      </c>
      <c r="E322" s="19">
        <v>58.2</v>
      </c>
    </row>
    <row r="323" spans="1:5" x14ac:dyDescent="0.35">
      <c r="A323" s="68">
        <v>43832</v>
      </c>
      <c r="B323" s="19">
        <v>61.25</v>
      </c>
      <c r="C323" s="19">
        <v>51</v>
      </c>
      <c r="D323" s="19">
        <v>61.5</v>
      </c>
      <c r="E323" s="19">
        <v>58.2</v>
      </c>
    </row>
    <row r="324" spans="1:5" x14ac:dyDescent="0.35">
      <c r="A324" s="68">
        <v>43833</v>
      </c>
      <c r="B324" s="19">
        <v>60.75</v>
      </c>
      <c r="C324" s="19">
        <v>49.85</v>
      </c>
      <c r="D324" s="19">
        <v>61.5</v>
      </c>
      <c r="E324" s="19">
        <v>56.97</v>
      </c>
    </row>
    <row r="325" spans="1:5" x14ac:dyDescent="0.35">
      <c r="A325" s="68">
        <v>43836</v>
      </c>
      <c r="B325" s="19">
        <v>60.75</v>
      </c>
      <c r="C325" s="19">
        <v>49</v>
      </c>
      <c r="D325" s="19">
        <v>61.5</v>
      </c>
      <c r="E325" s="19">
        <v>56.97</v>
      </c>
    </row>
    <row r="326" spans="1:5" x14ac:dyDescent="0.35">
      <c r="A326" s="68">
        <v>43837</v>
      </c>
      <c r="B326" s="19">
        <v>60</v>
      </c>
      <c r="C326" s="19">
        <v>48.34</v>
      </c>
      <c r="D326" s="19">
        <v>60.64</v>
      </c>
      <c r="E326" s="19">
        <v>55.91</v>
      </c>
    </row>
    <row r="327" spans="1:5" x14ac:dyDescent="0.35">
      <c r="A327" s="68">
        <v>43838</v>
      </c>
      <c r="B327" s="19">
        <v>59</v>
      </c>
      <c r="C327" s="19">
        <v>48</v>
      </c>
      <c r="D327" s="19">
        <v>60.64</v>
      </c>
      <c r="E327" s="19">
        <v>55.28</v>
      </c>
    </row>
    <row r="328" spans="1:5" x14ac:dyDescent="0.35">
      <c r="A328" s="68">
        <v>43839</v>
      </c>
      <c r="B328" s="19">
        <v>58.5</v>
      </c>
      <c r="C328" s="19">
        <v>47.86</v>
      </c>
      <c r="D328" s="19">
        <v>54</v>
      </c>
      <c r="E328" s="19">
        <v>55.28</v>
      </c>
    </row>
    <row r="329" spans="1:5" x14ac:dyDescent="0.35">
      <c r="A329" s="68">
        <v>43840</v>
      </c>
      <c r="B329" s="19">
        <v>58.5</v>
      </c>
      <c r="C329" s="19">
        <v>46.5</v>
      </c>
      <c r="D329" s="19">
        <v>54</v>
      </c>
      <c r="E329" s="19">
        <v>54.09</v>
      </c>
    </row>
    <row r="330" spans="1:5" x14ac:dyDescent="0.35">
      <c r="A330" s="68">
        <v>43843</v>
      </c>
      <c r="B330" s="19">
        <v>58</v>
      </c>
      <c r="C330" s="19">
        <v>46.5</v>
      </c>
      <c r="D330" s="19">
        <v>54</v>
      </c>
      <c r="E330" s="19">
        <v>53.22</v>
      </c>
    </row>
    <row r="331" spans="1:5" x14ac:dyDescent="0.35">
      <c r="A331" s="68">
        <v>43844</v>
      </c>
      <c r="B331" s="19">
        <v>58</v>
      </c>
      <c r="C331" s="19">
        <v>46.89</v>
      </c>
      <c r="D331" s="19">
        <v>54.5</v>
      </c>
      <c r="E331" s="19">
        <v>53.22</v>
      </c>
    </row>
    <row r="332" spans="1:5" x14ac:dyDescent="0.35">
      <c r="A332" s="68">
        <v>43845</v>
      </c>
      <c r="B332" s="19">
        <v>58</v>
      </c>
      <c r="C332" s="19">
        <v>46.89</v>
      </c>
      <c r="D332" s="19">
        <v>54.5</v>
      </c>
      <c r="E332" s="19">
        <v>53.22</v>
      </c>
    </row>
    <row r="333" spans="1:5" x14ac:dyDescent="0.35">
      <c r="A333" s="68">
        <v>43846</v>
      </c>
      <c r="B333" s="19">
        <v>58</v>
      </c>
      <c r="C333" s="19">
        <v>46.89</v>
      </c>
      <c r="D333" s="19">
        <v>54.5</v>
      </c>
      <c r="E333" s="19">
        <v>53.72</v>
      </c>
    </row>
    <row r="334" spans="1:5" x14ac:dyDescent="0.35">
      <c r="A334" s="68">
        <v>43847</v>
      </c>
      <c r="B334" s="19">
        <v>59.39</v>
      </c>
      <c r="C334" s="19">
        <v>47.07</v>
      </c>
      <c r="D334" s="19">
        <v>54.5</v>
      </c>
      <c r="E334" s="19">
        <v>54.92</v>
      </c>
    </row>
    <row r="335" spans="1:5" x14ac:dyDescent="0.35">
      <c r="A335" s="68">
        <v>43850</v>
      </c>
      <c r="B335" s="19">
        <v>59.39</v>
      </c>
      <c r="C335" s="19">
        <v>46.77</v>
      </c>
      <c r="D335" s="19">
        <v>54.5</v>
      </c>
      <c r="E335" s="19">
        <v>54.27</v>
      </c>
    </row>
    <row r="336" spans="1:5" x14ac:dyDescent="0.35">
      <c r="A336" s="68">
        <v>43851</v>
      </c>
      <c r="B336" s="19">
        <v>58.5</v>
      </c>
      <c r="C336" s="19">
        <v>46.04</v>
      </c>
      <c r="D336" s="19">
        <v>54.5</v>
      </c>
      <c r="E336" s="19">
        <v>52.31</v>
      </c>
    </row>
    <row r="337" spans="1:5" x14ac:dyDescent="0.35">
      <c r="A337" s="68">
        <v>43852</v>
      </c>
      <c r="B337" s="19">
        <v>58.5</v>
      </c>
      <c r="C337" s="19">
        <v>45.12</v>
      </c>
      <c r="D337" s="19">
        <v>54.5</v>
      </c>
      <c r="E337" s="19">
        <v>52.31</v>
      </c>
    </row>
    <row r="338" spans="1:5" x14ac:dyDescent="0.35">
      <c r="A338" s="68">
        <v>43853</v>
      </c>
      <c r="B338" s="19">
        <v>58.09</v>
      </c>
      <c r="C338" s="19">
        <v>45.91</v>
      </c>
      <c r="D338" s="19">
        <v>54.5</v>
      </c>
      <c r="E338" s="19">
        <v>52.31</v>
      </c>
    </row>
    <row r="339" spans="1:5" x14ac:dyDescent="0.35">
      <c r="A339" s="68">
        <v>43854</v>
      </c>
      <c r="B339" s="19">
        <v>58.09</v>
      </c>
      <c r="C339" s="19">
        <v>45.91</v>
      </c>
      <c r="D339" s="19">
        <v>54.5</v>
      </c>
      <c r="E339" s="19">
        <v>52.31</v>
      </c>
    </row>
    <row r="340" spans="1:5" x14ac:dyDescent="0.35">
      <c r="A340" s="68">
        <v>43858</v>
      </c>
      <c r="B340" s="19">
        <v>58.71</v>
      </c>
      <c r="C340" s="19">
        <v>46</v>
      </c>
      <c r="D340" s="19">
        <v>55</v>
      </c>
      <c r="E340" s="19">
        <v>53.04</v>
      </c>
    </row>
    <row r="341" spans="1:5" x14ac:dyDescent="0.35">
      <c r="A341" s="68">
        <v>43859</v>
      </c>
      <c r="B341" s="19">
        <v>59.31</v>
      </c>
      <c r="C341" s="19">
        <v>46.2</v>
      </c>
      <c r="D341" s="19">
        <v>55</v>
      </c>
      <c r="E341" s="19">
        <v>54</v>
      </c>
    </row>
    <row r="342" spans="1:5" x14ac:dyDescent="0.35">
      <c r="A342" s="68">
        <v>43860</v>
      </c>
      <c r="B342" s="19">
        <v>59.29</v>
      </c>
      <c r="C342" s="19">
        <v>46.2</v>
      </c>
      <c r="D342" s="19">
        <v>55.11</v>
      </c>
      <c r="E342" s="19">
        <v>53.89</v>
      </c>
    </row>
    <row r="343" spans="1:5" x14ac:dyDescent="0.35">
      <c r="A343" s="68">
        <v>43861</v>
      </c>
      <c r="B343" s="19">
        <v>59.29</v>
      </c>
      <c r="C343" s="19">
        <v>46.2</v>
      </c>
      <c r="D343" s="19">
        <v>55.2</v>
      </c>
      <c r="E343" s="19">
        <v>53.89</v>
      </c>
    </row>
    <row r="344" spans="1:5" x14ac:dyDescent="0.35">
      <c r="A344" s="68">
        <v>43864</v>
      </c>
      <c r="B344" s="19">
        <v>58.82</v>
      </c>
      <c r="C344" s="19">
        <v>46</v>
      </c>
      <c r="D344" s="19">
        <v>55.2</v>
      </c>
      <c r="E344" s="19">
        <v>53.38</v>
      </c>
    </row>
    <row r="345" spans="1:5" x14ac:dyDescent="0.35">
      <c r="A345" s="68">
        <v>43865</v>
      </c>
      <c r="B345" s="19">
        <v>58.82</v>
      </c>
      <c r="C345" s="19">
        <v>45.65</v>
      </c>
      <c r="D345" s="19">
        <v>55.2</v>
      </c>
      <c r="E345" s="19">
        <v>53.38</v>
      </c>
    </row>
    <row r="346" spans="1:5" x14ac:dyDescent="0.35">
      <c r="A346" s="68">
        <v>43866</v>
      </c>
      <c r="B346" s="19">
        <v>58.33</v>
      </c>
      <c r="C346" s="19">
        <v>45.43</v>
      </c>
      <c r="D346" s="19">
        <v>55.2</v>
      </c>
      <c r="E346" s="19">
        <v>53.38</v>
      </c>
    </row>
    <row r="347" spans="1:5" x14ac:dyDescent="0.35">
      <c r="A347" s="68">
        <v>43867</v>
      </c>
      <c r="B347" s="19">
        <v>58.33</v>
      </c>
      <c r="C347" s="19">
        <v>45.43</v>
      </c>
      <c r="D347" s="19">
        <v>55.2</v>
      </c>
      <c r="E347" s="19">
        <v>53.38</v>
      </c>
    </row>
    <row r="348" spans="1:5" x14ac:dyDescent="0.35">
      <c r="A348" s="68">
        <v>43868</v>
      </c>
      <c r="B348" s="19">
        <v>58.76</v>
      </c>
      <c r="C348" s="19">
        <v>45.57</v>
      </c>
      <c r="D348" s="19">
        <v>55.2</v>
      </c>
      <c r="E348" s="19">
        <v>53.38</v>
      </c>
    </row>
    <row r="349" spans="1:5" x14ac:dyDescent="0.35">
      <c r="A349" s="68">
        <v>43871</v>
      </c>
      <c r="B349" s="19">
        <v>58.27</v>
      </c>
      <c r="C349" s="19">
        <v>45.57</v>
      </c>
      <c r="D349" s="19">
        <v>55.2</v>
      </c>
      <c r="E349" s="19">
        <v>52.97</v>
      </c>
    </row>
    <row r="350" spans="1:5" x14ac:dyDescent="0.35">
      <c r="A350" s="68">
        <v>43872</v>
      </c>
      <c r="B350" s="19">
        <v>58.27</v>
      </c>
      <c r="C350" s="19">
        <v>45.57</v>
      </c>
      <c r="D350" s="19">
        <v>54.84</v>
      </c>
      <c r="E350" s="19">
        <v>51.64</v>
      </c>
    </row>
    <row r="351" spans="1:5" x14ac:dyDescent="0.35">
      <c r="A351" s="68">
        <v>43873</v>
      </c>
      <c r="B351" s="19">
        <v>57.75</v>
      </c>
      <c r="C351" s="19">
        <v>45.3</v>
      </c>
      <c r="D351" s="19">
        <v>54.84</v>
      </c>
      <c r="E351" s="19">
        <v>51.07</v>
      </c>
    </row>
    <row r="352" spans="1:5" x14ac:dyDescent="0.35">
      <c r="A352" s="68">
        <v>43874</v>
      </c>
      <c r="B352" s="19">
        <v>57.75</v>
      </c>
      <c r="C352" s="19">
        <v>45.6</v>
      </c>
      <c r="D352" s="19">
        <v>54.84</v>
      </c>
      <c r="E352" s="19">
        <v>51.07</v>
      </c>
    </row>
    <row r="353" spans="1:5" x14ac:dyDescent="0.35">
      <c r="A353" s="68">
        <v>43875</v>
      </c>
      <c r="B353" s="19">
        <v>57.75</v>
      </c>
      <c r="C353" s="19">
        <v>46.5</v>
      </c>
      <c r="D353" s="19">
        <v>54.84</v>
      </c>
      <c r="E353" s="19">
        <v>51.07</v>
      </c>
    </row>
    <row r="354" spans="1:5" x14ac:dyDescent="0.35">
      <c r="A354" s="68">
        <v>43878</v>
      </c>
      <c r="B354" s="19">
        <v>58.44</v>
      </c>
      <c r="C354" s="19">
        <v>46.5</v>
      </c>
      <c r="D354" s="19">
        <v>54.84</v>
      </c>
      <c r="E354" s="19">
        <v>51.07</v>
      </c>
    </row>
    <row r="355" spans="1:5" x14ac:dyDescent="0.35">
      <c r="A355" s="68">
        <v>43879</v>
      </c>
      <c r="B355" s="19">
        <v>57.6</v>
      </c>
      <c r="C355" s="19">
        <v>46.5</v>
      </c>
      <c r="D355" s="19">
        <v>54.84</v>
      </c>
      <c r="E355" s="19">
        <v>51.07</v>
      </c>
    </row>
    <row r="356" spans="1:5" x14ac:dyDescent="0.35">
      <c r="A356" s="68">
        <v>43880</v>
      </c>
      <c r="B356" s="19">
        <v>57.6</v>
      </c>
      <c r="C356" s="19">
        <v>46.76</v>
      </c>
      <c r="D356" s="19">
        <v>54.84</v>
      </c>
      <c r="E356" s="19">
        <v>51.07</v>
      </c>
    </row>
    <row r="357" spans="1:5" x14ac:dyDescent="0.35">
      <c r="A357" s="68">
        <v>43881</v>
      </c>
      <c r="B357" s="19">
        <v>57.6</v>
      </c>
      <c r="C357" s="19">
        <v>46.76</v>
      </c>
      <c r="D357" s="19">
        <v>54.84</v>
      </c>
      <c r="E357" s="19">
        <v>51.07</v>
      </c>
    </row>
    <row r="358" spans="1:5" x14ac:dyDescent="0.35">
      <c r="A358" s="68">
        <v>43882</v>
      </c>
      <c r="B358" s="19">
        <v>57.6</v>
      </c>
      <c r="C358" s="19">
        <v>46.76</v>
      </c>
      <c r="D358" s="19">
        <v>54.84</v>
      </c>
      <c r="E358" s="19">
        <v>51.07</v>
      </c>
    </row>
    <row r="359" spans="1:5" x14ac:dyDescent="0.35">
      <c r="A359" s="68">
        <v>43885</v>
      </c>
      <c r="B359" s="19">
        <v>57.29</v>
      </c>
      <c r="C359" s="19">
        <v>46.38</v>
      </c>
      <c r="D359" s="19">
        <v>54.84</v>
      </c>
      <c r="E359" s="19">
        <v>49.48</v>
      </c>
    </row>
    <row r="360" spans="1:5" x14ac:dyDescent="0.35">
      <c r="A360" s="68">
        <v>43886</v>
      </c>
      <c r="B360" s="19">
        <v>57.29</v>
      </c>
      <c r="C360" s="19">
        <v>46.38</v>
      </c>
      <c r="D360" s="19">
        <v>54.84</v>
      </c>
      <c r="E360" s="19">
        <v>49.48</v>
      </c>
    </row>
    <row r="361" spans="1:5" x14ac:dyDescent="0.35">
      <c r="A361" s="68">
        <v>43887</v>
      </c>
      <c r="B361" s="19">
        <v>56.75</v>
      </c>
      <c r="C361" s="19">
        <v>46.38</v>
      </c>
      <c r="D361" s="19">
        <v>54.84</v>
      </c>
      <c r="E361" s="19">
        <v>49.48</v>
      </c>
    </row>
    <row r="362" spans="1:5" x14ac:dyDescent="0.35">
      <c r="A362" s="68">
        <v>43888</v>
      </c>
      <c r="B362" s="19">
        <v>56.96</v>
      </c>
      <c r="C362" s="19">
        <v>46.65</v>
      </c>
      <c r="D362" s="19">
        <v>54.84</v>
      </c>
      <c r="E362" s="19">
        <v>50.27</v>
      </c>
    </row>
    <row r="363" spans="1:5" x14ac:dyDescent="0.35">
      <c r="A363" s="68">
        <v>43889</v>
      </c>
      <c r="B363" s="19">
        <v>56.55</v>
      </c>
      <c r="C363" s="19">
        <v>45.9</v>
      </c>
      <c r="D363" s="19">
        <v>54.84</v>
      </c>
      <c r="E363" s="19">
        <v>49.17</v>
      </c>
    </row>
    <row r="364" spans="1:5" x14ac:dyDescent="0.35">
      <c r="A364" s="68">
        <v>43892</v>
      </c>
      <c r="B364" s="19">
        <v>56.34</v>
      </c>
      <c r="C364" s="19">
        <v>45.26</v>
      </c>
      <c r="D364" s="19">
        <v>54.84</v>
      </c>
      <c r="E364" s="19">
        <v>47.71</v>
      </c>
    </row>
    <row r="365" spans="1:5" x14ac:dyDescent="0.35">
      <c r="A365" s="68">
        <v>43893</v>
      </c>
      <c r="B365" s="19">
        <v>56.34</v>
      </c>
      <c r="C365" s="19">
        <v>45.01</v>
      </c>
      <c r="D365" s="19">
        <v>54.84</v>
      </c>
      <c r="E365" s="19">
        <v>46.75</v>
      </c>
    </row>
    <row r="366" spans="1:5" x14ac:dyDescent="0.35">
      <c r="A366" s="68">
        <v>43894</v>
      </c>
      <c r="B366" s="19">
        <v>55.94</v>
      </c>
      <c r="C366" s="19">
        <v>44.19</v>
      </c>
      <c r="D366" s="19">
        <v>51</v>
      </c>
      <c r="E366" s="19">
        <v>45.25</v>
      </c>
    </row>
    <row r="367" spans="1:5" x14ac:dyDescent="0.35">
      <c r="A367" s="68">
        <v>43895</v>
      </c>
      <c r="B367" s="19">
        <v>55.94</v>
      </c>
      <c r="C367" s="19">
        <v>44.19</v>
      </c>
      <c r="D367" s="19">
        <v>51</v>
      </c>
      <c r="E367" s="19">
        <v>45.25</v>
      </c>
    </row>
    <row r="368" spans="1:5" x14ac:dyDescent="0.35">
      <c r="A368" s="68">
        <v>43896</v>
      </c>
      <c r="B368" s="19">
        <v>56.43</v>
      </c>
      <c r="C368" s="19">
        <v>44.53</v>
      </c>
      <c r="D368" s="19">
        <v>51</v>
      </c>
      <c r="E368" s="19">
        <v>45.25</v>
      </c>
    </row>
    <row r="369" spans="1:5" x14ac:dyDescent="0.35">
      <c r="A369" s="68">
        <v>43899</v>
      </c>
      <c r="B369" s="19">
        <v>56.43</v>
      </c>
      <c r="C369" s="19">
        <v>44.72</v>
      </c>
      <c r="D369" s="19">
        <v>51</v>
      </c>
      <c r="E369" s="19">
        <v>45.25</v>
      </c>
    </row>
    <row r="370" spans="1:5" x14ac:dyDescent="0.35">
      <c r="A370" s="68">
        <v>43900</v>
      </c>
      <c r="B370" s="19">
        <v>56.66</v>
      </c>
      <c r="C370" s="19">
        <v>45.03</v>
      </c>
      <c r="D370" s="19">
        <v>49.5</v>
      </c>
      <c r="E370" s="19">
        <v>45.33</v>
      </c>
    </row>
    <row r="371" spans="1:5" x14ac:dyDescent="0.35">
      <c r="A371" s="68">
        <v>43901</v>
      </c>
      <c r="B371" s="19">
        <v>56.87</v>
      </c>
      <c r="C371" s="19">
        <v>45.11</v>
      </c>
      <c r="D371" s="19">
        <v>48</v>
      </c>
      <c r="E371" s="19">
        <v>45.26</v>
      </c>
    </row>
    <row r="372" spans="1:5" x14ac:dyDescent="0.35">
      <c r="A372" s="68">
        <v>43902</v>
      </c>
      <c r="B372" s="19">
        <v>56.87</v>
      </c>
      <c r="C372" s="19">
        <v>45.11</v>
      </c>
      <c r="D372" s="19">
        <v>47.5</v>
      </c>
      <c r="E372" s="19">
        <v>45.26</v>
      </c>
    </row>
    <row r="373" spans="1:5" x14ac:dyDescent="0.35">
      <c r="A373" s="68">
        <v>43903</v>
      </c>
      <c r="B373" s="19">
        <v>56.79</v>
      </c>
      <c r="C373" s="19">
        <v>45.11</v>
      </c>
      <c r="D373" s="19">
        <v>47</v>
      </c>
      <c r="E373" s="19">
        <v>45.26</v>
      </c>
    </row>
    <row r="374" spans="1:5" x14ac:dyDescent="0.35">
      <c r="A374" s="68">
        <v>43906</v>
      </c>
      <c r="B374" s="19">
        <v>56.33</v>
      </c>
      <c r="C374" s="19">
        <v>45</v>
      </c>
      <c r="D374" s="19">
        <v>47</v>
      </c>
      <c r="E374" s="19">
        <v>45.26</v>
      </c>
    </row>
    <row r="375" spans="1:5" x14ac:dyDescent="0.35">
      <c r="A375" s="68">
        <v>43907</v>
      </c>
      <c r="B375" s="19">
        <v>56.33</v>
      </c>
      <c r="C375" s="19">
        <v>44.99</v>
      </c>
      <c r="D375" s="19">
        <v>47</v>
      </c>
      <c r="E375" s="19">
        <v>45.26</v>
      </c>
    </row>
    <row r="376" spans="1:5" x14ac:dyDescent="0.35">
      <c r="A376" s="68">
        <v>43908</v>
      </c>
      <c r="B376" s="19">
        <v>56.33</v>
      </c>
      <c r="C376" s="19">
        <v>45.21</v>
      </c>
      <c r="D376" s="19">
        <v>47</v>
      </c>
      <c r="E376" s="19">
        <v>45.24</v>
      </c>
    </row>
    <row r="377" spans="1:5" x14ac:dyDescent="0.35">
      <c r="A377" s="68">
        <v>43909</v>
      </c>
      <c r="B377" s="19">
        <v>56.33</v>
      </c>
      <c r="C377" s="19">
        <v>45.3</v>
      </c>
      <c r="D377" s="19">
        <v>47</v>
      </c>
      <c r="E377" s="19">
        <v>45.24</v>
      </c>
    </row>
    <row r="378" spans="1:5" x14ac:dyDescent="0.35">
      <c r="A378" s="68">
        <v>43910</v>
      </c>
      <c r="B378" s="19">
        <v>56.33</v>
      </c>
      <c r="C378" s="19">
        <v>45.61</v>
      </c>
      <c r="D378" s="19">
        <v>47</v>
      </c>
      <c r="E378" s="19">
        <v>45.24</v>
      </c>
    </row>
    <row r="379" spans="1:5" x14ac:dyDescent="0.35">
      <c r="A379" s="68">
        <v>43913</v>
      </c>
      <c r="B379" s="19">
        <v>56.33</v>
      </c>
      <c r="C379" s="19">
        <v>45.5</v>
      </c>
      <c r="D379" s="19">
        <v>47</v>
      </c>
      <c r="E379" s="19">
        <v>45.24</v>
      </c>
    </row>
    <row r="380" spans="1:5" x14ac:dyDescent="0.35">
      <c r="A380" s="68">
        <v>43914</v>
      </c>
      <c r="B380" s="19">
        <v>56.33</v>
      </c>
      <c r="C380" s="19">
        <v>44.24</v>
      </c>
      <c r="D380" s="19">
        <v>47</v>
      </c>
      <c r="E380" s="19">
        <v>43.5</v>
      </c>
    </row>
    <row r="381" spans="1:5" x14ac:dyDescent="0.35">
      <c r="A381" s="68">
        <v>43915</v>
      </c>
      <c r="B381" s="19">
        <v>56.33</v>
      </c>
      <c r="C381" s="19">
        <v>43.78</v>
      </c>
      <c r="D381" s="19">
        <v>47</v>
      </c>
      <c r="E381" s="19">
        <v>43.5</v>
      </c>
    </row>
    <row r="382" spans="1:5" x14ac:dyDescent="0.35">
      <c r="A382" s="68">
        <v>43916</v>
      </c>
      <c r="B382" s="19">
        <v>56</v>
      </c>
      <c r="C382" s="19">
        <v>43.78</v>
      </c>
      <c r="D382" s="19">
        <v>47</v>
      </c>
      <c r="E382" s="19">
        <v>43.5</v>
      </c>
    </row>
    <row r="383" spans="1:5" x14ac:dyDescent="0.35">
      <c r="A383" s="68">
        <v>43917</v>
      </c>
      <c r="B383" s="19">
        <v>55</v>
      </c>
      <c r="C383" s="19">
        <v>44.2</v>
      </c>
      <c r="D383" s="19">
        <v>47</v>
      </c>
      <c r="E383" s="19">
        <v>44.47</v>
      </c>
    </row>
    <row r="384" spans="1:5" x14ac:dyDescent="0.35">
      <c r="A384" s="68">
        <v>43920</v>
      </c>
      <c r="B384" s="19">
        <v>54.75</v>
      </c>
      <c r="C384" s="19">
        <v>44.2</v>
      </c>
      <c r="D384" s="19">
        <v>47</v>
      </c>
      <c r="E384" s="19">
        <v>44.5</v>
      </c>
    </row>
    <row r="385" spans="1:5" x14ac:dyDescent="0.35">
      <c r="A385" s="68">
        <v>43921</v>
      </c>
      <c r="B385" s="19">
        <v>54.11</v>
      </c>
      <c r="C385" s="19">
        <v>43.93</v>
      </c>
      <c r="D385" s="19">
        <v>47</v>
      </c>
      <c r="E385" s="19">
        <v>43.58</v>
      </c>
    </row>
    <row r="386" spans="1:5" x14ac:dyDescent="0.35">
      <c r="A386" s="68">
        <v>43922</v>
      </c>
      <c r="B386" s="19">
        <v>53.1</v>
      </c>
      <c r="C386" s="19">
        <v>43.42</v>
      </c>
      <c r="D386" s="19">
        <v>43.25</v>
      </c>
      <c r="E386" s="19">
        <v>41</v>
      </c>
    </row>
    <row r="387" spans="1:5" x14ac:dyDescent="0.35">
      <c r="A387" s="68">
        <v>43923</v>
      </c>
      <c r="B387" s="19">
        <v>52.29</v>
      </c>
      <c r="C387" s="19">
        <v>43.34</v>
      </c>
      <c r="D387" s="19">
        <v>42.67</v>
      </c>
      <c r="E387" s="19">
        <v>40.53</v>
      </c>
    </row>
    <row r="388" spans="1:5" x14ac:dyDescent="0.35">
      <c r="A388" s="68">
        <v>43924</v>
      </c>
      <c r="B388" s="19">
        <v>51.37</v>
      </c>
      <c r="C388" s="19">
        <v>43.34</v>
      </c>
      <c r="D388" s="19">
        <v>42.67</v>
      </c>
      <c r="E388" s="19">
        <v>40.53</v>
      </c>
    </row>
    <row r="389" spans="1:5" x14ac:dyDescent="0.35">
      <c r="A389" s="68">
        <v>43927</v>
      </c>
      <c r="B389" s="19">
        <v>50.45</v>
      </c>
      <c r="C389" s="19">
        <v>42.33</v>
      </c>
      <c r="D389" s="19">
        <v>41.43</v>
      </c>
      <c r="E389" s="19">
        <v>39.89</v>
      </c>
    </row>
    <row r="390" spans="1:5" x14ac:dyDescent="0.35">
      <c r="A390" s="68">
        <v>43928</v>
      </c>
      <c r="B390" s="19">
        <v>50.96</v>
      </c>
      <c r="C390" s="19">
        <v>42.78</v>
      </c>
      <c r="D390" s="19">
        <v>41.43</v>
      </c>
      <c r="E390" s="19">
        <v>40.72</v>
      </c>
    </row>
    <row r="391" spans="1:5" x14ac:dyDescent="0.35">
      <c r="A391" s="68">
        <v>43929</v>
      </c>
      <c r="B391" s="19">
        <v>50.96</v>
      </c>
      <c r="C391" s="19">
        <v>42.28</v>
      </c>
      <c r="D391" s="19">
        <v>41.43</v>
      </c>
      <c r="E391" s="19">
        <v>40.72</v>
      </c>
    </row>
    <row r="392" spans="1:5" x14ac:dyDescent="0.35">
      <c r="A392" s="68">
        <v>43930</v>
      </c>
      <c r="B392" s="19">
        <v>50.1</v>
      </c>
      <c r="C392" s="19">
        <v>41.64</v>
      </c>
      <c r="D392" s="19">
        <v>41.43</v>
      </c>
      <c r="E392" s="19">
        <v>40.72</v>
      </c>
    </row>
    <row r="393" spans="1:5" x14ac:dyDescent="0.35">
      <c r="A393" s="68">
        <v>43935</v>
      </c>
      <c r="B393" s="19">
        <v>50.1</v>
      </c>
      <c r="C393" s="19">
        <v>41.64</v>
      </c>
      <c r="D393" s="19">
        <v>41.43</v>
      </c>
      <c r="E393" s="19">
        <v>40.72</v>
      </c>
    </row>
    <row r="394" spans="1:5" x14ac:dyDescent="0.35">
      <c r="A394" s="68">
        <v>43936</v>
      </c>
      <c r="B394" s="19">
        <v>50.1</v>
      </c>
      <c r="C394" s="19">
        <v>41.64</v>
      </c>
      <c r="D394" s="19">
        <v>41.43</v>
      </c>
      <c r="E394" s="19">
        <v>40.200000000000003</v>
      </c>
    </row>
    <row r="395" spans="1:5" x14ac:dyDescent="0.35">
      <c r="A395" s="68">
        <v>43937</v>
      </c>
      <c r="B395" s="19">
        <v>50.43</v>
      </c>
      <c r="C395" s="19">
        <v>41.85</v>
      </c>
      <c r="D395" s="19">
        <v>41.43</v>
      </c>
      <c r="E395" s="19">
        <v>40.21</v>
      </c>
    </row>
    <row r="396" spans="1:5" x14ac:dyDescent="0.35">
      <c r="A396" s="68">
        <v>43938</v>
      </c>
      <c r="B396" s="19">
        <v>50.88</v>
      </c>
      <c r="C396" s="19">
        <v>42.1</v>
      </c>
      <c r="D396" s="19">
        <v>41.43</v>
      </c>
      <c r="E396" s="19">
        <v>41</v>
      </c>
    </row>
    <row r="397" spans="1:5" x14ac:dyDescent="0.35">
      <c r="A397" s="68">
        <v>43941</v>
      </c>
      <c r="B397" s="19">
        <v>50.52</v>
      </c>
      <c r="C397" s="19">
        <v>41</v>
      </c>
      <c r="D397" s="19">
        <v>41.43</v>
      </c>
      <c r="E397" s="19">
        <v>40.78</v>
      </c>
    </row>
    <row r="398" spans="1:5" x14ac:dyDescent="0.35">
      <c r="A398" s="68">
        <v>43942</v>
      </c>
      <c r="B398" s="19">
        <v>49.4</v>
      </c>
      <c r="C398" s="19">
        <v>41</v>
      </c>
      <c r="D398" s="19">
        <v>41.43</v>
      </c>
      <c r="E398" s="19">
        <v>40.06</v>
      </c>
    </row>
    <row r="399" spans="1:5" x14ac:dyDescent="0.35">
      <c r="A399" s="68">
        <v>43943</v>
      </c>
      <c r="B399" s="19">
        <v>48.97</v>
      </c>
      <c r="C399" s="19">
        <v>40.5</v>
      </c>
      <c r="D399" s="19">
        <v>41.43</v>
      </c>
      <c r="E399" s="19">
        <v>40.020000000000003</v>
      </c>
    </row>
    <row r="400" spans="1:5" x14ac:dyDescent="0.35">
      <c r="A400" s="68">
        <v>43944</v>
      </c>
      <c r="B400" s="19">
        <v>49.77</v>
      </c>
      <c r="C400" s="19">
        <v>40.5</v>
      </c>
      <c r="D400" s="19">
        <v>41.43</v>
      </c>
      <c r="E400" s="19">
        <v>39</v>
      </c>
    </row>
    <row r="401" spans="1:5" x14ac:dyDescent="0.35">
      <c r="A401" s="68">
        <v>43945</v>
      </c>
      <c r="B401" s="19">
        <v>48.75</v>
      </c>
      <c r="C401" s="19">
        <v>38.950000000000003</v>
      </c>
      <c r="D401" s="19">
        <v>41.43</v>
      </c>
      <c r="E401" s="19">
        <v>39</v>
      </c>
    </row>
    <row r="402" spans="1:5" x14ac:dyDescent="0.35">
      <c r="A402" s="68">
        <v>43948</v>
      </c>
      <c r="B402" s="19">
        <v>48</v>
      </c>
      <c r="C402" s="19">
        <v>38.950000000000003</v>
      </c>
      <c r="D402" s="19">
        <v>41.43</v>
      </c>
      <c r="E402" s="19">
        <v>38.700000000000003</v>
      </c>
    </row>
    <row r="403" spans="1:5" x14ac:dyDescent="0.35">
      <c r="A403" s="68">
        <v>43949</v>
      </c>
      <c r="B403" s="19">
        <v>47.5</v>
      </c>
      <c r="C403" s="19">
        <v>38.4</v>
      </c>
      <c r="D403" s="19">
        <v>41.43</v>
      </c>
      <c r="E403" s="19">
        <v>38.700000000000003</v>
      </c>
    </row>
    <row r="404" spans="1:5" x14ac:dyDescent="0.35">
      <c r="A404" s="68">
        <v>43950</v>
      </c>
      <c r="B404" s="19">
        <v>47.53</v>
      </c>
      <c r="C404" s="19">
        <v>38.700000000000003</v>
      </c>
      <c r="D404" s="19">
        <v>41.43</v>
      </c>
      <c r="E404" s="19">
        <v>39.08</v>
      </c>
    </row>
    <row r="405" spans="1:5" x14ac:dyDescent="0.35">
      <c r="A405" s="68">
        <v>43951</v>
      </c>
      <c r="B405" s="19">
        <v>47.79</v>
      </c>
      <c r="C405" s="19">
        <v>39.22</v>
      </c>
      <c r="D405" s="19">
        <v>41.43</v>
      </c>
      <c r="E405" s="19">
        <v>39.08</v>
      </c>
    </row>
    <row r="406" spans="1:5" x14ac:dyDescent="0.35">
      <c r="A406" s="68">
        <v>43952</v>
      </c>
      <c r="B406" s="19">
        <v>48.32</v>
      </c>
      <c r="C406" s="19">
        <v>38.99</v>
      </c>
      <c r="D406" s="19">
        <v>41.5</v>
      </c>
      <c r="E406" s="19">
        <v>38.93</v>
      </c>
    </row>
    <row r="407" spans="1:5" x14ac:dyDescent="0.35">
      <c r="A407" s="68">
        <v>43955</v>
      </c>
      <c r="B407" s="19">
        <v>47.56</v>
      </c>
      <c r="C407" s="19">
        <v>38.99</v>
      </c>
      <c r="D407" s="19">
        <v>41.5</v>
      </c>
      <c r="E407" s="19">
        <v>38.5</v>
      </c>
    </row>
    <row r="408" spans="1:5" x14ac:dyDescent="0.35">
      <c r="A408" s="68">
        <v>43956</v>
      </c>
      <c r="B408" s="19">
        <v>47</v>
      </c>
      <c r="C408" s="19">
        <v>38.119999999999997</v>
      </c>
      <c r="D408" s="19">
        <v>41.5</v>
      </c>
      <c r="E408" s="19">
        <v>38.19</v>
      </c>
    </row>
    <row r="409" spans="1:5" x14ac:dyDescent="0.35">
      <c r="A409" s="68">
        <v>43957</v>
      </c>
      <c r="B409" s="19">
        <v>46.93</v>
      </c>
      <c r="C409" s="19">
        <v>38.119999999999997</v>
      </c>
      <c r="D409" s="19">
        <v>41.5</v>
      </c>
      <c r="E409" s="19">
        <v>38.19</v>
      </c>
    </row>
    <row r="410" spans="1:5" x14ac:dyDescent="0.35">
      <c r="A410" s="68">
        <v>43958</v>
      </c>
      <c r="B410" s="19">
        <v>47.2</v>
      </c>
      <c r="C410" s="19">
        <v>38.130000000000003</v>
      </c>
      <c r="D410" s="19">
        <v>41.5</v>
      </c>
      <c r="E410" s="19">
        <v>38.85</v>
      </c>
    </row>
    <row r="411" spans="1:5" x14ac:dyDescent="0.35">
      <c r="A411" s="68">
        <v>43959</v>
      </c>
      <c r="B411" s="19">
        <v>47.2</v>
      </c>
      <c r="C411" s="19">
        <v>38.58</v>
      </c>
      <c r="D411" s="19">
        <v>41.5</v>
      </c>
      <c r="E411" s="19">
        <v>38.880000000000003</v>
      </c>
    </row>
    <row r="412" spans="1:5" x14ac:dyDescent="0.35">
      <c r="A412" s="68">
        <v>43962</v>
      </c>
      <c r="B412" s="19">
        <v>47.2</v>
      </c>
      <c r="C412" s="19">
        <v>38.58</v>
      </c>
      <c r="D412" s="19">
        <v>41.5</v>
      </c>
      <c r="E412" s="19">
        <v>38.880000000000003</v>
      </c>
    </row>
    <row r="413" spans="1:5" x14ac:dyDescent="0.35">
      <c r="A413" s="68">
        <v>43963</v>
      </c>
      <c r="B413" s="19">
        <v>46.98</v>
      </c>
      <c r="C413" s="19">
        <v>38.58</v>
      </c>
      <c r="D413" s="19">
        <v>41.5</v>
      </c>
      <c r="E413" s="19">
        <v>38.880000000000003</v>
      </c>
    </row>
    <row r="414" spans="1:5" x14ac:dyDescent="0.35">
      <c r="A414" s="68">
        <v>43964</v>
      </c>
      <c r="B414" s="19">
        <v>46.98</v>
      </c>
      <c r="C414" s="19">
        <v>38</v>
      </c>
      <c r="D414" s="19">
        <v>41.5</v>
      </c>
      <c r="E414" s="19">
        <v>38.5</v>
      </c>
    </row>
    <row r="415" spans="1:5" x14ac:dyDescent="0.35">
      <c r="A415" s="68">
        <v>43965</v>
      </c>
      <c r="B415" s="19">
        <v>46.26</v>
      </c>
      <c r="C415" s="19">
        <v>37.659999999999997</v>
      </c>
      <c r="D415" s="19">
        <v>41.5</v>
      </c>
      <c r="E415" s="19">
        <v>38</v>
      </c>
    </row>
    <row r="416" spans="1:5" x14ac:dyDescent="0.35">
      <c r="A416" s="68">
        <v>43966</v>
      </c>
      <c r="B416" s="19">
        <v>46.26</v>
      </c>
      <c r="C416" s="19">
        <v>37.01</v>
      </c>
      <c r="D416" s="19">
        <v>41.5</v>
      </c>
      <c r="E416" s="19">
        <v>37.75</v>
      </c>
    </row>
    <row r="417" spans="1:5" x14ac:dyDescent="0.35">
      <c r="A417" s="68">
        <v>43969</v>
      </c>
      <c r="B417" s="19">
        <v>46.26</v>
      </c>
      <c r="C417" s="19">
        <v>37.01</v>
      </c>
      <c r="D417" s="19">
        <v>41.5</v>
      </c>
      <c r="E417" s="19">
        <v>37.75</v>
      </c>
    </row>
    <row r="418" spans="1:5" x14ac:dyDescent="0.35">
      <c r="A418" s="68">
        <v>43970</v>
      </c>
      <c r="B418" s="19">
        <v>47</v>
      </c>
      <c r="C418" s="19">
        <v>37.380000000000003</v>
      </c>
      <c r="D418" s="19">
        <v>41.5</v>
      </c>
      <c r="E418" s="19">
        <v>38</v>
      </c>
    </row>
    <row r="419" spans="1:5" x14ac:dyDescent="0.35">
      <c r="A419" s="68">
        <v>43971</v>
      </c>
      <c r="B419" s="19">
        <v>47</v>
      </c>
      <c r="C419" s="19">
        <v>37.47</v>
      </c>
      <c r="D419" s="19">
        <v>41.5</v>
      </c>
      <c r="E419" s="19">
        <v>38.049999999999997</v>
      </c>
    </row>
    <row r="420" spans="1:5" x14ac:dyDescent="0.35">
      <c r="A420" s="68">
        <v>43972</v>
      </c>
      <c r="B420" s="19">
        <v>46.81</v>
      </c>
      <c r="C420" s="19">
        <v>37.5</v>
      </c>
      <c r="D420" s="19">
        <v>41.5</v>
      </c>
      <c r="E420" s="19">
        <v>38</v>
      </c>
    </row>
    <row r="421" spans="1:5" x14ac:dyDescent="0.35">
      <c r="A421" s="68">
        <v>43973</v>
      </c>
      <c r="B421" s="19">
        <v>46.81</v>
      </c>
      <c r="C421" s="19">
        <v>37.53</v>
      </c>
      <c r="D421" s="19">
        <v>41.5</v>
      </c>
      <c r="E421" s="19">
        <v>38.450000000000003</v>
      </c>
    </row>
    <row r="422" spans="1:5" x14ac:dyDescent="0.35">
      <c r="A422" s="68">
        <v>43976</v>
      </c>
      <c r="B422" s="19">
        <v>46.81</v>
      </c>
      <c r="C422" s="19">
        <v>37.53</v>
      </c>
      <c r="D422" s="19">
        <v>41.5</v>
      </c>
      <c r="E422" s="19">
        <v>38.450000000000003</v>
      </c>
    </row>
    <row r="423" spans="1:5" x14ac:dyDescent="0.35">
      <c r="A423" s="68">
        <v>43977</v>
      </c>
      <c r="B423" s="19">
        <v>47.5</v>
      </c>
      <c r="C423" s="19">
        <v>38.090000000000003</v>
      </c>
      <c r="D423" s="19">
        <v>41.5</v>
      </c>
      <c r="E423" s="19">
        <v>39.25</v>
      </c>
    </row>
    <row r="424" spans="1:5" x14ac:dyDescent="0.35">
      <c r="A424" s="68">
        <v>43978</v>
      </c>
      <c r="B424" s="19">
        <v>50.25</v>
      </c>
      <c r="C424" s="19">
        <v>39.5</v>
      </c>
      <c r="D424" s="19">
        <v>41.5</v>
      </c>
      <c r="E424" s="19">
        <v>40.19</v>
      </c>
    </row>
    <row r="425" spans="1:5" x14ac:dyDescent="0.35">
      <c r="A425" s="68">
        <v>43979</v>
      </c>
      <c r="B425" s="19">
        <v>50</v>
      </c>
      <c r="C425" s="19">
        <v>38.75</v>
      </c>
      <c r="D425" s="19">
        <v>41.5</v>
      </c>
      <c r="E425" s="19">
        <v>40.4</v>
      </c>
    </row>
    <row r="426" spans="1:5" x14ac:dyDescent="0.35">
      <c r="A426" s="68">
        <v>43980</v>
      </c>
      <c r="B426" s="19">
        <v>49.5</v>
      </c>
      <c r="C426" s="19">
        <v>38.75</v>
      </c>
      <c r="D426" s="19">
        <v>41.87</v>
      </c>
      <c r="E426" s="19">
        <v>40.6</v>
      </c>
    </row>
    <row r="427" spans="1:5" x14ac:dyDescent="0.35">
      <c r="A427" s="68">
        <v>43983</v>
      </c>
      <c r="B427" s="19">
        <v>49.5</v>
      </c>
      <c r="C427" s="19">
        <v>38.75</v>
      </c>
      <c r="D427" s="19">
        <v>41.87</v>
      </c>
      <c r="E427" s="19">
        <v>40.950000000000003</v>
      </c>
    </row>
    <row r="428" spans="1:5" x14ac:dyDescent="0.35">
      <c r="A428" s="68">
        <v>43984</v>
      </c>
      <c r="B428" s="19">
        <v>49.5</v>
      </c>
      <c r="C428" s="19">
        <v>38.75</v>
      </c>
      <c r="D428" s="19">
        <v>41.95</v>
      </c>
      <c r="E428" s="19">
        <v>40.81</v>
      </c>
    </row>
    <row r="429" spans="1:5" x14ac:dyDescent="0.35">
      <c r="A429" s="68">
        <v>43985</v>
      </c>
      <c r="B429" s="19">
        <v>50.22</v>
      </c>
      <c r="C429" s="19">
        <v>38.75</v>
      </c>
      <c r="D429" s="19">
        <v>42.15</v>
      </c>
      <c r="E429" s="19">
        <v>41.32</v>
      </c>
    </row>
    <row r="430" spans="1:5" x14ac:dyDescent="0.35">
      <c r="A430" s="68">
        <v>43986</v>
      </c>
      <c r="B430" s="19">
        <v>49.44</v>
      </c>
      <c r="C430" s="19">
        <v>38.75</v>
      </c>
      <c r="D430" s="19">
        <v>42.15</v>
      </c>
      <c r="E430" s="19">
        <v>41.32</v>
      </c>
    </row>
    <row r="431" spans="1:5" x14ac:dyDescent="0.35">
      <c r="A431" s="68">
        <v>43987</v>
      </c>
      <c r="B431" s="19">
        <v>49.44</v>
      </c>
      <c r="C431" s="19">
        <v>38.840000000000003</v>
      </c>
      <c r="D431" s="19">
        <v>42.15</v>
      </c>
      <c r="E431" s="19">
        <v>42.31</v>
      </c>
    </row>
    <row r="432" spans="1:5" x14ac:dyDescent="0.35">
      <c r="A432" s="68">
        <v>43991</v>
      </c>
      <c r="B432" s="19">
        <v>49.44</v>
      </c>
      <c r="C432" s="19">
        <v>38.840000000000003</v>
      </c>
      <c r="D432" s="19">
        <v>42.15</v>
      </c>
      <c r="E432" s="19">
        <v>43.4</v>
      </c>
    </row>
    <row r="433" spans="1:5" x14ac:dyDescent="0.35">
      <c r="A433" s="68">
        <v>43992</v>
      </c>
      <c r="B433" s="19">
        <v>49.74</v>
      </c>
      <c r="C433" s="19">
        <v>38.71</v>
      </c>
      <c r="D433" s="19">
        <v>42.15</v>
      </c>
      <c r="E433" s="19">
        <v>43.29</v>
      </c>
    </row>
    <row r="434" spans="1:5" x14ac:dyDescent="0.35">
      <c r="A434" s="68">
        <v>43993</v>
      </c>
      <c r="B434" s="19">
        <v>49.18</v>
      </c>
      <c r="C434" s="19">
        <v>38.71</v>
      </c>
      <c r="D434" s="19">
        <v>42.15</v>
      </c>
      <c r="E434" s="19">
        <v>43.2</v>
      </c>
    </row>
    <row r="435" spans="1:5" x14ac:dyDescent="0.35">
      <c r="A435" s="68">
        <v>43994</v>
      </c>
      <c r="B435" s="19">
        <v>48.29</v>
      </c>
      <c r="C435" s="19">
        <v>38.14</v>
      </c>
      <c r="D435" s="19">
        <v>42.15</v>
      </c>
      <c r="E435" s="19">
        <v>43.07</v>
      </c>
    </row>
    <row r="436" spans="1:5" x14ac:dyDescent="0.35">
      <c r="A436" s="68">
        <v>43997</v>
      </c>
      <c r="B436" s="19">
        <v>47.25</v>
      </c>
      <c r="C436" s="19">
        <v>38.14</v>
      </c>
      <c r="D436" s="19">
        <v>42.15</v>
      </c>
      <c r="E436" s="19">
        <v>41.66</v>
      </c>
    </row>
    <row r="437" spans="1:5" x14ac:dyDescent="0.35">
      <c r="A437" s="68">
        <v>43998</v>
      </c>
      <c r="B437" s="19">
        <v>46.75</v>
      </c>
      <c r="C437" s="19">
        <v>38.07</v>
      </c>
      <c r="D437" s="19">
        <v>42.15</v>
      </c>
      <c r="E437" s="19">
        <v>41.66</v>
      </c>
    </row>
    <row r="438" spans="1:5" x14ac:dyDescent="0.35">
      <c r="A438" s="68">
        <v>43999</v>
      </c>
      <c r="B438" s="19">
        <v>46.75</v>
      </c>
      <c r="C438" s="19">
        <v>38.07</v>
      </c>
      <c r="D438" s="19">
        <v>42.15</v>
      </c>
      <c r="E438" s="19">
        <v>41.66</v>
      </c>
    </row>
    <row r="439" spans="1:5" x14ac:dyDescent="0.35">
      <c r="A439" s="68">
        <v>44000</v>
      </c>
      <c r="B439" s="19">
        <v>47.25</v>
      </c>
      <c r="C439" s="19">
        <v>37.5</v>
      </c>
      <c r="D439" s="19">
        <v>42.15</v>
      </c>
      <c r="E439" s="19">
        <v>42.07</v>
      </c>
    </row>
    <row r="440" spans="1:5" x14ac:dyDescent="0.35">
      <c r="A440" s="68">
        <v>44001</v>
      </c>
      <c r="B440" s="19">
        <v>46.8</v>
      </c>
      <c r="C440" s="19">
        <v>37.5</v>
      </c>
      <c r="D440" s="19">
        <v>42.15</v>
      </c>
      <c r="E440" s="19">
        <v>41.55</v>
      </c>
    </row>
    <row r="441" spans="1:5" x14ac:dyDescent="0.35">
      <c r="A441" s="68">
        <v>44004</v>
      </c>
      <c r="B441" s="19">
        <v>46.8</v>
      </c>
      <c r="C441" s="19">
        <v>36.5</v>
      </c>
      <c r="D441" s="19">
        <v>42.15</v>
      </c>
      <c r="E441" s="19">
        <v>41.55</v>
      </c>
    </row>
    <row r="442" spans="1:5" x14ac:dyDescent="0.35">
      <c r="A442" s="68">
        <v>44005</v>
      </c>
      <c r="B442" s="19">
        <v>46.72</v>
      </c>
      <c r="C442" s="19">
        <v>36</v>
      </c>
      <c r="D442" s="19">
        <v>42.15</v>
      </c>
      <c r="E442" s="19">
        <v>41.55</v>
      </c>
    </row>
    <row r="443" spans="1:5" x14ac:dyDescent="0.35">
      <c r="A443" s="68">
        <v>44006</v>
      </c>
      <c r="B443" s="19">
        <v>46.72</v>
      </c>
      <c r="C443" s="19">
        <v>35.89</v>
      </c>
      <c r="D443" s="19">
        <v>42.15</v>
      </c>
      <c r="E443" s="19">
        <v>41.52</v>
      </c>
    </row>
    <row r="444" spans="1:5" x14ac:dyDescent="0.35">
      <c r="A444" s="68">
        <v>44007</v>
      </c>
      <c r="B444" s="19">
        <v>45.63</v>
      </c>
      <c r="C444" s="19">
        <v>35.5</v>
      </c>
      <c r="D444" s="19">
        <v>42.15</v>
      </c>
      <c r="E444" s="19">
        <v>41.42</v>
      </c>
    </row>
    <row r="445" spans="1:5" x14ac:dyDescent="0.35">
      <c r="A445" s="68">
        <v>44008</v>
      </c>
      <c r="B445" s="19">
        <v>45.63</v>
      </c>
      <c r="C445" s="19">
        <v>34.86</v>
      </c>
      <c r="D445" s="19">
        <v>42.15</v>
      </c>
      <c r="E445" s="19">
        <v>39.69</v>
      </c>
    </row>
    <row r="446" spans="1:5" x14ac:dyDescent="0.35">
      <c r="A446" s="68">
        <v>44011</v>
      </c>
      <c r="B446" s="19">
        <v>45.63</v>
      </c>
      <c r="C446" s="19">
        <v>33.729999999999997</v>
      </c>
      <c r="D446" s="19">
        <v>42.15</v>
      </c>
      <c r="E446" s="19">
        <v>38</v>
      </c>
    </row>
    <row r="447" spans="1:5" x14ac:dyDescent="0.35">
      <c r="A447" s="68">
        <v>44012</v>
      </c>
      <c r="B447" s="19">
        <v>45.87</v>
      </c>
      <c r="C447" s="19">
        <v>33.67</v>
      </c>
      <c r="D447" s="19">
        <v>42.15</v>
      </c>
      <c r="E447" s="19">
        <v>38.659999999999997</v>
      </c>
    </row>
    <row r="448" spans="1:5" x14ac:dyDescent="0.35">
      <c r="A448" s="68">
        <v>44013</v>
      </c>
      <c r="B448" s="19">
        <v>45.25</v>
      </c>
      <c r="C448" s="19">
        <v>33.67</v>
      </c>
      <c r="D448" s="19">
        <v>42.15</v>
      </c>
      <c r="E448" s="19">
        <v>38.25</v>
      </c>
    </row>
    <row r="449" spans="1:5" x14ac:dyDescent="0.35">
      <c r="A449" s="68">
        <v>44014</v>
      </c>
      <c r="B449" s="19">
        <v>46</v>
      </c>
      <c r="C449" s="19">
        <v>33.67</v>
      </c>
      <c r="D449" s="19">
        <v>42.15</v>
      </c>
      <c r="E449" s="19">
        <v>38.25</v>
      </c>
    </row>
    <row r="450" spans="1:5" x14ac:dyDescent="0.35">
      <c r="A450" s="68">
        <v>44015</v>
      </c>
      <c r="B450" s="19">
        <v>46</v>
      </c>
      <c r="C450" s="19">
        <v>33.840000000000003</v>
      </c>
      <c r="D450" s="19">
        <v>42.15</v>
      </c>
      <c r="E450" s="19">
        <v>37.9</v>
      </c>
    </row>
    <row r="451" spans="1:5" x14ac:dyDescent="0.35">
      <c r="A451" s="68">
        <v>44018</v>
      </c>
      <c r="B451" s="19">
        <v>46.09</v>
      </c>
      <c r="C451" s="19">
        <v>33.840000000000003</v>
      </c>
      <c r="D451" s="19">
        <v>42.15</v>
      </c>
      <c r="E451" s="19">
        <v>37.9</v>
      </c>
    </row>
    <row r="452" spans="1:5" x14ac:dyDescent="0.35">
      <c r="A452" s="68">
        <v>44019</v>
      </c>
      <c r="B452" s="19">
        <v>45.66</v>
      </c>
      <c r="C452" s="19">
        <v>33.840000000000003</v>
      </c>
      <c r="D452" s="19">
        <v>42.15</v>
      </c>
      <c r="E452" s="19">
        <v>37.14</v>
      </c>
    </row>
    <row r="453" spans="1:5" x14ac:dyDescent="0.35">
      <c r="A453" s="68">
        <v>44020</v>
      </c>
      <c r="B453" s="19">
        <v>44.98</v>
      </c>
      <c r="C453" s="19">
        <v>33.299999999999997</v>
      </c>
      <c r="D453" s="19">
        <v>42.15</v>
      </c>
      <c r="E453" s="19">
        <v>37.130000000000003</v>
      </c>
    </row>
    <row r="454" spans="1:5" x14ac:dyDescent="0.35">
      <c r="A454" s="68">
        <v>44021</v>
      </c>
      <c r="B454" s="19">
        <v>45.04</v>
      </c>
      <c r="C454" s="19">
        <v>33.299999999999997</v>
      </c>
      <c r="D454" s="19">
        <v>42.15</v>
      </c>
      <c r="E454" s="19">
        <v>37.5</v>
      </c>
    </row>
    <row r="455" spans="1:5" x14ac:dyDescent="0.35">
      <c r="A455" s="68">
        <v>44022</v>
      </c>
      <c r="B455" s="19">
        <v>45.04</v>
      </c>
      <c r="C455" s="19">
        <v>33.299999999999997</v>
      </c>
      <c r="D455" s="19">
        <v>42.15</v>
      </c>
      <c r="E455" s="19">
        <v>37.14</v>
      </c>
    </row>
    <row r="456" spans="1:5" x14ac:dyDescent="0.35">
      <c r="A456" s="68">
        <v>44025</v>
      </c>
      <c r="B456" s="19">
        <v>45.75</v>
      </c>
      <c r="C456" s="19">
        <v>33.299999999999997</v>
      </c>
      <c r="D456" s="19">
        <v>42.15</v>
      </c>
      <c r="E456" s="19">
        <v>37.14</v>
      </c>
    </row>
    <row r="457" spans="1:5" x14ac:dyDescent="0.35">
      <c r="A457" s="68">
        <v>44026</v>
      </c>
      <c r="B457" s="19">
        <v>46</v>
      </c>
      <c r="C457" s="19">
        <v>32.89</v>
      </c>
      <c r="D457" s="19">
        <v>42.15</v>
      </c>
      <c r="E457" s="19">
        <v>36.799999999999997</v>
      </c>
    </row>
    <row r="458" spans="1:5" x14ac:dyDescent="0.35">
      <c r="A458" s="68">
        <v>44027</v>
      </c>
      <c r="B458" s="19">
        <v>45.48</v>
      </c>
      <c r="C458" s="19">
        <v>32.6</v>
      </c>
      <c r="D458" s="19">
        <v>42.15</v>
      </c>
      <c r="E458" s="19">
        <v>36.799999999999997</v>
      </c>
    </row>
    <row r="459" spans="1:5" x14ac:dyDescent="0.35">
      <c r="A459" s="68">
        <v>44028</v>
      </c>
      <c r="B459" s="19">
        <v>45.9</v>
      </c>
      <c r="C459" s="19">
        <v>33.08</v>
      </c>
      <c r="D459" s="19">
        <v>42.15</v>
      </c>
      <c r="E459" s="19">
        <v>37</v>
      </c>
    </row>
    <row r="460" spans="1:5" x14ac:dyDescent="0.35">
      <c r="A460" s="68">
        <v>44029</v>
      </c>
      <c r="B460" s="19">
        <v>45.9</v>
      </c>
      <c r="C460" s="19">
        <v>32.96</v>
      </c>
      <c r="D460" s="19">
        <v>42.15</v>
      </c>
      <c r="E460" s="19">
        <v>37</v>
      </c>
    </row>
    <row r="461" spans="1:5" x14ac:dyDescent="0.35">
      <c r="A461" s="68">
        <v>44032</v>
      </c>
      <c r="B461" s="19">
        <v>47</v>
      </c>
      <c r="C461" s="19">
        <v>32.96</v>
      </c>
      <c r="D461" s="19">
        <v>42.15</v>
      </c>
      <c r="E461" s="19">
        <v>37</v>
      </c>
    </row>
    <row r="462" spans="1:5" x14ac:dyDescent="0.35">
      <c r="A462" s="68">
        <v>44033</v>
      </c>
      <c r="B462" s="19">
        <v>46.93</v>
      </c>
      <c r="C462" s="19">
        <v>32.729999999999997</v>
      </c>
      <c r="D462" s="19">
        <v>42.15</v>
      </c>
      <c r="E462" s="19">
        <v>38</v>
      </c>
    </row>
    <row r="463" spans="1:5" x14ac:dyDescent="0.35">
      <c r="A463" s="68">
        <v>44034</v>
      </c>
      <c r="B463" s="19">
        <v>45.75</v>
      </c>
      <c r="C463" s="19">
        <v>32.729999999999997</v>
      </c>
      <c r="D463" s="19">
        <v>42.15</v>
      </c>
      <c r="E463" s="19">
        <v>37.25</v>
      </c>
    </row>
    <row r="464" spans="1:5" x14ac:dyDescent="0.35">
      <c r="A464" s="68">
        <v>44035</v>
      </c>
      <c r="B464" s="19">
        <v>45.75</v>
      </c>
      <c r="C464" s="19">
        <v>32.729999999999997</v>
      </c>
      <c r="D464" s="19">
        <v>42.15</v>
      </c>
      <c r="E464" s="19">
        <v>37.25</v>
      </c>
    </row>
    <row r="465" spans="1:5" x14ac:dyDescent="0.35">
      <c r="A465" s="68">
        <v>44036</v>
      </c>
      <c r="B465" s="19">
        <v>45.75</v>
      </c>
      <c r="C465" s="19">
        <v>32.11</v>
      </c>
      <c r="D465" s="19">
        <v>42.15</v>
      </c>
      <c r="E465" s="19">
        <v>36.1</v>
      </c>
    </row>
    <row r="466" spans="1:5" x14ac:dyDescent="0.35">
      <c r="A466" s="68">
        <v>44039</v>
      </c>
      <c r="B466" s="19">
        <v>45</v>
      </c>
      <c r="C466" s="19">
        <v>31.75</v>
      </c>
      <c r="D466" s="19">
        <v>42.15</v>
      </c>
      <c r="E466" s="19">
        <v>36.5</v>
      </c>
    </row>
    <row r="467" spans="1:5" x14ac:dyDescent="0.35">
      <c r="A467" s="68">
        <v>44040</v>
      </c>
      <c r="B467" s="19">
        <v>45</v>
      </c>
      <c r="C467" s="19">
        <v>31.2</v>
      </c>
      <c r="D467" s="19">
        <v>42.15</v>
      </c>
      <c r="E467" s="19">
        <v>36.5</v>
      </c>
    </row>
    <row r="468" spans="1:5" x14ac:dyDescent="0.35">
      <c r="A468" s="68">
        <v>44041</v>
      </c>
      <c r="B468" s="19">
        <v>45</v>
      </c>
      <c r="C468" s="19">
        <v>31.2</v>
      </c>
      <c r="D468" s="19">
        <v>42.15</v>
      </c>
      <c r="E468" s="19">
        <v>36.549999999999997</v>
      </c>
    </row>
    <row r="469" spans="1:5" x14ac:dyDescent="0.35">
      <c r="A469" s="68">
        <v>44042</v>
      </c>
      <c r="B469" s="19">
        <v>45.86</v>
      </c>
      <c r="C469" s="19">
        <v>31.2</v>
      </c>
      <c r="D469" s="19">
        <v>42.15</v>
      </c>
      <c r="E469" s="19">
        <v>36.57</v>
      </c>
    </row>
    <row r="470" spans="1:5" x14ac:dyDescent="0.35">
      <c r="A470" s="68">
        <v>44043</v>
      </c>
      <c r="B470" s="19">
        <v>45.86</v>
      </c>
      <c r="C470" s="19">
        <v>31.2</v>
      </c>
      <c r="D470" s="19">
        <v>42.15</v>
      </c>
      <c r="E470" s="19">
        <v>36.57</v>
      </c>
    </row>
    <row r="471" spans="1:5" x14ac:dyDescent="0.35">
      <c r="A471" s="68">
        <v>44046</v>
      </c>
      <c r="B471" s="19">
        <v>45.5</v>
      </c>
      <c r="C471" s="19">
        <v>31.2</v>
      </c>
      <c r="D471" s="19">
        <v>42.15</v>
      </c>
      <c r="E471" s="19">
        <v>35.99</v>
      </c>
    </row>
    <row r="472" spans="1:5" x14ac:dyDescent="0.35">
      <c r="A472" s="68">
        <v>44047</v>
      </c>
      <c r="B472" s="19">
        <v>45.5</v>
      </c>
      <c r="C472" s="19">
        <v>31.2</v>
      </c>
      <c r="D472" s="19">
        <v>42.15</v>
      </c>
      <c r="E472" s="19">
        <v>35.99</v>
      </c>
    </row>
    <row r="473" spans="1:5" x14ac:dyDescent="0.35">
      <c r="A473" s="68">
        <v>44048</v>
      </c>
      <c r="B473" s="19">
        <v>45.5</v>
      </c>
      <c r="C473" s="19">
        <v>31.45</v>
      </c>
      <c r="D473" s="19">
        <v>42.15</v>
      </c>
      <c r="E473" s="19">
        <v>36.200000000000003</v>
      </c>
    </row>
    <row r="474" spans="1:5" x14ac:dyDescent="0.35">
      <c r="A474" s="68">
        <v>44049</v>
      </c>
      <c r="B474" s="19">
        <v>45.5</v>
      </c>
      <c r="C474" s="19">
        <v>31.86</v>
      </c>
      <c r="D474" s="19">
        <v>42.15</v>
      </c>
      <c r="E474" s="19">
        <v>36.200000000000003</v>
      </c>
    </row>
    <row r="475" spans="1:5" x14ac:dyDescent="0.35">
      <c r="A475" s="68">
        <v>44050</v>
      </c>
      <c r="B475" s="19">
        <v>45.69</v>
      </c>
      <c r="C475" s="19">
        <v>31.86</v>
      </c>
      <c r="D475" s="19">
        <v>42.15</v>
      </c>
      <c r="E475" s="19">
        <v>37</v>
      </c>
    </row>
    <row r="476" spans="1:5" x14ac:dyDescent="0.35">
      <c r="A476" s="68">
        <v>44053</v>
      </c>
      <c r="B476" s="19">
        <v>45</v>
      </c>
      <c r="C476" s="19">
        <v>31.86</v>
      </c>
      <c r="D476" s="19">
        <v>42.15</v>
      </c>
      <c r="E476" s="19">
        <v>36.72</v>
      </c>
    </row>
    <row r="477" spans="1:5" x14ac:dyDescent="0.35">
      <c r="A477" s="68">
        <v>44054</v>
      </c>
      <c r="B477" s="19">
        <v>45.39</v>
      </c>
      <c r="C477" s="19">
        <v>31.86</v>
      </c>
      <c r="D477" s="19">
        <v>42.15</v>
      </c>
      <c r="E477" s="19">
        <v>37.25</v>
      </c>
    </row>
    <row r="478" spans="1:5" x14ac:dyDescent="0.35">
      <c r="A478" s="68">
        <v>44055</v>
      </c>
      <c r="B478" s="19">
        <v>45.39</v>
      </c>
      <c r="C478" s="19">
        <v>31.86</v>
      </c>
      <c r="D478" s="19">
        <v>42.15</v>
      </c>
      <c r="E478" s="19">
        <v>36.909999999999997</v>
      </c>
    </row>
    <row r="479" spans="1:5" x14ac:dyDescent="0.35">
      <c r="A479" s="68">
        <v>44056</v>
      </c>
      <c r="B479" s="19">
        <v>45.39</v>
      </c>
      <c r="C479" s="19">
        <v>31.95</v>
      </c>
      <c r="D479" s="19">
        <v>42.15</v>
      </c>
      <c r="E479" s="19">
        <v>36.909999999999997</v>
      </c>
    </row>
    <row r="480" spans="1:5" x14ac:dyDescent="0.35">
      <c r="A480" s="68">
        <v>44057</v>
      </c>
      <c r="B480" s="19">
        <v>45.67</v>
      </c>
      <c r="C480" s="19">
        <v>31.95</v>
      </c>
      <c r="D480" s="19">
        <v>42.15</v>
      </c>
      <c r="E480" s="19">
        <v>37.75</v>
      </c>
    </row>
    <row r="481" spans="1:5" x14ac:dyDescent="0.35">
      <c r="A481" s="68">
        <v>44060</v>
      </c>
      <c r="B481" s="19">
        <v>45.67</v>
      </c>
      <c r="C481" s="19">
        <v>31.95</v>
      </c>
      <c r="D481" s="19">
        <v>42.15</v>
      </c>
      <c r="E481" s="19">
        <v>37.75</v>
      </c>
    </row>
    <row r="482" spans="1:5" x14ac:dyDescent="0.35">
      <c r="A482" s="68">
        <v>44061</v>
      </c>
      <c r="B482" s="19">
        <v>45.63</v>
      </c>
      <c r="C482" s="19">
        <v>31.95</v>
      </c>
      <c r="D482" s="19">
        <v>42.15</v>
      </c>
      <c r="E482" s="19">
        <v>37.9</v>
      </c>
    </row>
    <row r="483" spans="1:5" x14ac:dyDescent="0.35">
      <c r="A483" s="68">
        <v>44062</v>
      </c>
      <c r="B483" s="19">
        <v>45.66</v>
      </c>
      <c r="C483" s="19">
        <v>31.95</v>
      </c>
      <c r="D483" s="19">
        <v>42.15</v>
      </c>
      <c r="E483" s="19">
        <v>38.18</v>
      </c>
    </row>
    <row r="484" spans="1:5" x14ac:dyDescent="0.35">
      <c r="A484" s="68">
        <v>44063</v>
      </c>
      <c r="B484" s="19">
        <v>45.66</v>
      </c>
      <c r="C484" s="19">
        <v>32.270000000000003</v>
      </c>
      <c r="D484" s="19">
        <v>42.15</v>
      </c>
      <c r="E484" s="19">
        <v>38.29</v>
      </c>
    </row>
    <row r="485" spans="1:5" x14ac:dyDescent="0.35">
      <c r="A485" s="68">
        <v>44064</v>
      </c>
      <c r="B485" s="19">
        <v>45.66</v>
      </c>
      <c r="C485" s="19">
        <v>32.270000000000003</v>
      </c>
      <c r="D485" s="19">
        <v>42.15</v>
      </c>
      <c r="E485" s="19">
        <v>37.96</v>
      </c>
    </row>
    <row r="486" spans="1:5" x14ac:dyDescent="0.35">
      <c r="A486" s="68">
        <v>44067</v>
      </c>
      <c r="B486" s="19">
        <v>45.66</v>
      </c>
      <c r="C486" s="19">
        <v>33.14</v>
      </c>
      <c r="D486" s="19">
        <v>42.15</v>
      </c>
      <c r="E486" s="19">
        <v>37.96</v>
      </c>
    </row>
    <row r="487" spans="1:5" x14ac:dyDescent="0.35">
      <c r="A487" s="68">
        <v>44068</v>
      </c>
      <c r="B487" s="19">
        <v>46.08</v>
      </c>
      <c r="C487" s="19">
        <v>33.14</v>
      </c>
      <c r="D487" s="19">
        <v>42.15</v>
      </c>
      <c r="E487" s="19">
        <v>37.96</v>
      </c>
    </row>
    <row r="488" spans="1:5" x14ac:dyDescent="0.35">
      <c r="A488" s="68">
        <v>44069</v>
      </c>
      <c r="B488" s="19">
        <v>46.71</v>
      </c>
      <c r="C488" s="19">
        <v>34.130000000000003</v>
      </c>
      <c r="D488" s="19">
        <v>42.15</v>
      </c>
      <c r="E488" s="19">
        <v>38.35</v>
      </c>
    </row>
    <row r="489" spans="1:5" x14ac:dyDescent="0.35">
      <c r="A489" s="68">
        <v>44070</v>
      </c>
      <c r="B489" s="19">
        <v>46.79</v>
      </c>
      <c r="C489" s="19">
        <v>34.130000000000003</v>
      </c>
      <c r="D489" s="19">
        <v>42.15</v>
      </c>
      <c r="E489" s="19">
        <v>38.28</v>
      </c>
    </row>
    <row r="490" spans="1:5" x14ac:dyDescent="0.35">
      <c r="A490" s="68">
        <v>44071</v>
      </c>
      <c r="B490" s="19">
        <v>46.79</v>
      </c>
      <c r="C490" s="19">
        <v>34.25</v>
      </c>
      <c r="D490" s="19">
        <v>42.15</v>
      </c>
      <c r="E490" s="19">
        <v>38.04</v>
      </c>
    </row>
    <row r="491" spans="1:5" x14ac:dyDescent="0.35">
      <c r="A491" s="68">
        <v>44074</v>
      </c>
      <c r="B491" s="19">
        <v>46.79</v>
      </c>
      <c r="C491" s="19">
        <v>34.25</v>
      </c>
      <c r="D491" s="19">
        <v>42.15</v>
      </c>
      <c r="E491" s="19">
        <v>38.04</v>
      </c>
    </row>
    <row r="492" spans="1:5" x14ac:dyDescent="0.35">
      <c r="A492" s="68">
        <v>44075</v>
      </c>
      <c r="B492" s="19">
        <v>46.25</v>
      </c>
      <c r="C492" s="19">
        <v>34.25</v>
      </c>
      <c r="D492" s="19">
        <v>42.15</v>
      </c>
      <c r="E492" s="19">
        <v>38.97</v>
      </c>
    </row>
    <row r="493" spans="1:5" x14ac:dyDescent="0.35">
      <c r="A493" s="68">
        <v>44076</v>
      </c>
      <c r="B493" s="19">
        <v>46.54</v>
      </c>
      <c r="C493" s="19">
        <v>34.74</v>
      </c>
      <c r="D493" s="19">
        <v>42.15</v>
      </c>
      <c r="E493" s="19">
        <v>39.15</v>
      </c>
    </row>
    <row r="494" spans="1:5" x14ac:dyDescent="0.35">
      <c r="A494" s="68">
        <v>44077</v>
      </c>
      <c r="B494" s="19">
        <v>46.55</v>
      </c>
      <c r="C494" s="19">
        <v>35.369999999999997</v>
      </c>
      <c r="D494" s="19">
        <v>42.15</v>
      </c>
      <c r="E494" s="19">
        <v>39.15</v>
      </c>
    </row>
    <row r="495" spans="1:5" x14ac:dyDescent="0.35">
      <c r="A495" s="68">
        <v>44078</v>
      </c>
      <c r="B495" s="19">
        <v>47.3</v>
      </c>
      <c r="C495" s="19">
        <v>35.770000000000003</v>
      </c>
      <c r="D495" s="19">
        <v>42.15</v>
      </c>
      <c r="E495" s="19">
        <v>39.15</v>
      </c>
    </row>
    <row r="496" spans="1:5" x14ac:dyDescent="0.35">
      <c r="A496" s="68">
        <v>44081</v>
      </c>
      <c r="B496" s="19">
        <v>47.3</v>
      </c>
      <c r="C496" s="19">
        <v>35.770000000000003</v>
      </c>
      <c r="D496" s="19">
        <v>42.15</v>
      </c>
      <c r="E496" s="19">
        <v>39.15</v>
      </c>
    </row>
    <row r="497" spans="1:5" x14ac:dyDescent="0.35">
      <c r="A497" s="68">
        <v>44082</v>
      </c>
      <c r="B497" s="19">
        <v>47.43</v>
      </c>
      <c r="C497" s="19">
        <v>35.950000000000003</v>
      </c>
      <c r="D497" s="19">
        <v>42.15</v>
      </c>
      <c r="E497" s="19">
        <v>39.15</v>
      </c>
    </row>
    <row r="498" spans="1:5" x14ac:dyDescent="0.35">
      <c r="A498" s="68">
        <v>44083</v>
      </c>
      <c r="B498" s="19">
        <v>47.92</v>
      </c>
      <c r="C498" s="19">
        <v>36.04</v>
      </c>
      <c r="D498" s="19">
        <v>42</v>
      </c>
      <c r="E498" s="19">
        <v>39.15</v>
      </c>
    </row>
    <row r="499" spans="1:5" x14ac:dyDescent="0.35">
      <c r="A499" s="68">
        <v>44084</v>
      </c>
      <c r="B499" s="19">
        <v>47.92</v>
      </c>
      <c r="C499" s="19">
        <v>36.04</v>
      </c>
      <c r="D499" s="19">
        <v>41</v>
      </c>
      <c r="E499" s="19">
        <v>38.75</v>
      </c>
    </row>
    <row r="500" spans="1:5" x14ac:dyDescent="0.35">
      <c r="A500" s="68">
        <v>44085</v>
      </c>
      <c r="B500" s="19">
        <v>48.1</v>
      </c>
      <c r="C500" s="19">
        <v>36.31</v>
      </c>
      <c r="D500" s="19">
        <v>41</v>
      </c>
      <c r="E500" s="19">
        <v>39.29</v>
      </c>
    </row>
    <row r="501" spans="1:5" x14ac:dyDescent="0.35">
      <c r="A501" s="68">
        <v>44088</v>
      </c>
      <c r="B501" s="19">
        <v>48.43</v>
      </c>
      <c r="C501" s="19">
        <v>36.31</v>
      </c>
      <c r="D501" s="19">
        <v>41</v>
      </c>
      <c r="E501" s="19">
        <v>38.25</v>
      </c>
    </row>
    <row r="502" spans="1:5" x14ac:dyDescent="0.35">
      <c r="A502" s="68">
        <v>44089</v>
      </c>
      <c r="B502" s="19">
        <v>48.43</v>
      </c>
      <c r="C502" s="19">
        <v>36.31</v>
      </c>
      <c r="D502" s="19">
        <v>41</v>
      </c>
      <c r="E502" s="19">
        <v>38.25</v>
      </c>
    </row>
    <row r="503" spans="1:5" x14ac:dyDescent="0.35">
      <c r="A503" s="68">
        <v>44090</v>
      </c>
      <c r="B503" s="19">
        <v>48.31</v>
      </c>
      <c r="C503" s="19">
        <v>35.94</v>
      </c>
      <c r="D503" s="19">
        <v>41</v>
      </c>
      <c r="E503" s="19">
        <v>38.25</v>
      </c>
    </row>
    <row r="504" spans="1:5" x14ac:dyDescent="0.35">
      <c r="A504" s="68">
        <v>44091</v>
      </c>
      <c r="B504" s="19">
        <v>48.31</v>
      </c>
      <c r="C504" s="19">
        <v>35.72</v>
      </c>
      <c r="D504" s="19">
        <v>41</v>
      </c>
      <c r="E504" s="19">
        <v>38.25</v>
      </c>
    </row>
    <row r="505" spans="1:5" x14ac:dyDescent="0.35">
      <c r="A505" s="68">
        <v>44092</v>
      </c>
      <c r="B505" s="19">
        <v>48.31</v>
      </c>
      <c r="C505" s="19">
        <v>36</v>
      </c>
      <c r="D505" s="19">
        <v>41</v>
      </c>
      <c r="E505" s="19">
        <v>38.25</v>
      </c>
    </row>
    <row r="506" spans="1:5" x14ac:dyDescent="0.35">
      <c r="A506" s="68">
        <v>44095</v>
      </c>
      <c r="B506" s="19">
        <v>47</v>
      </c>
      <c r="C506" s="19">
        <v>35.6</v>
      </c>
      <c r="D506" s="19">
        <v>41</v>
      </c>
      <c r="E506" s="19">
        <v>37.44</v>
      </c>
    </row>
    <row r="507" spans="1:5" x14ac:dyDescent="0.35">
      <c r="A507" s="68">
        <v>44096</v>
      </c>
      <c r="B507" s="19">
        <v>46</v>
      </c>
      <c r="C507" s="19">
        <v>35.6</v>
      </c>
      <c r="D507" s="19">
        <v>39.81</v>
      </c>
      <c r="E507" s="19">
        <v>37.44</v>
      </c>
    </row>
    <row r="508" spans="1:5" x14ac:dyDescent="0.35">
      <c r="A508" s="68">
        <v>44097</v>
      </c>
      <c r="B508" s="19">
        <v>46</v>
      </c>
      <c r="C508" s="19">
        <v>35.6</v>
      </c>
      <c r="D508" s="19">
        <v>37.840000000000003</v>
      </c>
      <c r="E508" s="19">
        <v>36.93</v>
      </c>
    </row>
    <row r="509" spans="1:5" x14ac:dyDescent="0.35">
      <c r="A509" s="68">
        <v>44098</v>
      </c>
      <c r="B509" s="19">
        <v>46</v>
      </c>
      <c r="C509" s="19">
        <v>35.46</v>
      </c>
      <c r="D509" s="19">
        <v>37.840000000000003</v>
      </c>
      <c r="E509" s="19">
        <v>36.93</v>
      </c>
    </row>
    <row r="510" spans="1:5" x14ac:dyDescent="0.35">
      <c r="A510" s="68">
        <v>44099</v>
      </c>
      <c r="B510" s="19">
        <v>46</v>
      </c>
      <c r="C510" s="19">
        <v>35.46</v>
      </c>
      <c r="D510" s="19">
        <v>37.840000000000003</v>
      </c>
      <c r="E510" s="19">
        <v>37.19</v>
      </c>
    </row>
    <row r="511" spans="1:5" x14ac:dyDescent="0.35">
      <c r="A511" s="68">
        <v>44102</v>
      </c>
      <c r="B511" s="19">
        <v>45</v>
      </c>
      <c r="C511" s="19">
        <v>35.299999999999997</v>
      </c>
      <c r="D511" s="19">
        <v>37.840000000000003</v>
      </c>
      <c r="E511" s="19">
        <v>36.369999999999997</v>
      </c>
    </row>
    <row r="512" spans="1:5" x14ac:dyDescent="0.35">
      <c r="A512" s="68">
        <v>44103</v>
      </c>
      <c r="B512" s="19">
        <v>44.78</v>
      </c>
      <c r="C512" s="19">
        <v>34.65</v>
      </c>
      <c r="D512" s="19">
        <v>37.840000000000003</v>
      </c>
      <c r="E512" s="19">
        <v>36.369999999999997</v>
      </c>
    </row>
    <row r="513" spans="1:5" x14ac:dyDescent="0.35">
      <c r="A513" s="68">
        <v>44104</v>
      </c>
      <c r="B513" s="19">
        <v>44.78</v>
      </c>
      <c r="C513" s="19">
        <v>34.770000000000003</v>
      </c>
      <c r="D513" s="19">
        <v>37.840000000000003</v>
      </c>
      <c r="E513" s="19">
        <v>36.729999999999997</v>
      </c>
    </row>
    <row r="514" spans="1:5" x14ac:dyDescent="0.35">
      <c r="A514" s="68">
        <v>44105</v>
      </c>
      <c r="B514" s="19">
        <v>45.06</v>
      </c>
      <c r="C514" s="19">
        <v>34.770000000000003</v>
      </c>
      <c r="D514" s="19">
        <v>37.840000000000003</v>
      </c>
      <c r="E514" s="19">
        <v>36.75</v>
      </c>
    </row>
    <row r="515" spans="1:5" x14ac:dyDescent="0.35">
      <c r="A515" s="68">
        <v>44106</v>
      </c>
      <c r="B515" s="19">
        <v>45.61</v>
      </c>
      <c r="C515" s="19">
        <v>34.770000000000003</v>
      </c>
      <c r="D515" s="19">
        <v>37.25</v>
      </c>
      <c r="E515" s="19">
        <v>36.75</v>
      </c>
    </row>
    <row r="516" spans="1:5" x14ac:dyDescent="0.35">
      <c r="A516" s="68">
        <v>44109</v>
      </c>
      <c r="B516" s="19">
        <v>45.61</v>
      </c>
      <c r="C516" s="19">
        <v>34.770000000000003</v>
      </c>
      <c r="D516" s="19">
        <v>37.25</v>
      </c>
      <c r="E516" s="19">
        <v>36.75</v>
      </c>
    </row>
    <row r="517" spans="1:5" x14ac:dyDescent="0.35">
      <c r="A517" s="68">
        <v>44110</v>
      </c>
      <c r="B517" s="19">
        <v>46.75</v>
      </c>
      <c r="C517" s="19">
        <v>34.770000000000003</v>
      </c>
      <c r="D517" s="19">
        <v>37.25</v>
      </c>
      <c r="E517" s="19">
        <v>36.75</v>
      </c>
    </row>
    <row r="518" spans="1:5" x14ac:dyDescent="0.35">
      <c r="A518" s="68">
        <v>44111</v>
      </c>
      <c r="B518" s="19">
        <v>46.85</v>
      </c>
      <c r="C518" s="19">
        <v>35.130000000000003</v>
      </c>
      <c r="D518" s="19">
        <v>37.25</v>
      </c>
      <c r="E518" s="19">
        <v>37</v>
      </c>
    </row>
    <row r="519" spans="1:5" x14ac:dyDescent="0.35">
      <c r="A519" s="68">
        <v>44112</v>
      </c>
      <c r="B519" s="19">
        <v>46.85</v>
      </c>
      <c r="C519" s="19">
        <v>35.6</v>
      </c>
      <c r="D519" s="19">
        <v>37.25</v>
      </c>
      <c r="E519" s="19">
        <v>37.340000000000003</v>
      </c>
    </row>
    <row r="520" spans="1:5" x14ac:dyDescent="0.35">
      <c r="A520" s="68">
        <v>44113</v>
      </c>
      <c r="B520" s="19">
        <v>47</v>
      </c>
      <c r="C520" s="19">
        <v>35.9</v>
      </c>
      <c r="D520" s="19">
        <v>37.25</v>
      </c>
      <c r="E520" s="19">
        <v>37.35</v>
      </c>
    </row>
    <row r="521" spans="1:5" x14ac:dyDescent="0.35">
      <c r="A521" s="68">
        <v>44116</v>
      </c>
      <c r="B521" s="19">
        <v>47.78</v>
      </c>
      <c r="C521" s="19">
        <v>36.119999999999997</v>
      </c>
      <c r="D521" s="19">
        <v>38.5</v>
      </c>
      <c r="E521" s="19">
        <v>37.770000000000003</v>
      </c>
    </row>
    <row r="522" spans="1:5" x14ac:dyDescent="0.35">
      <c r="A522" s="68">
        <v>44117</v>
      </c>
      <c r="B522" s="19">
        <v>47.78</v>
      </c>
      <c r="C522" s="19">
        <v>36.03</v>
      </c>
      <c r="D522" s="19">
        <v>38.5</v>
      </c>
      <c r="E522" s="19">
        <v>37.5</v>
      </c>
    </row>
    <row r="523" spans="1:5" x14ac:dyDescent="0.35">
      <c r="A523" s="68">
        <v>44118</v>
      </c>
      <c r="B523" s="19">
        <v>48.31</v>
      </c>
      <c r="C523" s="19">
        <v>36.159999999999997</v>
      </c>
      <c r="D523" s="19">
        <v>38.54</v>
      </c>
      <c r="E523" s="19">
        <v>38.32</v>
      </c>
    </row>
    <row r="524" spans="1:5" x14ac:dyDescent="0.35">
      <c r="A524" s="68">
        <v>44119</v>
      </c>
      <c r="B524" s="19">
        <v>48.31</v>
      </c>
      <c r="C524" s="19">
        <v>36.11</v>
      </c>
      <c r="D524" s="19">
        <v>38.54</v>
      </c>
      <c r="E524" s="19">
        <v>38.869999999999997</v>
      </c>
    </row>
    <row r="525" spans="1:5" x14ac:dyDescent="0.35">
      <c r="A525" s="68">
        <v>44120</v>
      </c>
      <c r="B525" s="19">
        <v>48.31</v>
      </c>
      <c r="C525" s="19">
        <v>36.11</v>
      </c>
      <c r="D525" s="19">
        <v>38.54</v>
      </c>
      <c r="E525" s="19">
        <v>38.869999999999997</v>
      </c>
    </row>
    <row r="526" spans="1:5" x14ac:dyDescent="0.35">
      <c r="A526" s="68">
        <v>44123</v>
      </c>
      <c r="B526" s="19">
        <v>48.31</v>
      </c>
      <c r="C526" s="19">
        <v>36.11</v>
      </c>
      <c r="D526" s="19">
        <v>38.83</v>
      </c>
      <c r="E526" s="19">
        <v>38.869999999999997</v>
      </c>
    </row>
    <row r="527" spans="1:5" x14ac:dyDescent="0.35">
      <c r="A527" s="68">
        <v>44124</v>
      </c>
      <c r="B527" s="19">
        <v>48.31</v>
      </c>
      <c r="C527" s="19">
        <v>36.11</v>
      </c>
      <c r="D527" s="19">
        <v>38.83</v>
      </c>
      <c r="E527" s="19">
        <v>38.590000000000003</v>
      </c>
    </row>
    <row r="528" spans="1:5" x14ac:dyDescent="0.35">
      <c r="A528" s="68">
        <v>44125</v>
      </c>
      <c r="B528" s="19">
        <v>48.77</v>
      </c>
      <c r="C528" s="19">
        <v>36.47</v>
      </c>
      <c r="D528" s="19">
        <v>38.83</v>
      </c>
      <c r="E528" s="19">
        <v>38.770000000000003</v>
      </c>
    </row>
    <row r="529" spans="1:5" x14ac:dyDescent="0.35">
      <c r="A529" s="68">
        <v>44126</v>
      </c>
      <c r="B529" s="19">
        <v>48.71</v>
      </c>
      <c r="C529" s="19">
        <v>36.950000000000003</v>
      </c>
      <c r="D529" s="19">
        <v>38.83</v>
      </c>
      <c r="E529" s="19">
        <v>38.770000000000003</v>
      </c>
    </row>
    <row r="530" spans="1:5" x14ac:dyDescent="0.35">
      <c r="A530" s="68">
        <v>44127</v>
      </c>
      <c r="B530" s="19">
        <v>48.81</v>
      </c>
      <c r="C530" s="19">
        <v>37.229999999999997</v>
      </c>
      <c r="D530" s="19">
        <v>38.83</v>
      </c>
      <c r="E530" s="19">
        <v>38.880000000000003</v>
      </c>
    </row>
    <row r="531" spans="1:5" x14ac:dyDescent="0.35">
      <c r="A531" s="68">
        <v>44130</v>
      </c>
      <c r="B531" s="19">
        <v>49.76</v>
      </c>
      <c r="C531" s="19">
        <v>37.479999999999997</v>
      </c>
      <c r="D531" s="19">
        <v>38.83</v>
      </c>
      <c r="E531" s="19">
        <v>39</v>
      </c>
    </row>
    <row r="532" spans="1:5" x14ac:dyDescent="0.35">
      <c r="A532" s="68">
        <v>44131</v>
      </c>
      <c r="B532" s="19">
        <v>49.72</v>
      </c>
      <c r="C532" s="19">
        <v>37.479999999999997</v>
      </c>
      <c r="D532" s="19">
        <v>38.83</v>
      </c>
      <c r="E532" s="19">
        <v>38.909999999999997</v>
      </c>
    </row>
    <row r="533" spans="1:5" x14ac:dyDescent="0.35">
      <c r="A533" s="68">
        <v>44132</v>
      </c>
      <c r="B533" s="19">
        <v>48.26</v>
      </c>
      <c r="C533" s="19">
        <v>37.5</v>
      </c>
      <c r="D533" s="19">
        <v>38.83</v>
      </c>
      <c r="E533" s="19">
        <v>38.4</v>
      </c>
    </row>
    <row r="534" spans="1:5" x14ac:dyDescent="0.35">
      <c r="A534" s="68">
        <v>44133</v>
      </c>
      <c r="B534" s="19">
        <v>48.26</v>
      </c>
      <c r="C534" s="19">
        <v>37.4</v>
      </c>
      <c r="D534" s="19">
        <v>38.83</v>
      </c>
      <c r="E534" s="19">
        <v>38.4</v>
      </c>
    </row>
    <row r="535" spans="1:5" x14ac:dyDescent="0.35">
      <c r="A535" s="68">
        <v>44134</v>
      </c>
      <c r="B535" s="19">
        <v>48.26</v>
      </c>
      <c r="C535" s="19">
        <v>37.4</v>
      </c>
      <c r="D535" s="19">
        <v>38.83</v>
      </c>
      <c r="E535" s="19">
        <v>38.4</v>
      </c>
    </row>
    <row r="536" spans="1:5" x14ac:dyDescent="0.35">
      <c r="A536" s="68">
        <v>44137</v>
      </c>
      <c r="B536" s="19">
        <v>48.58</v>
      </c>
      <c r="C536" s="19">
        <v>37.4</v>
      </c>
      <c r="D536" s="19">
        <v>38.83</v>
      </c>
      <c r="E536" s="19">
        <v>38.4</v>
      </c>
    </row>
    <row r="537" spans="1:5" x14ac:dyDescent="0.35">
      <c r="A537" s="68">
        <v>44138</v>
      </c>
      <c r="B537" s="19">
        <v>48.37</v>
      </c>
      <c r="C537" s="19">
        <v>37.5</v>
      </c>
      <c r="D537" s="19">
        <v>38.83</v>
      </c>
      <c r="E537" s="19">
        <v>38.4</v>
      </c>
    </row>
    <row r="538" spans="1:5" x14ac:dyDescent="0.35">
      <c r="A538" s="68">
        <v>44139</v>
      </c>
      <c r="B538" s="19">
        <v>48.59</v>
      </c>
      <c r="C538" s="19">
        <v>37.5</v>
      </c>
      <c r="D538" s="19">
        <v>38.83</v>
      </c>
      <c r="E538" s="19">
        <v>38.619999999999997</v>
      </c>
    </row>
    <row r="539" spans="1:5" x14ac:dyDescent="0.35">
      <c r="A539" s="68">
        <v>44140</v>
      </c>
      <c r="B539" s="19">
        <v>48.59</v>
      </c>
      <c r="C539" s="19">
        <v>37.5</v>
      </c>
      <c r="D539" s="19">
        <v>38.83</v>
      </c>
      <c r="E539" s="19">
        <v>38.619999999999997</v>
      </c>
    </row>
    <row r="540" spans="1:5" x14ac:dyDescent="0.35">
      <c r="A540" s="68">
        <v>44141</v>
      </c>
      <c r="B540" s="19">
        <v>49.13</v>
      </c>
      <c r="C540" s="19">
        <v>37.76</v>
      </c>
      <c r="D540" s="19">
        <v>38.83</v>
      </c>
      <c r="E540" s="19">
        <v>38.619999999999997</v>
      </c>
    </row>
    <row r="541" spans="1:5" x14ac:dyDescent="0.35">
      <c r="A541" s="68">
        <v>44144</v>
      </c>
      <c r="B541" s="19">
        <v>49.13</v>
      </c>
      <c r="C541" s="19">
        <v>37.76</v>
      </c>
      <c r="D541" s="19">
        <v>38.83</v>
      </c>
      <c r="E541" s="19">
        <v>38.619999999999997</v>
      </c>
    </row>
    <row r="542" spans="1:5" x14ac:dyDescent="0.35">
      <c r="A542" s="68">
        <v>44145</v>
      </c>
      <c r="B542" s="19">
        <v>49.42</v>
      </c>
      <c r="C542" s="19">
        <v>37.76</v>
      </c>
      <c r="D542" s="19">
        <v>38.83</v>
      </c>
      <c r="E542" s="19">
        <v>38.869999999999997</v>
      </c>
    </row>
    <row r="543" spans="1:5" x14ac:dyDescent="0.35">
      <c r="A543" s="68">
        <v>44146</v>
      </c>
      <c r="B543" s="19">
        <v>49.42</v>
      </c>
      <c r="C543" s="19">
        <v>37.76</v>
      </c>
      <c r="D543" s="19">
        <v>38.83</v>
      </c>
      <c r="E543" s="19">
        <v>38.869999999999997</v>
      </c>
    </row>
    <row r="544" spans="1:5" x14ac:dyDescent="0.35">
      <c r="A544" s="68">
        <v>44147</v>
      </c>
      <c r="B544" s="19">
        <v>49.42</v>
      </c>
      <c r="C544" s="19">
        <v>37.76</v>
      </c>
      <c r="D544" s="19">
        <v>38.83</v>
      </c>
      <c r="E544" s="19">
        <v>38.869999999999997</v>
      </c>
    </row>
    <row r="545" spans="1:5" x14ac:dyDescent="0.35">
      <c r="A545" s="68">
        <v>44148</v>
      </c>
      <c r="B545" s="19">
        <v>50</v>
      </c>
      <c r="C545" s="19">
        <v>37.76</v>
      </c>
      <c r="D545" s="19">
        <v>38.83</v>
      </c>
      <c r="E545" s="19">
        <v>38.869999999999997</v>
      </c>
    </row>
    <row r="546" spans="1:5" x14ac:dyDescent="0.35">
      <c r="A546" s="68">
        <v>44151</v>
      </c>
      <c r="B546" s="19">
        <v>50</v>
      </c>
      <c r="C546" s="19">
        <v>37.409999999999997</v>
      </c>
      <c r="D546" s="19">
        <v>38.83</v>
      </c>
      <c r="E546" s="19">
        <v>38.33</v>
      </c>
    </row>
    <row r="547" spans="1:5" x14ac:dyDescent="0.35">
      <c r="A547" s="68">
        <v>44152</v>
      </c>
      <c r="B547" s="19">
        <v>49.5</v>
      </c>
      <c r="C547" s="19">
        <v>36.83</v>
      </c>
      <c r="D547" s="19">
        <v>38.82</v>
      </c>
      <c r="E547" s="19">
        <v>38</v>
      </c>
    </row>
    <row r="548" spans="1:5" x14ac:dyDescent="0.35">
      <c r="A548" s="68">
        <v>44153</v>
      </c>
      <c r="B548" s="19">
        <v>49.5</v>
      </c>
      <c r="C548" s="19">
        <v>36.17</v>
      </c>
      <c r="D548" s="19">
        <v>38.82</v>
      </c>
      <c r="E548" s="19">
        <v>38</v>
      </c>
    </row>
    <row r="549" spans="1:5" x14ac:dyDescent="0.35">
      <c r="A549" s="68">
        <v>44154</v>
      </c>
      <c r="B549" s="19">
        <v>49.29</v>
      </c>
      <c r="C549" s="19">
        <v>35.96</v>
      </c>
      <c r="D549" s="19">
        <v>38.82</v>
      </c>
      <c r="E549" s="19">
        <v>38</v>
      </c>
    </row>
    <row r="550" spans="1:5" x14ac:dyDescent="0.35">
      <c r="A550" s="68">
        <v>44155</v>
      </c>
      <c r="B550" s="19">
        <v>50</v>
      </c>
      <c r="C550" s="19">
        <v>36.18</v>
      </c>
      <c r="D550" s="19">
        <v>38.82</v>
      </c>
      <c r="E550" s="19">
        <v>38.119999999999997</v>
      </c>
    </row>
    <row r="551" spans="1:5" x14ac:dyDescent="0.35">
      <c r="A551" s="68">
        <v>44158</v>
      </c>
      <c r="B551" s="19">
        <v>50.99</v>
      </c>
      <c r="C551" s="19">
        <v>36.24</v>
      </c>
      <c r="D551" s="19">
        <v>38.82</v>
      </c>
      <c r="E551" s="19">
        <v>38.119999999999997</v>
      </c>
    </row>
    <row r="552" spans="1:5" x14ac:dyDescent="0.35">
      <c r="A552" s="68">
        <v>44159</v>
      </c>
      <c r="B552" s="19">
        <v>50.99</v>
      </c>
      <c r="C552" s="19">
        <v>36.369999999999997</v>
      </c>
      <c r="D552" s="19">
        <v>38.82</v>
      </c>
      <c r="E552" s="19">
        <v>38</v>
      </c>
    </row>
    <row r="553" spans="1:5" x14ac:dyDescent="0.35">
      <c r="A553" s="68">
        <v>44160</v>
      </c>
      <c r="B553" s="19">
        <v>50.99</v>
      </c>
      <c r="C553" s="19">
        <v>36.369999999999997</v>
      </c>
      <c r="D553" s="19">
        <v>38.82</v>
      </c>
      <c r="E553" s="19">
        <v>37.93</v>
      </c>
    </row>
    <row r="554" spans="1:5" x14ac:dyDescent="0.35">
      <c r="A554" s="68">
        <v>44161</v>
      </c>
      <c r="B554" s="19">
        <v>50.99</v>
      </c>
      <c r="C554" s="19">
        <v>36.67</v>
      </c>
      <c r="D554" s="19">
        <v>38.82</v>
      </c>
      <c r="E554" s="19">
        <v>37.93</v>
      </c>
    </row>
    <row r="555" spans="1:5" x14ac:dyDescent="0.35">
      <c r="A555" s="68">
        <v>44162</v>
      </c>
      <c r="B555" s="19">
        <v>50.99</v>
      </c>
      <c r="C555" s="19">
        <v>36.89</v>
      </c>
      <c r="D555" s="19">
        <v>38.82</v>
      </c>
      <c r="E555" s="19">
        <v>37.93</v>
      </c>
    </row>
    <row r="556" spans="1:5" x14ac:dyDescent="0.35">
      <c r="A556" s="68">
        <v>44165</v>
      </c>
      <c r="B556" s="19">
        <v>50.75</v>
      </c>
      <c r="C556" s="19">
        <v>36.89</v>
      </c>
      <c r="D556" s="19">
        <v>38</v>
      </c>
      <c r="E556" s="19">
        <v>37.630000000000003</v>
      </c>
    </row>
    <row r="557" spans="1:5" x14ac:dyDescent="0.35">
      <c r="A557" s="68">
        <v>44166</v>
      </c>
      <c r="B557" s="19">
        <v>49.9</v>
      </c>
      <c r="C557" s="19">
        <v>36.89</v>
      </c>
      <c r="D557" s="19">
        <v>37.75</v>
      </c>
      <c r="E557" s="19">
        <v>37.229999999999997</v>
      </c>
    </row>
    <row r="558" spans="1:5" x14ac:dyDescent="0.35">
      <c r="A558" s="68">
        <v>44167</v>
      </c>
      <c r="B558" s="19">
        <v>50</v>
      </c>
      <c r="C558" s="19">
        <v>36.74</v>
      </c>
      <c r="D558" s="19">
        <v>37.75</v>
      </c>
      <c r="E558" s="19">
        <v>37.32</v>
      </c>
    </row>
    <row r="559" spans="1:5" x14ac:dyDescent="0.35">
      <c r="A559" s="68">
        <v>44168</v>
      </c>
      <c r="B559" s="19">
        <v>50</v>
      </c>
      <c r="C559" s="19">
        <v>36.409999999999997</v>
      </c>
      <c r="D559" s="19">
        <v>37.75</v>
      </c>
      <c r="E559" s="19">
        <v>37.32</v>
      </c>
    </row>
    <row r="560" spans="1:5" x14ac:dyDescent="0.35">
      <c r="A560" s="68">
        <v>44169</v>
      </c>
      <c r="B560" s="19">
        <v>50</v>
      </c>
      <c r="C560" s="19">
        <v>36.85</v>
      </c>
      <c r="D560" s="19">
        <v>37.75</v>
      </c>
      <c r="E560" s="19">
        <v>37.32</v>
      </c>
    </row>
    <row r="561" spans="1:5" x14ac:dyDescent="0.35">
      <c r="A561" s="68">
        <v>44172</v>
      </c>
      <c r="B561" s="19">
        <v>49.13</v>
      </c>
      <c r="C561" s="19">
        <v>36.85</v>
      </c>
      <c r="D561" s="19">
        <v>37.5</v>
      </c>
      <c r="E561" s="19">
        <v>37.32</v>
      </c>
    </row>
    <row r="562" spans="1:5" x14ac:dyDescent="0.35">
      <c r="A562" s="68">
        <v>44173</v>
      </c>
      <c r="B562" s="19">
        <v>48.34</v>
      </c>
      <c r="C562" s="19">
        <v>36.29</v>
      </c>
      <c r="D562" s="19">
        <v>36.83</v>
      </c>
      <c r="E562" s="19">
        <v>37</v>
      </c>
    </row>
    <row r="563" spans="1:5" x14ac:dyDescent="0.35">
      <c r="A563" s="68">
        <v>44174</v>
      </c>
      <c r="B563" s="19">
        <v>48.34</v>
      </c>
      <c r="C563" s="19">
        <v>36.22</v>
      </c>
      <c r="D563" s="19">
        <v>36.409999999999997</v>
      </c>
      <c r="E563" s="19">
        <v>37</v>
      </c>
    </row>
    <row r="564" spans="1:5" x14ac:dyDescent="0.35">
      <c r="A564" s="68">
        <v>44175</v>
      </c>
      <c r="B564" s="19">
        <v>48.34</v>
      </c>
      <c r="C564" s="19">
        <v>36.5</v>
      </c>
      <c r="D564" s="19">
        <v>36.409999999999997</v>
      </c>
      <c r="E564" s="19">
        <v>37</v>
      </c>
    </row>
    <row r="565" spans="1:5" x14ac:dyDescent="0.35">
      <c r="A565" s="68">
        <v>44176</v>
      </c>
      <c r="B565" s="19">
        <v>48.34</v>
      </c>
      <c r="C565" s="19">
        <v>36.75</v>
      </c>
      <c r="D565" s="19">
        <v>36.409999999999997</v>
      </c>
      <c r="E565" s="19">
        <v>37</v>
      </c>
    </row>
    <row r="566" spans="1:5" x14ac:dyDescent="0.35">
      <c r="A566" s="68">
        <v>44179</v>
      </c>
      <c r="B566" s="19">
        <v>49.03</v>
      </c>
      <c r="C566" s="19">
        <v>36.97</v>
      </c>
      <c r="D566" s="19">
        <v>36.409999999999997</v>
      </c>
      <c r="E566" s="19">
        <v>37.58</v>
      </c>
    </row>
    <row r="567" spans="1:5" x14ac:dyDescent="0.35">
      <c r="A567" s="68">
        <v>44180</v>
      </c>
      <c r="B567" s="19">
        <v>49.86</v>
      </c>
      <c r="C567" s="19">
        <v>38</v>
      </c>
      <c r="D567" s="19">
        <v>36.409999999999997</v>
      </c>
      <c r="E567" s="19">
        <v>37.58</v>
      </c>
    </row>
    <row r="568" spans="1:5" x14ac:dyDescent="0.35">
      <c r="A568" s="68">
        <v>44181</v>
      </c>
      <c r="B568" s="19">
        <v>49.88</v>
      </c>
      <c r="C568" s="19">
        <v>37.86</v>
      </c>
      <c r="D568" s="19">
        <v>36.409999999999997</v>
      </c>
      <c r="E568" s="19">
        <v>37</v>
      </c>
    </row>
    <row r="569" spans="1:5" x14ac:dyDescent="0.35">
      <c r="A569" s="68">
        <v>44182</v>
      </c>
      <c r="B569" s="19">
        <v>49.88</v>
      </c>
      <c r="C569" s="19">
        <v>37</v>
      </c>
      <c r="D569" s="19">
        <v>36.409999999999997</v>
      </c>
      <c r="E569" s="19">
        <v>36</v>
      </c>
    </row>
    <row r="570" spans="1:5" x14ac:dyDescent="0.35">
      <c r="A570" s="68">
        <v>44183</v>
      </c>
      <c r="B570" s="19">
        <v>49.8</v>
      </c>
      <c r="C570" s="19">
        <v>37</v>
      </c>
      <c r="D570" s="19">
        <v>36</v>
      </c>
      <c r="E570" s="19">
        <v>36.130000000000003</v>
      </c>
    </row>
    <row r="571" spans="1:5" x14ac:dyDescent="0.35">
      <c r="A571" s="68">
        <v>44186</v>
      </c>
      <c r="B571" s="19">
        <v>49.8</v>
      </c>
      <c r="C571" s="19">
        <v>37.43</v>
      </c>
      <c r="D571" s="19">
        <v>36</v>
      </c>
      <c r="E571" s="19">
        <v>36.130000000000003</v>
      </c>
    </row>
    <row r="572" spans="1:5" x14ac:dyDescent="0.35">
      <c r="A572" s="68">
        <v>44187</v>
      </c>
      <c r="B572" s="19">
        <v>49.8</v>
      </c>
      <c r="C572" s="19">
        <v>37.450000000000003</v>
      </c>
      <c r="D572" s="19">
        <v>36</v>
      </c>
      <c r="E572" s="19">
        <v>36.25</v>
      </c>
    </row>
    <row r="573" spans="1:5" x14ac:dyDescent="0.35">
      <c r="A573" s="68">
        <v>44188</v>
      </c>
      <c r="B573" s="19">
        <v>49.8</v>
      </c>
      <c r="C573" s="19">
        <v>37.450000000000003</v>
      </c>
      <c r="D573" s="19">
        <v>36</v>
      </c>
      <c r="E573" s="19">
        <v>36.549999999999997</v>
      </c>
    </row>
    <row r="574" spans="1:5" x14ac:dyDescent="0.35">
      <c r="A574" s="68">
        <v>44189</v>
      </c>
      <c r="B574" s="19">
        <v>49.8</v>
      </c>
      <c r="C574" s="19">
        <v>37.450000000000003</v>
      </c>
      <c r="D574" s="19">
        <v>36</v>
      </c>
      <c r="E574" s="19">
        <v>36.549999999999997</v>
      </c>
    </row>
    <row r="575" spans="1:5" x14ac:dyDescent="0.35">
      <c r="A575" s="68">
        <v>44194</v>
      </c>
      <c r="B575" s="19">
        <v>49.23</v>
      </c>
      <c r="C575" s="19">
        <v>37.25</v>
      </c>
      <c r="D575" s="19">
        <v>36</v>
      </c>
      <c r="E575" s="19">
        <v>37</v>
      </c>
    </row>
    <row r="576" spans="1:5" x14ac:dyDescent="0.35">
      <c r="A576" s="68">
        <v>44195</v>
      </c>
      <c r="B576" s="19">
        <v>49.23</v>
      </c>
      <c r="C576" s="19">
        <v>37.03</v>
      </c>
      <c r="D576" s="19">
        <v>36</v>
      </c>
      <c r="E576" s="19">
        <v>37</v>
      </c>
    </row>
    <row r="577" spans="1:5" x14ac:dyDescent="0.35">
      <c r="A577" s="68">
        <v>44196</v>
      </c>
      <c r="B577" s="19">
        <v>49.23</v>
      </c>
      <c r="C577" s="19">
        <v>37.03</v>
      </c>
      <c r="D577" s="19">
        <v>36</v>
      </c>
      <c r="E577" s="19">
        <v>37.15</v>
      </c>
    </row>
    <row r="578" spans="1:5" x14ac:dyDescent="0.35">
      <c r="A578" s="68">
        <v>44200</v>
      </c>
      <c r="B578" s="19">
        <v>49.23</v>
      </c>
      <c r="C578" s="19">
        <v>36.880000000000003</v>
      </c>
      <c r="D578" s="19">
        <v>36</v>
      </c>
      <c r="E578" s="19">
        <v>36.51</v>
      </c>
    </row>
    <row r="579" spans="1:5" x14ac:dyDescent="0.35">
      <c r="A579" s="68">
        <v>44201</v>
      </c>
      <c r="B579" s="19">
        <v>49.75</v>
      </c>
      <c r="C579" s="19">
        <v>37.26</v>
      </c>
      <c r="D579" s="19">
        <v>36</v>
      </c>
      <c r="E579" s="19">
        <v>37.5</v>
      </c>
    </row>
    <row r="580" spans="1:5" x14ac:dyDescent="0.35">
      <c r="A580" s="68">
        <v>44202</v>
      </c>
      <c r="B580" s="19">
        <v>49.35</v>
      </c>
      <c r="C580" s="19">
        <v>37.26</v>
      </c>
      <c r="D580" s="19">
        <v>36</v>
      </c>
      <c r="E580" s="19">
        <v>38.25</v>
      </c>
    </row>
    <row r="581" spans="1:5" x14ac:dyDescent="0.35">
      <c r="A581" s="68">
        <v>44203</v>
      </c>
      <c r="B581" s="19">
        <v>49.35</v>
      </c>
      <c r="C581" s="19">
        <v>37.24</v>
      </c>
      <c r="D581" s="19">
        <v>36</v>
      </c>
      <c r="E581" s="19">
        <v>38.75</v>
      </c>
    </row>
    <row r="582" spans="1:5" x14ac:dyDescent="0.35">
      <c r="A582" s="68">
        <v>44204</v>
      </c>
      <c r="B582" s="19">
        <v>49.89</v>
      </c>
      <c r="C582" s="19">
        <v>37.5</v>
      </c>
      <c r="D582" s="19">
        <v>36</v>
      </c>
      <c r="E582" s="19">
        <v>38.75</v>
      </c>
    </row>
    <row r="583" spans="1:5" x14ac:dyDescent="0.35">
      <c r="A583" s="68">
        <v>44207</v>
      </c>
      <c r="B583" s="19">
        <v>49.89</v>
      </c>
      <c r="C583" s="19">
        <v>37.25</v>
      </c>
      <c r="D583" s="19">
        <v>36</v>
      </c>
      <c r="E583" s="19">
        <v>38.68</v>
      </c>
    </row>
    <row r="584" spans="1:5" x14ac:dyDescent="0.35">
      <c r="A584" s="68">
        <v>44208</v>
      </c>
      <c r="B584" s="19">
        <v>49.55</v>
      </c>
      <c r="C584" s="19">
        <v>36.96</v>
      </c>
      <c r="D584" s="19">
        <v>36</v>
      </c>
      <c r="E584" s="19">
        <v>38.68</v>
      </c>
    </row>
    <row r="585" spans="1:5" x14ac:dyDescent="0.35">
      <c r="A585" s="68">
        <v>44209</v>
      </c>
      <c r="B585" s="19">
        <v>49</v>
      </c>
      <c r="C585" s="19">
        <v>36.96</v>
      </c>
      <c r="D585" s="19">
        <v>36</v>
      </c>
      <c r="E585" s="19">
        <v>38.17</v>
      </c>
    </row>
    <row r="586" spans="1:5" x14ac:dyDescent="0.35">
      <c r="A586" s="68">
        <v>44210</v>
      </c>
      <c r="B586" s="19">
        <v>48.96</v>
      </c>
      <c r="C586" s="19">
        <v>36.96</v>
      </c>
      <c r="D586" s="19">
        <v>36</v>
      </c>
      <c r="E586" s="19">
        <v>37.880000000000003</v>
      </c>
    </row>
    <row r="587" spans="1:5" x14ac:dyDescent="0.35">
      <c r="A587" s="68">
        <v>44211</v>
      </c>
      <c r="B587" s="19">
        <v>48.75</v>
      </c>
      <c r="C587" s="19">
        <v>36.96</v>
      </c>
      <c r="D587" s="19">
        <v>36</v>
      </c>
      <c r="E587" s="19">
        <v>38</v>
      </c>
    </row>
    <row r="588" spans="1:5" x14ac:dyDescent="0.35">
      <c r="A588" s="68">
        <v>44214</v>
      </c>
      <c r="B588" s="19">
        <v>49</v>
      </c>
      <c r="C588" s="19">
        <v>37</v>
      </c>
      <c r="D588" s="19">
        <v>36</v>
      </c>
      <c r="E588" s="19">
        <v>38</v>
      </c>
    </row>
    <row r="589" spans="1:5" x14ac:dyDescent="0.35">
      <c r="A589" s="68">
        <v>44215</v>
      </c>
      <c r="B589" s="19">
        <v>49.99</v>
      </c>
      <c r="C589" s="19">
        <v>37</v>
      </c>
      <c r="D589" s="19">
        <v>36</v>
      </c>
      <c r="E589" s="19">
        <v>38</v>
      </c>
    </row>
    <row r="590" spans="1:5" x14ac:dyDescent="0.35">
      <c r="A590" s="68">
        <v>44216</v>
      </c>
      <c r="B590" s="19">
        <v>49.9</v>
      </c>
      <c r="C590" s="19">
        <v>37</v>
      </c>
      <c r="D590" s="19">
        <v>35.54</v>
      </c>
      <c r="E590" s="19">
        <v>38</v>
      </c>
    </row>
    <row r="591" spans="1:5" x14ac:dyDescent="0.35">
      <c r="A591" s="68">
        <v>44217</v>
      </c>
      <c r="B591" s="19">
        <v>49.86</v>
      </c>
      <c r="C591" s="19">
        <v>36.700000000000003</v>
      </c>
      <c r="D591" s="19">
        <v>35.54</v>
      </c>
      <c r="E591" s="19">
        <v>36.83</v>
      </c>
    </row>
    <row r="592" spans="1:5" x14ac:dyDescent="0.35">
      <c r="A592" s="68">
        <v>44218</v>
      </c>
      <c r="B592" s="19">
        <v>49.5</v>
      </c>
      <c r="C592" s="19">
        <v>36.700000000000003</v>
      </c>
      <c r="D592" s="19">
        <v>35.54</v>
      </c>
      <c r="E592" s="19">
        <v>37.5</v>
      </c>
    </row>
    <row r="593" spans="1:5" x14ac:dyDescent="0.35">
      <c r="A593" s="68">
        <v>44221</v>
      </c>
      <c r="B593" s="19">
        <v>48.71</v>
      </c>
      <c r="C593" s="19">
        <v>36.700000000000003</v>
      </c>
      <c r="D593" s="19">
        <v>35</v>
      </c>
      <c r="E593" s="19">
        <v>36.4</v>
      </c>
    </row>
    <row r="594" spans="1:5" x14ac:dyDescent="0.35">
      <c r="A594" s="68">
        <v>44223</v>
      </c>
      <c r="B594" s="19">
        <v>48.1</v>
      </c>
      <c r="C594" s="19">
        <v>36.03</v>
      </c>
      <c r="D594" s="19">
        <v>34.5</v>
      </c>
      <c r="E594" s="19">
        <v>35</v>
      </c>
    </row>
    <row r="595" spans="1:5" x14ac:dyDescent="0.35">
      <c r="A595" s="68">
        <v>44224</v>
      </c>
      <c r="B595" s="19">
        <v>48</v>
      </c>
      <c r="C595" s="19">
        <v>36.03</v>
      </c>
      <c r="D595" s="19">
        <v>34.5</v>
      </c>
      <c r="E595" s="19">
        <v>35</v>
      </c>
    </row>
    <row r="596" spans="1:5" x14ac:dyDescent="0.35">
      <c r="A596" s="68">
        <v>44225</v>
      </c>
      <c r="B596" s="19">
        <v>48.06</v>
      </c>
      <c r="C596" s="19">
        <v>36.25</v>
      </c>
      <c r="D596" s="19">
        <v>34.5</v>
      </c>
      <c r="E596" s="19">
        <v>35.5</v>
      </c>
    </row>
    <row r="597" spans="1:5" x14ac:dyDescent="0.35">
      <c r="A597" s="68">
        <v>44228</v>
      </c>
      <c r="B597" s="19">
        <v>48</v>
      </c>
      <c r="C597" s="19">
        <v>36.340000000000003</v>
      </c>
      <c r="D597" s="19">
        <v>34.5</v>
      </c>
      <c r="E597" s="19">
        <v>35.5</v>
      </c>
    </row>
    <row r="598" spans="1:5" x14ac:dyDescent="0.35">
      <c r="A598" s="68">
        <v>44229</v>
      </c>
      <c r="B598" s="19">
        <v>47.55</v>
      </c>
      <c r="C598" s="19">
        <v>36.119999999999997</v>
      </c>
      <c r="D598" s="19">
        <v>34.25</v>
      </c>
      <c r="E598" s="19">
        <v>34.93</v>
      </c>
    </row>
    <row r="599" spans="1:5" x14ac:dyDescent="0.35">
      <c r="A599" s="68">
        <v>44230</v>
      </c>
      <c r="B599" s="19">
        <v>47.25</v>
      </c>
      <c r="C599" s="19">
        <v>36</v>
      </c>
      <c r="D599" s="19">
        <v>34.25</v>
      </c>
      <c r="E599" s="19">
        <v>34.4</v>
      </c>
    </row>
    <row r="600" spans="1:5" x14ac:dyDescent="0.35">
      <c r="A600" s="68">
        <v>44231</v>
      </c>
      <c r="B600" s="19">
        <v>46.39</v>
      </c>
      <c r="C600" s="19">
        <v>35.799999999999997</v>
      </c>
      <c r="D600" s="19">
        <v>34</v>
      </c>
      <c r="E600" s="19">
        <v>34.4</v>
      </c>
    </row>
    <row r="601" spans="1:5" x14ac:dyDescent="0.35">
      <c r="A601" s="68">
        <v>44232</v>
      </c>
      <c r="B601" s="19">
        <v>46.39</v>
      </c>
      <c r="C601" s="19">
        <v>35.64</v>
      </c>
      <c r="D601" s="19">
        <v>33</v>
      </c>
      <c r="E601" s="19">
        <v>33.5</v>
      </c>
    </row>
    <row r="602" spans="1:5" x14ac:dyDescent="0.35">
      <c r="A602" s="68">
        <v>44235</v>
      </c>
      <c r="B602" s="19">
        <v>45.7</v>
      </c>
      <c r="C602" s="19">
        <v>35</v>
      </c>
      <c r="D602" s="19">
        <v>31.07</v>
      </c>
      <c r="E602" s="19">
        <v>32.25</v>
      </c>
    </row>
    <row r="603" spans="1:5" x14ac:dyDescent="0.35">
      <c r="A603" s="68">
        <v>44236</v>
      </c>
      <c r="B603" s="19">
        <v>46</v>
      </c>
      <c r="C603" s="19">
        <v>35</v>
      </c>
      <c r="D603" s="19">
        <v>31.07</v>
      </c>
      <c r="E603" s="19">
        <v>31.5</v>
      </c>
    </row>
    <row r="604" spans="1:5" x14ac:dyDescent="0.35">
      <c r="A604" s="68">
        <v>44237</v>
      </c>
      <c r="B604" s="19">
        <v>47.21</v>
      </c>
      <c r="C604" s="19">
        <v>35.5</v>
      </c>
      <c r="D604" s="19">
        <v>31.07</v>
      </c>
      <c r="E604" s="19">
        <v>33</v>
      </c>
    </row>
    <row r="605" spans="1:5" x14ac:dyDescent="0.35">
      <c r="A605" s="68">
        <v>44238</v>
      </c>
      <c r="B605" s="19">
        <v>47</v>
      </c>
      <c r="C605" s="19">
        <v>35.5</v>
      </c>
      <c r="D605" s="19">
        <v>31.07</v>
      </c>
      <c r="E605" s="19">
        <v>33</v>
      </c>
    </row>
    <row r="606" spans="1:5" x14ac:dyDescent="0.35">
      <c r="A606" s="68">
        <v>44239</v>
      </c>
      <c r="B606" s="19">
        <v>46.65</v>
      </c>
      <c r="C606" s="19">
        <v>35.31</v>
      </c>
      <c r="D606" s="19">
        <v>31.07</v>
      </c>
      <c r="E606" s="19">
        <v>31.5</v>
      </c>
    </row>
    <row r="607" spans="1:5" x14ac:dyDescent="0.35">
      <c r="A607" s="68">
        <v>44242</v>
      </c>
      <c r="B607" s="19">
        <v>46.25</v>
      </c>
      <c r="C607" s="19">
        <v>35</v>
      </c>
      <c r="D607" s="19">
        <v>30.5</v>
      </c>
      <c r="E607" s="19">
        <v>32</v>
      </c>
    </row>
    <row r="608" spans="1:5" x14ac:dyDescent="0.35">
      <c r="A608" s="68">
        <v>44243</v>
      </c>
      <c r="B608" s="19">
        <v>45.71</v>
      </c>
      <c r="C608" s="19">
        <v>34.04</v>
      </c>
      <c r="D608" s="19">
        <v>30.5</v>
      </c>
      <c r="E608" s="19">
        <v>32.49</v>
      </c>
    </row>
    <row r="609" spans="1:5" x14ac:dyDescent="0.35">
      <c r="A609" s="68">
        <v>44244</v>
      </c>
      <c r="B609" s="19">
        <v>46</v>
      </c>
      <c r="C609" s="19">
        <v>34.04</v>
      </c>
      <c r="D609" s="19">
        <v>30.5</v>
      </c>
      <c r="E609" s="19">
        <v>33</v>
      </c>
    </row>
    <row r="610" spans="1:5" x14ac:dyDescent="0.35">
      <c r="A610" s="68">
        <v>44245</v>
      </c>
      <c r="B610" s="19">
        <v>45</v>
      </c>
      <c r="C610" s="19">
        <v>33.51</v>
      </c>
      <c r="D610" s="19">
        <v>31</v>
      </c>
      <c r="E610" s="19">
        <v>32.630000000000003</v>
      </c>
    </row>
    <row r="611" spans="1:5" x14ac:dyDescent="0.35">
      <c r="A611" s="68">
        <v>44246</v>
      </c>
      <c r="B611" s="19">
        <v>45.25</v>
      </c>
      <c r="C611" s="19">
        <v>32.729999999999997</v>
      </c>
      <c r="D611" s="19">
        <v>31</v>
      </c>
      <c r="E611" s="19">
        <v>31.68</v>
      </c>
    </row>
    <row r="612" spans="1:5" x14ac:dyDescent="0.35">
      <c r="A612" s="68">
        <v>44249</v>
      </c>
      <c r="B612" s="19">
        <v>45.25</v>
      </c>
      <c r="C612" s="19">
        <v>32.729999999999997</v>
      </c>
      <c r="D612" s="19">
        <v>31</v>
      </c>
      <c r="E612" s="19">
        <v>32</v>
      </c>
    </row>
    <row r="613" spans="1:5" x14ac:dyDescent="0.35">
      <c r="A613" s="68">
        <v>44250</v>
      </c>
      <c r="B613" s="19">
        <v>46</v>
      </c>
      <c r="C613" s="19">
        <v>32.75</v>
      </c>
      <c r="D613" s="19">
        <v>31</v>
      </c>
      <c r="E613" s="19">
        <v>33.75</v>
      </c>
    </row>
    <row r="614" spans="1:5" x14ac:dyDescent="0.35">
      <c r="A614" s="68">
        <v>44251</v>
      </c>
      <c r="B614" s="19">
        <v>46</v>
      </c>
      <c r="C614" s="19">
        <v>33.39</v>
      </c>
      <c r="D614" s="19">
        <v>31</v>
      </c>
      <c r="E614" s="19">
        <v>35</v>
      </c>
    </row>
    <row r="615" spans="1:5" x14ac:dyDescent="0.35">
      <c r="A615" s="68">
        <v>44252</v>
      </c>
      <c r="B615" s="19">
        <v>46</v>
      </c>
      <c r="C615" s="19">
        <v>32.770000000000003</v>
      </c>
      <c r="D615" s="19">
        <v>31</v>
      </c>
      <c r="E615" s="19">
        <v>34.79</v>
      </c>
    </row>
    <row r="616" spans="1:5" x14ac:dyDescent="0.35">
      <c r="A616" s="68">
        <v>44253</v>
      </c>
      <c r="B616" s="19">
        <v>45.5</v>
      </c>
      <c r="C616" s="19">
        <v>32.770000000000003</v>
      </c>
      <c r="D616" s="19">
        <v>31</v>
      </c>
      <c r="E616" s="19">
        <v>34.5</v>
      </c>
    </row>
    <row r="617" spans="1:5" x14ac:dyDescent="0.35">
      <c r="A617" s="68">
        <v>44256</v>
      </c>
      <c r="B617" s="19">
        <v>45</v>
      </c>
      <c r="C617" s="19">
        <v>32.770000000000003</v>
      </c>
      <c r="D617" s="19">
        <v>32</v>
      </c>
      <c r="E617" s="19">
        <v>33.25</v>
      </c>
    </row>
    <row r="618" spans="1:5" x14ac:dyDescent="0.35">
      <c r="A618" s="68">
        <v>44257</v>
      </c>
      <c r="B618" s="19">
        <v>45.39</v>
      </c>
      <c r="C618" s="19">
        <v>32.770000000000003</v>
      </c>
      <c r="D618" s="19">
        <v>32</v>
      </c>
      <c r="E618" s="19">
        <v>32.5</v>
      </c>
    </row>
    <row r="619" spans="1:5" x14ac:dyDescent="0.35">
      <c r="A619" s="68">
        <v>44258</v>
      </c>
      <c r="B619" s="19">
        <v>45.39</v>
      </c>
      <c r="C619" s="19">
        <v>33.35</v>
      </c>
      <c r="D619" s="19">
        <v>32</v>
      </c>
      <c r="E619" s="19">
        <v>33</v>
      </c>
    </row>
    <row r="620" spans="1:5" x14ac:dyDescent="0.35">
      <c r="A620" s="68">
        <v>44259</v>
      </c>
      <c r="B620" s="19">
        <v>45.38</v>
      </c>
      <c r="C620" s="19">
        <v>33.35</v>
      </c>
      <c r="D620" s="19">
        <v>32</v>
      </c>
      <c r="E620" s="19">
        <v>33.75</v>
      </c>
    </row>
    <row r="621" spans="1:5" x14ac:dyDescent="0.35">
      <c r="A621" s="68">
        <v>44260</v>
      </c>
      <c r="B621" s="19">
        <v>45.44</v>
      </c>
      <c r="C621" s="19">
        <v>33.35</v>
      </c>
      <c r="D621" s="19">
        <v>32</v>
      </c>
      <c r="E621" s="19">
        <v>34</v>
      </c>
    </row>
    <row r="622" spans="1:5" x14ac:dyDescent="0.35">
      <c r="A622" s="68">
        <v>44263</v>
      </c>
      <c r="B622" s="19">
        <v>45.18</v>
      </c>
      <c r="C622" s="19">
        <v>33.35</v>
      </c>
      <c r="D622" s="19">
        <v>32</v>
      </c>
      <c r="E622" s="19">
        <v>34</v>
      </c>
    </row>
    <row r="623" spans="1:5" x14ac:dyDescent="0.35">
      <c r="A623" s="68">
        <v>44264</v>
      </c>
      <c r="B623" s="19">
        <v>45.94</v>
      </c>
      <c r="C623" s="19">
        <v>34</v>
      </c>
      <c r="D623" s="19">
        <v>32</v>
      </c>
      <c r="E623" s="19">
        <v>35</v>
      </c>
    </row>
    <row r="624" spans="1:5" x14ac:dyDescent="0.35">
      <c r="A624" s="68">
        <v>44265</v>
      </c>
      <c r="B624" s="19">
        <v>45.94</v>
      </c>
      <c r="C624" s="19">
        <v>33.57</v>
      </c>
      <c r="D624" s="19">
        <v>32</v>
      </c>
      <c r="E624" s="19">
        <v>34.25</v>
      </c>
    </row>
    <row r="625" spans="1:5" x14ac:dyDescent="0.35">
      <c r="A625" s="68">
        <v>44266</v>
      </c>
      <c r="B625" s="19">
        <v>46.4</v>
      </c>
      <c r="C625" s="19">
        <v>33.25</v>
      </c>
      <c r="D625" s="19">
        <v>32</v>
      </c>
      <c r="E625" s="19">
        <v>34.299999999999997</v>
      </c>
    </row>
    <row r="626" spans="1:5" x14ac:dyDescent="0.35">
      <c r="A626" s="68">
        <v>44267</v>
      </c>
      <c r="B626" s="19">
        <v>46.4</v>
      </c>
      <c r="C626" s="19">
        <v>33.25</v>
      </c>
      <c r="D626" s="19">
        <v>32</v>
      </c>
      <c r="E626" s="19">
        <v>34</v>
      </c>
    </row>
    <row r="627" spans="1:5" x14ac:dyDescent="0.35">
      <c r="A627" s="68">
        <v>44270</v>
      </c>
      <c r="B627" s="19">
        <v>46</v>
      </c>
      <c r="C627" s="19">
        <v>33.25</v>
      </c>
      <c r="D627" s="19">
        <v>32</v>
      </c>
      <c r="E627" s="19">
        <v>34.01</v>
      </c>
    </row>
    <row r="628" spans="1:5" x14ac:dyDescent="0.35">
      <c r="A628" s="68">
        <v>44271</v>
      </c>
      <c r="B628" s="19">
        <v>45.5</v>
      </c>
      <c r="C628" s="19">
        <v>33.25</v>
      </c>
      <c r="D628" s="19">
        <v>32</v>
      </c>
      <c r="E628" s="19">
        <v>33.229999999999997</v>
      </c>
    </row>
    <row r="629" spans="1:5" x14ac:dyDescent="0.35">
      <c r="A629" s="68">
        <v>44272</v>
      </c>
      <c r="B629" s="19">
        <v>46</v>
      </c>
      <c r="C629" s="19">
        <v>33.25</v>
      </c>
      <c r="D629" s="19">
        <v>32</v>
      </c>
      <c r="E629" s="19">
        <v>32.880000000000003</v>
      </c>
    </row>
    <row r="630" spans="1:5" x14ac:dyDescent="0.35">
      <c r="A630" s="68">
        <v>44273</v>
      </c>
      <c r="B630" s="19">
        <v>46.31</v>
      </c>
      <c r="C630" s="19">
        <v>33.25</v>
      </c>
      <c r="D630" s="19">
        <v>32</v>
      </c>
      <c r="E630" s="19">
        <v>33.1</v>
      </c>
    </row>
    <row r="631" spans="1:5" x14ac:dyDescent="0.35">
      <c r="A631" s="68">
        <v>44274</v>
      </c>
      <c r="B631" s="19">
        <v>46.31</v>
      </c>
      <c r="C631" s="19">
        <v>33.25</v>
      </c>
      <c r="D631" s="19">
        <v>32</v>
      </c>
      <c r="E631" s="19">
        <v>33.58</v>
      </c>
    </row>
    <row r="632" spans="1:5" x14ac:dyDescent="0.35">
      <c r="A632" s="68">
        <v>44277</v>
      </c>
      <c r="B632" s="19">
        <v>46.31</v>
      </c>
      <c r="C632" s="19">
        <v>33.4</v>
      </c>
      <c r="D632" s="19">
        <v>32</v>
      </c>
      <c r="E632" s="19">
        <v>33.58</v>
      </c>
    </row>
    <row r="633" spans="1:5" x14ac:dyDescent="0.35">
      <c r="A633" s="68">
        <v>44278</v>
      </c>
      <c r="B633" s="19">
        <v>45.87</v>
      </c>
      <c r="C633" s="19">
        <v>33.49</v>
      </c>
      <c r="D633" s="19">
        <v>32</v>
      </c>
      <c r="E633" s="19">
        <v>33.26</v>
      </c>
    </row>
    <row r="634" spans="1:5" x14ac:dyDescent="0.35">
      <c r="A634" s="68">
        <v>44279</v>
      </c>
      <c r="B634" s="19">
        <v>45.75</v>
      </c>
      <c r="C634" s="19">
        <v>33.49</v>
      </c>
      <c r="D634" s="19">
        <v>32</v>
      </c>
      <c r="E634" s="19">
        <v>33.26</v>
      </c>
    </row>
    <row r="635" spans="1:5" x14ac:dyDescent="0.35">
      <c r="A635" s="68">
        <v>44280</v>
      </c>
      <c r="B635" s="19">
        <v>45.76</v>
      </c>
      <c r="C635" s="19">
        <v>33.270000000000003</v>
      </c>
      <c r="D635" s="19">
        <v>32</v>
      </c>
      <c r="E635" s="19">
        <v>33.35</v>
      </c>
    </row>
    <row r="636" spans="1:5" x14ac:dyDescent="0.35">
      <c r="A636" s="68">
        <v>44281</v>
      </c>
      <c r="B636" s="19">
        <v>46.09</v>
      </c>
      <c r="C636" s="19">
        <v>33.270000000000003</v>
      </c>
      <c r="D636" s="19">
        <v>32</v>
      </c>
      <c r="E636" s="19">
        <v>33.049999999999997</v>
      </c>
    </row>
    <row r="637" spans="1:5" x14ac:dyDescent="0.35">
      <c r="A637" s="68">
        <v>44284</v>
      </c>
      <c r="B637" s="19">
        <v>46.09</v>
      </c>
      <c r="C637" s="19">
        <v>33.270000000000003</v>
      </c>
      <c r="D637" s="19">
        <v>32</v>
      </c>
      <c r="E637" s="19">
        <v>33.049999999999997</v>
      </c>
    </row>
    <row r="638" spans="1:5" x14ac:dyDescent="0.35">
      <c r="A638" s="68">
        <v>44285</v>
      </c>
      <c r="B638" s="19">
        <v>46.13</v>
      </c>
      <c r="C638" s="19">
        <v>33.270000000000003</v>
      </c>
      <c r="D638" s="19">
        <v>32</v>
      </c>
      <c r="E638" s="19">
        <v>33.25</v>
      </c>
    </row>
    <row r="639" spans="1:5" x14ac:dyDescent="0.35">
      <c r="A639" s="68">
        <v>44286</v>
      </c>
      <c r="B639" s="19">
        <v>46.18</v>
      </c>
      <c r="C639" s="19">
        <v>33.21</v>
      </c>
      <c r="D639" s="19">
        <v>32</v>
      </c>
      <c r="E639" s="19">
        <v>33.5</v>
      </c>
    </row>
    <row r="640" spans="1:5" x14ac:dyDescent="0.35">
      <c r="A640" s="68">
        <v>44287</v>
      </c>
      <c r="B640" s="19">
        <v>46.18</v>
      </c>
      <c r="C640" s="19">
        <v>32.909999999999997</v>
      </c>
      <c r="D640" s="19">
        <v>32</v>
      </c>
      <c r="E640" s="19">
        <v>33.75</v>
      </c>
    </row>
    <row r="641" spans="1:5" x14ac:dyDescent="0.35">
      <c r="A641" s="68">
        <v>44292</v>
      </c>
      <c r="B641" s="19">
        <v>47.27</v>
      </c>
      <c r="C641" s="19">
        <v>33.92</v>
      </c>
      <c r="D641" s="19">
        <v>32</v>
      </c>
      <c r="E641" s="19">
        <v>33.869999999999997</v>
      </c>
    </row>
    <row r="642" spans="1:5" x14ac:dyDescent="0.35">
      <c r="A642" s="68">
        <v>44293</v>
      </c>
      <c r="B642" s="19">
        <v>47.75</v>
      </c>
      <c r="C642" s="19">
        <v>34.979999999999997</v>
      </c>
      <c r="D642" s="19">
        <v>32</v>
      </c>
      <c r="E642" s="19">
        <v>34.5</v>
      </c>
    </row>
    <row r="643" spans="1:5" x14ac:dyDescent="0.35">
      <c r="A643" s="68">
        <v>44294</v>
      </c>
      <c r="B643" s="19">
        <v>47.47</v>
      </c>
      <c r="C643" s="19">
        <v>35.39</v>
      </c>
      <c r="D643" s="19">
        <v>32</v>
      </c>
      <c r="E643" s="19">
        <v>34.229999999999997</v>
      </c>
    </row>
    <row r="644" spans="1:5" x14ac:dyDescent="0.35">
      <c r="A644" s="68">
        <v>44295</v>
      </c>
      <c r="B644" s="19">
        <v>46.86</v>
      </c>
      <c r="C644" s="19">
        <v>34.94</v>
      </c>
      <c r="D644" s="19">
        <v>32</v>
      </c>
      <c r="E644" s="19">
        <v>33.049999999999997</v>
      </c>
    </row>
    <row r="645" spans="1:5" x14ac:dyDescent="0.35">
      <c r="A645" s="68">
        <v>44298</v>
      </c>
      <c r="B645" s="19">
        <v>46.15</v>
      </c>
      <c r="C645" s="19">
        <v>34.75</v>
      </c>
      <c r="D645" s="19">
        <v>32</v>
      </c>
      <c r="E645" s="19">
        <v>31.55</v>
      </c>
    </row>
    <row r="646" spans="1:5" x14ac:dyDescent="0.35">
      <c r="A646" s="68">
        <v>44299</v>
      </c>
      <c r="B646" s="19">
        <v>46.95</v>
      </c>
      <c r="C646" s="19">
        <v>34.68</v>
      </c>
      <c r="D646" s="19">
        <v>32</v>
      </c>
      <c r="E646" s="19">
        <v>32</v>
      </c>
    </row>
    <row r="647" spans="1:5" x14ac:dyDescent="0.35">
      <c r="A647" s="68">
        <v>44300</v>
      </c>
      <c r="B647" s="19">
        <v>47.6</v>
      </c>
      <c r="C647" s="19">
        <v>34.68</v>
      </c>
      <c r="D647" s="19">
        <v>32</v>
      </c>
      <c r="E647" s="19">
        <v>32.5</v>
      </c>
    </row>
    <row r="648" spans="1:5" x14ac:dyDescent="0.35">
      <c r="A648" s="68">
        <v>44301</v>
      </c>
      <c r="B648" s="19">
        <v>47.6</v>
      </c>
      <c r="C648" s="19">
        <v>35.26</v>
      </c>
      <c r="D648" s="19">
        <v>32.25</v>
      </c>
      <c r="E648" s="19">
        <v>33.25</v>
      </c>
    </row>
    <row r="649" spans="1:5" x14ac:dyDescent="0.35">
      <c r="A649" s="68">
        <v>44302</v>
      </c>
      <c r="B649" s="19">
        <v>48.25</v>
      </c>
      <c r="C649" s="19">
        <v>35.26</v>
      </c>
      <c r="D649" s="19">
        <v>32.25</v>
      </c>
      <c r="E649" s="19">
        <v>33.75</v>
      </c>
    </row>
    <row r="650" spans="1:5" x14ac:dyDescent="0.35">
      <c r="A650" s="68">
        <v>44305</v>
      </c>
      <c r="B650" s="19">
        <v>48.25</v>
      </c>
      <c r="C650" s="19">
        <v>35.26</v>
      </c>
      <c r="D650" s="19">
        <v>32.25</v>
      </c>
      <c r="E650" s="19">
        <v>33.9</v>
      </c>
    </row>
    <row r="651" spans="1:5" x14ac:dyDescent="0.35">
      <c r="A651" s="68">
        <v>44306</v>
      </c>
      <c r="B651" s="19">
        <v>48.5</v>
      </c>
      <c r="C651" s="19">
        <v>35.26</v>
      </c>
      <c r="D651" s="19">
        <v>32.75</v>
      </c>
      <c r="E651" s="19">
        <v>34.85</v>
      </c>
    </row>
    <row r="652" spans="1:5" x14ac:dyDescent="0.35">
      <c r="A652" s="68">
        <v>44307</v>
      </c>
      <c r="B652" s="19">
        <v>48.14</v>
      </c>
      <c r="C652" s="19">
        <v>35.25</v>
      </c>
      <c r="D652" s="19">
        <v>33.450000000000003</v>
      </c>
      <c r="E652" s="19">
        <v>34.82</v>
      </c>
    </row>
    <row r="653" spans="1:5" x14ac:dyDescent="0.35">
      <c r="A653" s="68">
        <v>44308</v>
      </c>
      <c r="B653" s="19">
        <v>48</v>
      </c>
      <c r="C653" s="19">
        <v>35.65</v>
      </c>
      <c r="D653" s="19">
        <v>33.450000000000003</v>
      </c>
      <c r="E653" s="19">
        <v>34.82</v>
      </c>
    </row>
    <row r="654" spans="1:5" x14ac:dyDescent="0.35">
      <c r="A654" s="68">
        <v>44309</v>
      </c>
      <c r="B654" s="19">
        <v>48</v>
      </c>
      <c r="C654" s="19">
        <v>36.049999999999997</v>
      </c>
      <c r="D654" s="19">
        <v>33.5</v>
      </c>
      <c r="E654" s="19">
        <v>35.47</v>
      </c>
    </row>
    <row r="655" spans="1:5" x14ac:dyDescent="0.35">
      <c r="A655" s="68">
        <v>44312</v>
      </c>
      <c r="B655" s="19">
        <v>48.66</v>
      </c>
      <c r="C655" s="19">
        <v>36.57</v>
      </c>
      <c r="D655" s="19">
        <v>33.5</v>
      </c>
      <c r="E655" s="19">
        <v>36</v>
      </c>
    </row>
    <row r="656" spans="1:5" x14ac:dyDescent="0.35">
      <c r="A656" s="68">
        <v>44313</v>
      </c>
      <c r="B656" s="19">
        <v>48.66</v>
      </c>
      <c r="C656" s="19">
        <v>36.880000000000003</v>
      </c>
      <c r="D656" s="19">
        <v>34.5</v>
      </c>
      <c r="E656" s="19">
        <v>35.659999999999997</v>
      </c>
    </row>
    <row r="657" spans="1:5" x14ac:dyDescent="0.35">
      <c r="A657" s="68">
        <v>44314</v>
      </c>
      <c r="B657" s="19">
        <v>48.66</v>
      </c>
      <c r="C657" s="19">
        <v>37.25</v>
      </c>
      <c r="D657" s="19">
        <v>35</v>
      </c>
      <c r="E657" s="19">
        <v>35.659999999999997</v>
      </c>
    </row>
    <row r="658" spans="1:5" x14ac:dyDescent="0.35">
      <c r="A658" s="68">
        <v>44315</v>
      </c>
      <c r="B658" s="19">
        <v>48.66</v>
      </c>
      <c r="C658" s="19">
        <v>37.57</v>
      </c>
      <c r="D658" s="19">
        <v>35</v>
      </c>
      <c r="E658" s="19">
        <v>36.15</v>
      </c>
    </row>
    <row r="659" spans="1:5" x14ac:dyDescent="0.35">
      <c r="A659" s="68">
        <v>44316</v>
      </c>
      <c r="B659" s="19">
        <v>49.08</v>
      </c>
      <c r="C659" s="19">
        <v>37.700000000000003</v>
      </c>
      <c r="D659" s="19">
        <v>35</v>
      </c>
      <c r="E659" s="19">
        <v>36.9</v>
      </c>
    </row>
    <row r="660" spans="1:5" x14ac:dyDescent="0.35">
      <c r="A660" s="68">
        <v>44319</v>
      </c>
      <c r="B660" s="19">
        <v>48.94</v>
      </c>
      <c r="C660" s="19">
        <v>38.1</v>
      </c>
      <c r="D660" s="19">
        <v>35</v>
      </c>
      <c r="E660" s="19">
        <v>37.33</v>
      </c>
    </row>
    <row r="661" spans="1:5" x14ac:dyDescent="0.35">
      <c r="A661" s="68">
        <v>44320</v>
      </c>
      <c r="B661" s="19">
        <v>48.94</v>
      </c>
      <c r="C661" s="19">
        <v>37.94</v>
      </c>
      <c r="D661" s="19">
        <v>35.549999999999997</v>
      </c>
      <c r="E661" s="19">
        <v>37.35</v>
      </c>
    </row>
    <row r="662" spans="1:5" x14ac:dyDescent="0.35">
      <c r="A662" s="68">
        <v>44321</v>
      </c>
      <c r="B662" s="19">
        <v>49.05</v>
      </c>
      <c r="C662" s="19">
        <v>38.03</v>
      </c>
      <c r="D662" s="19">
        <v>35.549999999999997</v>
      </c>
      <c r="E662" s="19">
        <v>37.5</v>
      </c>
    </row>
    <row r="663" spans="1:5" x14ac:dyDescent="0.35">
      <c r="A663" s="68">
        <v>44322</v>
      </c>
      <c r="B663" s="19">
        <v>49</v>
      </c>
      <c r="C663" s="19">
        <v>37.92</v>
      </c>
      <c r="D663" s="19">
        <v>36</v>
      </c>
      <c r="E663" s="19">
        <v>37.5</v>
      </c>
    </row>
    <row r="664" spans="1:5" x14ac:dyDescent="0.35">
      <c r="A664" s="68">
        <v>44323</v>
      </c>
      <c r="B664" s="19">
        <v>49.29</v>
      </c>
      <c r="C664" s="19">
        <v>38.090000000000003</v>
      </c>
      <c r="D664" s="19">
        <v>36.25</v>
      </c>
      <c r="E664" s="19">
        <v>38.03</v>
      </c>
    </row>
    <row r="665" spans="1:5" x14ac:dyDescent="0.35">
      <c r="A665" s="68">
        <v>44326</v>
      </c>
      <c r="B665" s="19">
        <v>49.85</v>
      </c>
      <c r="C665" s="19">
        <v>38.22</v>
      </c>
      <c r="D665" s="19">
        <v>37.35</v>
      </c>
      <c r="E665" s="19">
        <v>38.299999999999997</v>
      </c>
    </row>
    <row r="666" spans="1:5" x14ac:dyDescent="0.35">
      <c r="A666" s="68">
        <v>44327</v>
      </c>
      <c r="B666" s="19">
        <v>51.66</v>
      </c>
      <c r="C666" s="19">
        <v>38.56</v>
      </c>
      <c r="D666" s="19">
        <v>37.35</v>
      </c>
      <c r="E666" s="19">
        <v>39.06</v>
      </c>
    </row>
    <row r="667" spans="1:5" x14ac:dyDescent="0.35">
      <c r="A667" s="68">
        <v>44328</v>
      </c>
      <c r="B667" s="19">
        <v>51.5</v>
      </c>
      <c r="C667" s="19">
        <v>38.78</v>
      </c>
      <c r="D667" s="19">
        <v>38</v>
      </c>
      <c r="E667" s="19">
        <v>38.75</v>
      </c>
    </row>
    <row r="668" spans="1:5" x14ac:dyDescent="0.35">
      <c r="A668" s="68">
        <v>44329</v>
      </c>
      <c r="B668" s="19">
        <v>51.9</v>
      </c>
      <c r="C668" s="19">
        <v>38.950000000000003</v>
      </c>
      <c r="D668" s="19">
        <v>38.25</v>
      </c>
      <c r="E668" s="19">
        <v>38.75</v>
      </c>
    </row>
    <row r="669" spans="1:5" x14ac:dyDescent="0.35">
      <c r="A669" s="68">
        <v>44330</v>
      </c>
      <c r="B669" s="19">
        <v>52.14</v>
      </c>
      <c r="C669" s="19">
        <v>38.85</v>
      </c>
      <c r="D669" s="19">
        <v>38.5</v>
      </c>
      <c r="E669" s="19">
        <v>38.75</v>
      </c>
    </row>
    <row r="670" spans="1:5" x14ac:dyDescent="0.35">
      <c r="A670" s="68">
        <v>44333</v>
      </c>
      <c r="B670" s="19">
        <v>52.15</v>
      </c>
      <c r="C670" s="19">
        <v>38.85</v>
      </c>
      <c r="D670" s="19">
        <v>38.5</v>
      </c>
      <c r="E670" s="19">
        <v>38.75</v>
      </c>
    </row>
    <row r="671" spans="1:5" x14ac:dyDescent="0.35">
      <c r="A671" s="68">
        <v>44334</v>
      </c>
      <c r="B671" s="19">
        <v>51.75</v>
      </c>
      <c r="C671" s="19">
        <v>38.25</v>
      </c>
      <c r="D671" s="19">
        <v>38.5</v>
      </c>
      <c r="E671" s="19">
        <v>38.75</v>
      </c>
    </row>
    <row r="672" spans="1:5" x14ac:dyDescent="0.35">
      <c r="A672" s="68">
        <v>44335</v>
      </c>
      <c r="B672" s="19">
        <v>51.75</v>
      </c>
      <c r="C672" s="19">
        <v>38.5</v>
      </c>
      <c r="D672" s="19">
        <v>38.75</v>
      </c>
      <c r="E672" s="19">
        <v>39.159999999999997</v>
      </c>
    </row>
    <row r="673" spans="1:5" x14ac:dyDescent="0.35">
      <c r="A673" s="68">
        <v>44336</v>
      </c>
      <c r="B673" s="19">
        <v>52.05</v>
      </c>
      <c r="C673" s="19">
        <v>38.65</v>
      </c>
      <c r="D673" s="19">
        <v>39.25</v>
      </c>
      <c r="E673" s="19">
        <v>39.159999999999997</v>
      </c>
    </row>
    <row r="674" spans="1:5" x14ac:dyDescent="0.35">
      <c r="A674" s="68">
        <v>44337</v>
      </c>
      <c r="B674" s="19">
        <v>52</v>
      </c>
      <c r="C674" s="19">
        <v>38.409999999999997</v>
      </c>
      <c r="D674" s="19">
        <v>39.25</v>
      </c>
      <c r="E674" s="19">
        <v>38</v>
      </c>
    </row>
    <row r="675" spans="1:5" x14ac:dyDescent="0.35">
      <c r="A675" s="68">
        <v>44340</v>
      </c>
      <c r="B675" s="19">
        <v>52.25</v>
      </c>
      <c r="C675" s="19">
        <v>39.1</v>
      </c>
      <c r="D675" s="19">
        <v>39.25</v>
      </c>
      <c r="E675" s="19">
        <v>39</v>
      </c>
    </row>
    <row r="676" spans="1:5" x14ac:dyDescent="0.35">
      <c r="A676" s="68">
        <v>44341</v>
      </c>
      <c r="B676" s="19">
        <v>53.59</v>
      </c>
      <c r="C676" s="19">
        <v>41.39</v>
      </c>
      <c r="D676" s="19">
        <v>39.25</v>
      </c>
      <c r="E676" s="19">
        <v>39.99</v>
      </c>
    </row>
    <row r="677" spans="1:5" x14ac:dyDescent="0.35">
      <c r="A677" s="68">
        <v>44342</v>
      </c>
      <c r="B677" s="19">
        <v>53</v>
      </c>
      <c r="C677" s="19">
        <v>41.5</v>
      </c>
      <c r="D677" s="19">
        <v>39.25</v>
      </c>
      <c r="E677" s="19">
        <v>39.01</v>
      </c>
    </row>
    <row r="678" spans="1:5" x14ac:dyDescent="0.35">
      <c r="A678" s="68">
        <v>44343</v>
      </c>
      <c r="B678" s="19">
        <v>53</v>
      </c>
      <c r="C678" s="19">
        <v>40.700000000000003</v>
      </c>
      <c r="D678" s="19">
        <v>39.25</v>
      </c>
      <c r="E678" s="19">
        <v>39.5</v>
      </c>
    </row>
    <row r="679" spans="1:5" x14ac:dyDescent="0.35">
      <c r="A679" s="68">
        <v>44344</v>
      </c>
      <c r="B679" s="19">
        <v>53.2</v>
      </c>
      <c r="C679" s="19">
        <v>41.09</v>
      </c>
      <c r="D679" s="19">
        <v>39.25</v>
      </c>
      <c r="E679" s="19">
        <v>39.75</v>
      </c>
    </row>
    <row r="680" spans="1:5" x14ac:dyDescent="0.35">
      <c r="A680" s="68">
        <v>44347</v>
      </c>
      <c r="B680" s="19">
        <v>53.25</v>
      </c>
      <c r="C680" s="19">
        <v>41.75</v>
      </c>
      <c r="D680" s="19">
        <v>39.43</v>
      </c>
      <c r="E680" s="19">
        <v>39.75</v>
      </c>
    </row>
    <row r="681" spans="1:5" x14ac:dyDescent="0.35">
      <c r="A681" s="68">
        <v>44348</v>
      </c>
      <c r="B681" s="19">
        <v>53.25</v>
      </c>
      <c r="C681" s="19">
        <v>41.83</v>
      </c>
      <c r="D681" s="19">
        <v>39.43</v>
      </c>
      <c r="E681" s="19">
        <v>39.25</v>
      </c>
    </row>
    <row r="682" spans="1:5" x14ac:dyDescent="0.35">
      <c r="A682" s="68">
        <v>44349</v>
      </c>
      <c r="B682" s="19">
        <v>53.43</v>
      </c>
      <c r="C682" s="19">
        <v>42.16</v>
      </c>
      <c r="D682" s="19">
        <v>39.43</v>
      </c>
      <c r="E682" s="19">
        <v>39</v>
      </c>
    </row>
    <row r="683" spans="1:5" x14ac:dyDescent="0.35">
      <c r="A683" s="68">
        <v>44350</v>
      </c>
      <c r="B683" s="19">
        <v>53.43</v>
      </c>
      <c r="C683" s="19">
        <v>43.42</v>
      </c>
      <c r="D683" s="19">
        <v>39.43</v>
      </c>
      <c r="E683" s="19">
        <v>39.5</v>
      </c>
    </row>
    <row r="684" spans="1:5" x14ac:dyDescent="0.35">
      <c r="A684" s="68">
        <v>44351</v>
      </c>
      <c r="B684" s="19">
        <v>54.2</v>
      </c>
      <c r="C684" s="19">
        <v>44</v>
      </c>
      <c r="D684" s="19">
        <v>40</v>
      </c>
      <c r="E684" s="19">
        <v>40.75</v>
      </c>
    </row>
    <row r="685" spans="1:5" x14ac:dyDescent="0.35">
      <c r="A685" s="68">
        <v>44354</v>
      </c>
      <c r="B685" s="19">
        <v>55.06</v>
      </c>
      <c r="C685" s="19">
        <v>45.35</v>
      </c>
      <c r="D685" s="19">
        <v>40.56</v>
      </c>
      <c r="E685" s="19">
        <v>40.6</v>
      </c>
    </row>
    <row r="686" spans="1:5" x14ac:dyDescent="0.35">
      <c r="A686" s="68">
        <v>44355</v>
      </c>
      <c r="B686" s="19">
        <v>53.72</v>
      </c>
      <c r="C686" s="19">
        <v>44.42</v>
      </c>
      <c r="D686" s="19">
        <v>41.01</v>
      </c>
      <c r="E686" s="19">
        <v>39.549999999999997</v>
      </c>
    </row>
    <row r="687" spans="1:5" x14ac:dyDescent="0.35">
      <c r="A687" s="68">
        <v>44356</v>
      </c>
      <c r="B687" s="19">
        <v>52.74</v>
      </c>
      <c r="C687" s="19">
        <v>43.49</v>
      </c>
      <c r="D687" s="19">
        <v>41.01</v>
      </c>
      <c r="E687" s="19">
        <v>39.549999999999997</v>
      </c>
    </row>
    <row r="688" spans="1:5" x14ac:dyDescent="0.35">
      <c r="A688" s="68">
        <v>44357</v>
      </c>
      <c r="B688" s="19">
        <v>52.88</v>
      </c>
      <c r="C688" s="19">
        <v>43.71</v>
      </c>
      <c r="D688" s="19">
        <v>41.01</v>
      </c>
      <c r="E688" s="19">
        <v>39.22</v>
      </c>
    </row>
    <row r="689" spans="1:5" x14ac:dyDescent="0.35">
      <c r="A689" s="68">
        <v>44358</v>
      </c>
      <c r="B689" s="19">
        <v>52.88</v>
      </c>
      <c r="C689" s="19">
        <v>43.85</v>
      </c>
      <c r="D689" s="19">
        <v>41.01</v>
      </c>
      <c r="E689" s="19">
        <v>40</v>
      </c>
    </row>
    <row r="690" spans="1:5" x14ac:dyDescent="0.35">
      <c r="A690" s="68">
        <v>44362</v>
      </c>
      <c r="B690" s="19">
        <v>53.25</v>
      </c>
      <c r="C690" s="19">
        <v>44.75</v>
      </c>
      <c r="D690" s="19">
        <v>41.25</v>
      </c>
      <c r="E690" s="19">
        <v>41.05</v>
      </c>
    </row>
    <row r="691" spans="1:5" x14ac:dyDescent="0.35">
      <c r="A691" s="68">
        <v>44363</v>
      </c>
      <c r="B691" s="19">
        <v>53.6</v>
      </c>
      <c r="C691" s="19">
        <v>44.55</v>
      </c>
      <c r="D691" s="19">
        <v>41.66</v>
      </c>
      <c r="E691" s="19">
        <v>41.73</v>
      </c>
    </row>
    <row r="692" spans="1:5" x14ac:dyDescent="0.35">
      <c r="A692" s="68">
        <v>44364</v>
      </c>
      <c r="B692" s="19">
        <v>53.38</v>
      </c>
      <c r="C692" s="19">
        <v>44.6</v>
      </c>
      <c r="D692" s="19">
        <v>41.66</v>
      </c>
      <c r="E692" s="19">
        <v>41.98</v>
      </c>
    </row>
    <row r="693" spans="1:5" x14ac:dyDescent="0.35">
      <c r="A693" s="68">
        <v>44365</v>
      </c>
      <c r="B693" s="19">
        <v>52.52</v>
      </c>
      <c r="C693" s="19">
        <v>43.5</v>
      </c>
      <c r="D693" s="19">
        <v>41.66</v>
      </c>
      <c r="E693" s="19">
        <v>42</v>
      </c>
    </row>
    <row r="694" spans="1:5" x14ac:dyDescent="0.35">
      <c r="A694" s="68">
        <v>44368</v>
      </c>
      <c r="B694" s="19">
        <v>52.85</v>
      </c>
      <c r="C694" s="19">
        <v>43.88</v>
      </c>
      <c r="D694" s="19">
        <v>41.66</v>
      </c>
      <c r="E694" s="19">
        <v>42</v>
      </c>
    </row>
    <row r="695" spans="1:5" x14ac:dyDescent="0.35">
      <c r="A695" s="68">
        <v>44369</v>
      </c>
      <c r="B695" s="19">
        <v>53.71</v>
      </c>
      <c r="C695" s="19">
        <v>44.97</v>
      </c>
      <c r="D695" s="19">
        <v>42.99</v>
      </c>
      <c r="E695" s="19">
        <v>42.4</v>
      </c>
    </row>
    <row r="696" spans="1:5" x14ac:dyDescent="0.35">
      <c r="A696" s="68">
        <v>44370</v>
      </c>
      <c r="B696" s="19">
        <v>53.95</v>
      </c>
      <c r="C696" s="19">
        <v>45.11</v>
      </c>
      <c r="D696" s="19">
        <v>43.78</v>
      </c>
      <c r="E696" s="19">
        <v>42.67</v>
      </c>
    </row>
    <row r="697" spans="1:5" x14ac:dyDescent="0.35">
      <c r="A697" s="68">
        <v>44371</v>
      </c>
      <c r="B697" s="19">
        <v>54.45</v>
      </c>
      <c r="C697" s="19">
        <v>45</v>
      </c>
      <c r="D697" s="19">
        <v>44</v>
      </c>
      <c r="E697" s="19">
        <v>43.02</v>
      </c>
    </row>
    <row r="698" spans="1:5" x14ac:dyDescent="0.35">
      <c r="A698" s="68">
        <v>44372</v>
      </c>
      <c r="B698" s="19">
        <v>54.1</v>
      </c>
      <c r="C698" s="19">
        <v>44.97</v>
      </c>
      <c r="D698" s="19">
        <v>44</v>
      </c>
      <c r="E698" s="19">
        <v>43</v>
      </c>
    </row>
    <row r="699" spans="1:5" x14ac:dyDescent="0.35">
      <c r="A699" s="68">
        <v>44375</v>
      </c>
      <c r="B699" s="19">
        <v>54.1</v>
      </c>
      <c r="C699" s="19">
        <v>44.97</v>
      </c>
      <c r="D699" s="19">
        <v>44</v>
      </c>
      <c r="E699" s="19">
        <v>43.25</v>
      </c>
    </row>
    <row r="700" spans="1:5" x14ac:dyDescent="0.35">
      <c r="A700" s="68">
        <v>44376</v>
      </c>
      <c r="B700" s="19">
        <v>54.73</v>
      </c>
      <c r="C700" s="19">
        <v>45.75</v>
      </c>
      <c r="D700" s="19">
        <v>44</v>
      </c>
      <c r="E700" s="19">
        <v>43.55</v>
      </c>
    </row>
    <row r="701" spans="1:5" x14ac:dyDescent="0.35">
      <c r="A701" s="68">
        <v>44377</v>
      </c>
      <c r="B701" s="19">
        <v>56.05</v>
      </c>
      <c r="C701" s="19">
        <v>46.66</v>
      </c>
      <c r="D701" s="19">
        <v>44</v>
      </c>
      <c r="E701" s="19">
        <v>44.46</v>
      </c>
    </row>
    <row r="702" spans="1:5" x14ac:dyDescent="0.35">
      <c r="A702" s="68">
        <v>44378</v>
      </c>
      <c r="B702" s="19">
        <v>56.7</v>
      </c>
      <c r="C702" s="19">
        <v>46.83</v>
      </c>
      <c r="D702" s="19">
        <v>44</v>
      </c>
      <c r="E702" s="19">
        <v>44.07</v>
      </c>
    </row>
    <row r="703" spans="1:5" x14ac:dyDescent="0.35">
      <c r="A703" s="68">
        <v>44379</v>
      </c>
      <c r="B703" s="19">
        <v>58.47</v>
      </c>
      <c r="C703" s="19">
        <v>47.62</v>
      </c>
      <c r="D703" s="19">
        <v>45</v>
      </c>
      <c r="E703" s="19">
        <v>45</v>
      </c>
    </row>
    <row r="704" spans="1:5" x14ac:dyDescent="0.35">
      <c r="A704" s="68">
        <v>44382</v>
      </c>
      <c r="B704" s="19">
        <v>59.74</v>
      </c>
      <c r="C704" s="19">
        <v>48.99</v>
      </c>
      <c r="D704" s="19">
        <v>46</v>
      </c>
      <c r="E704" s="19">
        <v>46.17</v>
      </c>
    </row>
    <row r="705" spans="1:5" x14ac:dyDescent="0.35">
      <c r="A705" s="68">
        <v>44383</v>
      </c>
      <c r="B705" s="19">
        <v>58.25</v>
      </c>
      <c r="C705" s="19">
        <v>48.87</v>
      </c>
      <c r="D705" s="19">
        <v>46</v>
      </c>
      <c r="E705" s="19">
        <v>45.5</v>
      </c>
    </row>
    <row r="706" spans="1:5" x14ac:dyDescent="0.35">
      <c r="A706" s="68">
        <v>44384</v>
      </c>
      <c r="B706" s="19">
        <v>59.54</v>
      </c>
      <c r="C706" s="19">
        <v>50.61</v>
      </c>
      <c r="D706" s="19">
        <v>48</v>
      </c>
      <c r="E706" s="19">
        <v>48</v>
      </c>
    </row>
    <row r="707" spans="1:5" x14ac:dyDescent="0.35">
      <c r="A707" s="68">
        <v>44385</v>
      </c>
      <c r="B707" s="19">
        <v>60.19</v>
      </c>
      <c r="C707" s="19">
        <v>51.34</v>
      </c>
      <c r="D707" s="19">
        <v>50</v>
      </c>
      <c r="E707" s="19">
        <v>49</v>
      </c>
    </row>
    <row r="708" spans="1:5" x14ac:dyDescent="0.35">
      <c r="A708" s="68">
        <v>44386</v>
      </c>
      <c r="B708" s="19">
        <v>60.14</v>
      </c>
      <c r="C708" s="19">
        <v>50.85</v>
      </c>
      <c r="D708" s="19">
        <v>50.5</v>
      </c>
      <c r="E708" s="19">
        <v>48.68</v>
      </c>
    </row>
    <row r="709" spans="1:5" x14ac:dyDescent="0.35">
      <c r="A709" s="68">
        <v>44389</v>
      </c>
      <c r="B709" s="19">
        <v>59.75</v>
      </c>
      <c r="C709" s="19">
        <v>50.83</v>
      </c>
      <c r="D709" s="19">
        <v>50.5</v>
      </c>
      <c r="E709" s="19">
        <v>48.17</v>
      </c>
    </row>
    <row r="710" spans="1:5" x14ac:dyDescent="0.35">
      <c r="A710" s="68">
        <v>44390</v>
      </c>
      <c r="B710" s="19">
        <v>60.08</v>
      </c>
      <c r="C710" s="19">
        <v>50.39</v>
      </c>
      <c r="D710" s="19">
        <v>52.37</v>
      </c>
      <c r="E710" s="19">
        <v>49.48</v>
      </c>
    </row>
    <row r="711" spans="1:5" x14ac:dyDescent="0.35">
      <c r="A711" s="68">
        <v>44391</v>
      </c>
      <c r="B711" s="19">
        <v>61.5</v>
      </c>
      <c r="C711" s="19">
        <v>50.85</v>
      </c>
      <c r="D711" s="19">
        <v>54.03</v>
      </c>
      <c r="E711" s="19">
        <v>51.25</v>
      </c>
    </row>
    <row r="712" spans="1:5" x14ac:dyDescent="0.35">
      <c r="A712" s="68">
        <v>44392</v>
      </c>
      <c r="B712" s="19">
        <v>61.5</v>
      </c>
      <c r="C712" s="19">
        <v>50.63</v>
      </c>
      <c r="D712" s="19">
        <v>54.03</v>
      </c>
      <c r="E712" s="19">
        <v>51.24</v>
      </c>
    </row>
    <row r="713" spans="1:5" x14ac:dyDescent="0.35">
      <c r="A713" s="68">
        <v>44393</v>
      </c>
      <c r="B713" s="19">
        <v>62.3</v>
      </c>
      <c r="C713" s="19">
        <v>50.72</v>
      </c>
      <c r="D713" s="19">
        <v>54.03</v>
      </c>
      <c r="E713" s="19">
        <v>51.94</v>
      </c>
    </row>
    <row r="714" spans="1:5" x14ac:dyDescent="0.35">
      <c r="A714" s="68">
        <v>44396</v>
      </c>
      <c r="B714" s="19">
        <v>64</v>
      </c>
      <c r="C714" s="19">
        <v>52.25</v>
      </c>
      <c r="D714" s="19">
        <v>54.25</v>
      </c>
      <c r="E714" s="19">
        <v>53.35</v>
      </c>
    </row>
    <row r="715" spans="1:5" x14ac:dyDescent="0.35">
      <c r="A715" s="68">
        <v>44397</v>
      </c>
      <c r="B715" s="19">
        <v>63.75</v>
      </c>
      <c r="C715" s="19">
        <v>51.8</v>
      </c>
      <c r="D715" s="19">
        <v>54.72</v>
      </c>
      <c r="E715" s="19">
        <v>52.72</v>
      </c>
    </row>
    <row r="716" spans="1:5" x14ac:dyDescent="0.35">
      <c r="A716" s="68">
        <v>44398</v>
      </c>
      <c r="B716" s="19">
        <v>63.56</v>
      </c>
      <c r="C716" s="19">
        <v>51.67</v>
      </c>
      <c r="D716" s="19">
        <v>54.72</v>
      </c>
      <c r="E716" s="19">
        <v>52.25</v>
      </c>
    </row>
    <row r="717" spans="1:5" x14ac:dyDescent="0.35">
      <c r="A717" s="68">
        <v>44399</v>
      </c>
      <c r="B717" s="19">
        <v>63.05</v>
      </c>
      <c r="C717" s="19">
        <v>51.23</v>
      </c>
      <c r="D717" s="19">
        <v>54.72</v>
      </c>
      <c r="E717" s="19">
        <v>51.75</v>
      </c>
    </row>
    <row r="718" spans="1:5" x14ac:dyDescent="0.35">
      <c r="A718" s="68">
        <v>44400</v>
      </c>
      <c r="B718" s="19">
        <v>62.66</v>
      </c>
      <c r="C718" s="19">
        <v>50.75</v>
      </c>
      <c r="D718" s="19">
        <v>54.5</v>
      </c>
      <c r="E718" s="19">
        <v>51.25</v>
      </c>
    </row>
    <row r="719" spans="1:5" x14ac:dyDescent="0.35">
      <c r="A719" s="68">
        <v>44403</v>
      </c>
      <c r="B719" s="19">
        <v>61.6</v>
      </c>
      <c r="C719" s="19">
        <v>49.75</v>
      </c>
      <c r="D719" s="19">
        <v>54.53</v>
      </c>
      <c r="E719" s="19">
        <v>50</v>
      </c>
    </row>
    <row r="720" spans="1:5" x14ac:dyDescent="0.35">
      <c r="A720" s="68">
        <v>44404</v>
      </c>
      <c r="B720" s="19">
        <v>60.06</v>
      </c>
      <c r="C720" s="19">
        <v>48.5</v>
      </c>
      <c r="D720" s="19">
        <v>53.25</v>
      </c>
      <c r="E720" s="19">
        <v>48.16</v>
      </c>
    </row>
    <row r="721" spans="1:5" x14ac:dyDescent="0.35">
      <c r="A721" s="68">
        <v>44405</v>
      </c>
      <c r="B721" s="19">
        <v>60.98</v>
      </c>
      <c r="C721" s="19">
        <v>49.17</v>
      </c>
      <c r="D721" s="19">
        <v>53.1</v>
      </c>
      <c r="E721" s="19">
        <v>48.75</v>
      </c>
    </row>
    <row r="722" spans="1:5" x14ac:dyDescent="0.35">
      <c r="A722" s="68">
        <v>44406</v>
      </c>
      <c r="B722" s="19">
        <v>61.75</v>
      </c>
      <c r="C722" s="19">
        <v>49.59</v>
      </c>
      <c r="D722" s="19">
        <v>53.1</v>
      </c>
      <c r="E722" s="19">
        <v>50.02</v>
      </c>
    </row>
    <row r="723" spans="1:5" x14ac:dyDescent="0.35">
      <c r="A723" s="68">
        <v>44407</v>
      </c>
      <c r="B723" s="19">
        <v>62.46</v>
      </c>
      <c r="C723" s="19">
        <v>50.78</v>
      </c>
      <c r="D723" s="19">
        <v>53.2</v>
      </c>
      <c r="E723" s="19">
        <v>51</v>
      </c>
    </row>
    <row r="724" spans="1:5" x14ac:dyDescent="0.35">
      <c r="A724" s="68">
        <v>44410</v>
      </c>
      <c r="B724" s="19">
        <v>62.46</v>
      </c>
      <c r="C724" s="19">
        <v>50.53</v>
      </c>
      <c r="D724" s="19">
        <v>53.2</v>
      </c>
      <c r="E724" s="19">
        <v>51</v>
      </c>
    </row>
    <row r="725" spans="1:5" x14ac:dyDescent="0.35">
      <c r="A725" s="68">
        <v>44411</v>
      </c>
      <c r="B725" s="19">
        <v>61.25</v>
      </c>
      <c r="C725" s="19">
        <v>49.37</v>
      </c>
      <c r="D725" s="19">
        <v>53.2</v>
      </c>
      <c r="E725" s="19">
        <v>49</v>
      </c>
    </row>
    <row r="726" spans="1:5" x14ac:dyDescent="0.35">
      <c r="A726" s="68">
        <v>44412</v>
      </c>
      <c r="B726" s="19">
        <v>60.88</v>
      </c>
      <c r="C726" s="19">
        <v>49</v>
      </c>
      <c r="D726" s="19">
        <v>53.2</v>
      </c>
      <c r="E726" s="19">
        <v>49.05</v>
      </c>
    </row>
    <row r="727" spans="1:5" x14ac:dyDescent="0.35">
      <c r="A727" s="68">
        <v>44413</v>
      </c>
      <c r="B727" s="19">
        <v>61.37</v>
      </c>
      <c r="C727" s="19">
        <v>49</v>
      </c>
      <c r="D727" s="19">
        <v>53.2</v>
      </c>
      <c r="E727" s="19">
        <v>49.3</v>
      </c>
    </row>
    <row r="728" spans="1:5" x14ac:dyDescent="0.35">
      <c r="A728" s="68">
        <v>44414</v>
      </c>
      <c r="B728" s="19">
        <v>60.5</v>
      </c>
      <c r="C728" s="19">
        <v>48.49</v>
      </c>
      <c r="D728" s="19">
        <v>53.2</v>
      </c>
      <c r="E728" s="19">
        <v>49</v>
      </c>
    </row>
    <row r="729" spans="1:5" x14ac:dyDescent="0.35">
      <c r="A729" s="68">
        <v>44417</v>
      </c>
      <c r="B729" s="19">
        <v>60.5</v>
      </c>
      <c r="C729" s="19">
        <v>48.25</v>
      </c>
      <c r="D729" s="19">
        <v>53.2</v>
      </c>
      <c r="E729" s="19">
        <v>48.5</v>
      </c>
    </row>
    <row r="730" spans="1:5" x14ac:dyDescent="0.35">
      <c r="A730" s="68">
        <v>44418</v>
      </c>
      <c r="B730" s="19">
        <v>61.82</v>
      </c>
      <c r="C730" s="19">
        <v>49.48</v>
      </c>
      <c r="D730" s="19">
        <v>53.2</v>
      </c>
      <c r="E730" s="19">
        <v>49.36</v>
      </c>
    </row>
    <row r="731" spans="1:5" x14ac:dyDescent="0.35">
      <c r="A731" s="68">
        <v>44419</v>
      </c>
      <c r="B731" s="19">
        <v>62.65</v>
      </c>
      <c r="C731" s="19">
        <v>50</v>
      </c>
      <c r="D731" s="19">
        <v>53.2</v>
      </c>
      <c r="E731" s="19">
        <v>50.25</v>
      </c>
    </row>
    <row r="732" spans="1:5" x14ac:dyDescent="0.35">
      <c r="A732" s="68">
        <v>44420</v>
      </c>
      <c r="B732" s="19">
        <v>63</v>
      </c>
      <c r="C732" s="19">
        <v>50.5</v>
      </c>
      <c r="D732" s="19">
        <v>53.2</v>
      </c>
      <c r="E732" s="19">
        <v>50.83</v>
      </c>
    </row>
    <row r="733" spans="1:5" x14ac:dyDescent="0.35">
      <c r="A733" s="68">
        <v>44421</v>
      </c>
      <c r="B733" s="19">
        <v>63.25</v>
      </c>
      <c r="C733" s="19">
        <v>51.33</v>
      </c>
      <c r="D733" s="19">
        <v>53.2</v>
      </c>
      <c r="E733" s="19">
        <v>51.48</v>
      </c>
    </row>
    <row r="734" spans="1:5" x14ac:dyDescent="0.35">
      <c r="A734" s="68">
        <v>44424</v>
      </c>
      <c r="B734" s="19">
        <v>62</v>
      </c>
      <c r="C734" s="19">
        <v>50.05</v>
      </c>
      <c r="D734" s="19">
        <v>53.2</v>
      </c>
      <c r="E734" s="19">
        <v>50.44</v>
      </c>
    </row>
    <row r="735" spans="1:5" x14ac:dyDescent="0.35">
      <c r="A735" s="68">
        <v>44425</v>
      </c>
      <c r="B735" s="19">
        <v>62.5</v>
      </c>
      <c r="C735" s="19">
        <v>50.15</v>
      </c>
      <c r="D735" s="19">
        <v>53.31</v>
      </c>
      <c r="E735" s="19">
        <v>50.35</v>
      </c>
    </row>
    <row r="736" spans="1:5" x14ac:dyDescent="0.35">
      <c r="A736" s="68">
        <v>44426</v>
      </c>
      <c r="B736" s="19">
        <v>62.44</v>
      </c>
      <c r="C736" s="19">
        <v>49.94</v>
      </c>
      <c r="D736" s="19">
        <v>53.47</v>
      </c>
      <c r="E736" s="19">
        <v>50.45</v>
      </c>
    </row>
    <row r="737" spans="1:5" x14ac:dyDescent="0.35">
      <c r="A737" s="68">
        <v>44427</v>
      </c>
      <c r="B737" s="19">
        <v>62.5</v>
      </c>
      <c r="C737" s="19">
        <v>49.5</v>
      </c>
      <c r="D737" s="19">
        <v>53.47</v>
      </c>
      <c r="E737" s="19">
        <v>50.23</v>
      </c>
    </row>
    <row r="738" spans="1:5" x14ac:dyDescent="0.35">
      <c r="A738" s="68">
        <v>44428</v>
      </c>
      <c r="B738" s="19">
        <v>63</v>
      </c>
      <c r="C738" s="19">
        <v>49.51</v>
      </c>
      <c r="D738" s="19">
        <v>53.47</v>
      </c>
      <c r="E738" s="19">
        <v>50.5</v>
      </c>
    </row>
    <row r="739" spans="1:5" x14ac:dyDescent="0.35">
      <c r="A739" s="68">
        <v>44431</v>
      </c>
      <c r="B739" s="19">
        <v>63.5</v>
      </c>
      <c r="C739" s="19">
        <v>49.32</v>
      </c>
      <c r="D739" s="19">
        <v>53.47</v>
      </c>
      <c r="E739" s="19">
        <v>50.75</v>
      </c>
    </row>
    <row r="740" spans="1:5" x14ac:dyDescent="0.35">
      <c r="A740" s="68">
        <v>44432</v>
      </c>
      <c r="B740" s="19">
        <v>64.260000000000005</v>
      </c>
      <c r="C740" s="19">
        <v>49.93</v>
      </c>
      <c r="D740" s="19">
        <v>53.47</v>
      </c>
      <c r="E740" s="19">
        <v>51.33</v>
      </c>
    </row>
    <row r="741" spans="1:5" x14ac:dyDescent="0.35">
      <c r="A741" s="68">
        <v>44433</v>
      </c>
      <c r="B741" s="19">
        <v>63.75</v>
      </c>
      <c r="C741" s="19">
        <v>49.77</v>
      </c>
      <c r="D741" s="19">
        <v>53.47</v>
      </c>
      <c r="E741" s="19">
        <v>50.9</v>
      </c>
    </row>
    <row r="742" spans="1:5" x14ac:dyDescent="0.35">
      <c r="A742" s="68">
        <v>44434</v>
      </c>
      <c r="B742" s="19">
        <v>62.75</v>
      </c>
      <c r="C742" s="19">
        <v>49.27</v>
      </c>
      <c r="D742" s="19">
        <v>53.47</v>
      </c>
      <c r="E742" s="19">
        <v>50.28</v>
      </c>
    </row>
    <row r="743" spans="1:5" x14ac:dyDescent="0.35">
      <c r="A743" s="68">
        <v>44435</v>
      </c>
      <c r="B743" s="19">
        <v>63</v>
      </c>
      <c r="C743" s="19">
        <v>49.86</v>
      </c>
      <c r="D743" s="19">
        <v>53.47</v>
      </c>
      <c r="E743" s="19">
        <v>50.28</v>
      </c>
    </row>
    <row r="744" spans="1:5" x14ac:dyDescent="0.35">
      <c r="A744" s="68">
        <v>44438</v>
      </c>
      <c r="B744" s="19">
        <v>63.5</v>
      </c>
      <c r="C744" s="19">
        <v>49.7</v>
      </c>
      <c r="D744" s="19">
        <v>53.47</v>
      </c>
      <c r="E744" s="19">
        <v>50.28</v>
      </c>
    </row>
    <row r="745" spans="1:5" x14ac:dyDescent="0.35">
      <c r="A745" s="68">
        <v>44439</v>
      </c>
      <c r="B745" s="19">
        <v>63.23</v>
      </c>
      <c r="C745" s="19">
        <v>49.54</v>
      </c>
      <c r="D745" s="19">
        <v>52.75</v>
      </c>
      <c r="E745" s="19">
        <v>50</v>
      </c>
    </row>
    <row r="746" spans="1:5" x14ac:dyDescent="0.35">
      <c r="A746" s="68">
        <v>44440</v>
      </c>
      <c r="B746" s="19">
        <v>63.5</v>
      </c>
      <c r="C746" s="19">
        <v>49.78</v>
      </c>
      <c r="D746" s="19">
        <v>52.78</v>
      </c>
      <c r="E746" s="19">
        <v>50.25</v>
      </c>
    </row>
    <row r="747" spans="1:5" x14ac:dyDescent="0.35">
      <c r="A747" s="68">
        <v>44441</v>
      </c>
      <c r="B747" s="19">
        <v>63.5</v>
      </c>
      <c r="C747" s="19">
        <v>49.78</v>
      </c>
      <c r="D747" s="19">
        <v>52.78</v>
      </c>
      <c r="E747" s="19">
        <v>50.5</v>
      </c>
    </row>
    <row r="748" spans="1:5" x14ac:dyDescent="0.35">
      <c r="A748" s="68">
        <v>44442</v>
      </c>
      <c r="B748" s="19">
        <v>63.5</v>
      </c>
      <c r="C748" s="19">
        <v>49.9</v>
      </c>
      <c r="D748" s="19">
        <v>52.78</v>
      </c>
      <c r="E748" s="19">
        <v>50</v>
      </c>
    </row>
    <row r="749" spans="1:5" x14ac:dyDescent="0.35">
      <c r="A749" s="68">
        <v>44445</v>
      </c>
      <c r="B749" s="19">
        <v>63</v>
      </c>
      <c r="C749" s="19">
        <v>49.79</v>
      </c>
      <c r="D749" s="19">
        <v>52.78</v>
      </c>
      <c r="E749" s="19">
        <v>49.4</v>
      </c>
    </row>
    <row r="750" spans="1:5" x14ac:dyDescent="0.35">
      <c r="A750" s="68">
        <v>44446</v>
      </c>
      <c r="B750" s="19">
        <v>62.43</v>
      </c>
      <c r="C750" s="19">
        <v>49.8</v>
      </c>
      <c r="D750" s="19">
        <v>52.5</v>
      </c>
      <c r="E750" s="19">
        <v>48.6</v>
      </c>
    </row>
    <row r="751" spans="1:5" x14ac:dyDescent="0.35">
      <c r="A751" s="68">
        <v>44447</v>
      </c>
      <c r="B751" s="19">
        <v>62.04</v>
      </c>
      <c r="C751" s="19">
        <v>49.72</v>
      </c>
      <c r="D751" s="19">
        <v>52.25</v>
      </c>
      <c r="E751" s="19">
        <v>48</v>
      </c>
    </row>
    <row r="752" spans="1:5" x14ac:dyDescent="0.35">
      <c r="A752" s="68">
        <v>44448</v>
      </c>
      <c r="B752" s="19">
        <v>63</v>
      </c>
      <c r="C752" s="19">
        <v>50.6</v>
      </c>
      <c r="D752" s="19">
        <v>52.25</v>
      </c>
      <c r="E752" s="19">
        <v>48.5</v>
      </c>
    </row>
    <row r="753" spans="1:5" x14ac:dyDescent="0.35">
      <c r="A753" s="68">
        <v>44449</v>
      </c>
      <c r="B753" s="19">
        <v>63.9</v>
      </c>
      <c r="C753" s="19">
        <v>51.25</v>
      </c>
      <c r="D753" s="19">
        <v>52.25</v>
      </c>
      <c r="E753" s="19">
        <v>49</v>
      </c>
    </row>
    <row r="754" spans="1:5" x14ac:dyDescent="0.35">
      <c r="A754" s="68">
        <v>44452</v>
      </c>
      <c r="B754" s="19">
        <v>63.25</v>
      </c>
      <c r="C754" s="19">
        <v>50.6</v>
      </c>
      <c r="D754" s="19">
        <v>52.25</v>
      </c>
      <c r="E754" s="19">
        <v>47.7</v>
      </c>
    </row>
    <row r="755" spans="1:5" x14ac:dyDescent="0.35">
      <c r="A755" s="68">
        <v>44453</v>
      </c>
      <c r="B755" s="19">
        <v>63</v>
      </c>
      <c r="C755" s="19">
        <v>50.15</v>
      </c>
      <c r="D755" s="19">
        <v>52.25</v>
      </c>
      <c r="E755" s="19">
        <v>47</v>
      </c>
    </row>
    <row r="756" spans="1:5" x14ac:dyDescent="0.35">
      <c r="A756" s="68">
        <v>44454</v>
      </c>
      <c r="B756" s="19">
        <v>62.32</v>
      </c>
      <c r="C756" s="19">
        <v>50.75</v>
      </c>
      <c r="D756" s="19">
        <v>52.25</v>
      </c>
      <c r="E756" s="19">
        <v>46.5</v>
      </c>
    </row>
    <row r="757" spans="1:5" x14ac:dyDescent="0.35">
      <c r="A757" s="68">
        <v>44455</v>
      </c>
      <c r="B757" s="19">
        <v>62.7</v>
      </c>
      <c r="C757" s="19">
        <v>50.75</v>
      </c>
      <c r="D757" s="19">
        <v>52.25</v>
      </c>
      <c r="E757" s="19">
        <v>46.2</v>
      </c>
    </row>
    <row r="758" spans="1:5" x14ac:dyDescent="0.35">
      <c r="A758" s="68">
        <v>44456</v>
      </c>
      <c r="B758" s="19">
        <v>63.31</v>
      </c>
      <c r="C758" s="19">
        <v>50.81</v>
      </c>
      <c r="D758" s="19">
        <v>52.25</v>
      </c>
      <c r="E758" s="19">
        <v>46.4</v>
      </c>
    </row>
    <row r="759" spans="1:5" x14ac:dyDescent="0.35">
      <c r="A759" s="68">
        <v>44459</v>
      </c>
      <c r="B759" s="19">
        <v>63.75</v>
      </c>
      <c r="C759" s="19">
        <v>51.79</v>
      </c>
      <c r="D759" s="19">
        <v>52.25</v>
      </c>
      <c r="E759" s="19">
        <v>46.53</v>
      </c>
    </row>
    <row r="760" spans="1:5" x14ac:dyDescent="0.35">
      <c r="A760" s="68">
        <v>44460</v>
      </c>
      <c r="B760" s="19">
        <v>64</v>
      </c>
      <c r="C760" s="19">
        <v>52.45</v>
      </c>
      <c r="D760" s="19">
        <v>52</v>
      </c>
      <c r="E760" s="19">
        <v>47.2</v>
      </c>
    </row>
    <row r="761" spans="1:5" x14ac:dyDescent="0.35">
      <c r="A761" s="68">
        <v>44461</v>
      </c>
      <c r="B761" s="19">
        <v>64.09</v>
      </c>
      <c r="C761" s="19">
        <v>52.45</v>
      </c>
      <c r="D761" s="19">
        <v>52</v>
      </c>
      <c r="E761" s="19">
        <v>47.1</v>
      </c>
    </row>
    <row r="762" spans="1:5" x14ac:dyDescent="0.35">
      <c r="A762" s="68">
        <v>44462</v>
      </c>
      <c r="B762" s="19">
        <v>64.42</v>
      </c>
      <c r="C762" s="19">
        <v>52.52</v>
      </c>
      <c r="D762" s="19">
        <v>52</v>
      </c>
      <c r="E762" s="19">
        <v>47.5</v>
      </c>
    </row>
    <row r="763" spans="1:5" x14ac:dyDescent="0.35">
      <c r="A763" s="68">
        <v>44463</v>
      </c>
      <c r="B763" s="19">
        <v>65.11</v>
      </c>
      <c r="C763" s="19">
        <v>53.51</v>
      </c>
      <c r="D763" s="19">
        <v>52</v>
      </c>
      <c r="E763" s="19">
        <v>47.69</v>
      </c>
    </row>
    <row r="764" spans="1:5" x14ac:dyDescent="0.35">
      <c r="A764" s="68">
        <v>44466</v>
      </c>
      <c r="B764" s="19">
        <v>65.25</v>
      </c>
      <c r="C764" s="19">
        <v>54.74</v>
      </c>
      <c r="D764" s="19">
        <v>52</v>
      </c>
      <c r="E764" s="19">
        <v>47.94</v>
      </c>
    </row>
    <row r="765" spans="1:5" x14ac:dyDescent="0.35">
      <c r="A765" s="68">
        <v>44467</v>
      </c>
      <c r="B765" s="19">
        <v>63.94</v>
      </c>
      <c r="C765" s="19">
        <v>52.56</v>
      </c>
      <c r="D765" s="19">
        <v>52</v>
      </c>
      <c r="E765" s="19">
        <v>47.32</v>
      </c>
    </row>
    <row r="766" spans="1:5" x14ac:dyDescent="0.35">
      <c r="A766" s="68">
        <v>44468</v>
      </c>
      <c r="B766" s="19">
        <v>64.900000000000006</v>
      </c>
      <c r="C766" s="19">
        <v>53.84</v>
      </c>
      <c r="D766" s="19">
        <v>52</v>
      </c>
      <c r="E766" s="19">
        <v>47.75</v>
      </c>
    </row>
    <row r="767" spans="1:5" x14ac:dyDescent="0.35">
      <c r="A767" s="68">
        <v>44469</v>
      </c>
      <c r="B767" s="19">
        <v>66.13</v>
      </c>
      <c r="C767" s="19">
        <v>56.11</v>
      </c>
      <c r="D767" s="19">
        <v>52</v>
      </c>
      <c r="E767" s="19">
        <v>48.25</v>
      </c>
    </row>
    <row r="768" spans="1:5" x14ac:dyDescent="0.35">
      <c r="A768" s="68">
        <v>44470</v>
      </c>
      <c r="B768" s="19">
        <v>65.25</v>
      </c>
      <c r="C768" s="19">
        <v>56.22</v>
      </c>
      <c r="D768" s="19">
        <v>52</v>
      </c>
      <c r="E768" s="19">
        <v>48.5</v>
      </c>
    </row>
    <row r="769" spans="1:5" x14ac:dyDescent="0.35">
      <c r="A769" s="68">
        <v>44473</v>
      </c>
      <c r="B769" s="19">
        <v>64</v>
      </c>
      <c r="C769" s="19">
        <v>53.75</v>
      </c>
      <c r="D769" s="19">
        <v>52</v>
      </c>
      <c r="E769" s="19">
        <v>48.04</v>
      </c>
    </row>
    <row r="770" spans="1:5" x14ac:dyDescent="0.35">
      <c r="A770" s="68">
        <v>44474</v>
      </c>
      <c r="B770" s="19">
        <v>64.63</v>
      </c>
      <c r="C770" s="19">
        <v>53.75</v>
      </c>
      <c r="D770" s="19">
        <v>52</v>
      </c>
      <c r="E770" s="19">
        <v>48.04</v>
      </c>
    </row>
    <row r="771" spans="1:5" x14ac:dyDescent="0.35">
      <c r="A771" s="68">
        <v>44475</v>
      </c>
      <c r="B771" s="19">
        <v>65.5</v>
      </c>
      <c r="C771" s="19">
        <v>55.58</v>
      </c>
      <c r="D771" s="19">
        <v>52</v>
      </c>
      <c r="E771" s="19">
        <v>48.48</v>
      </c>
    </row>
    <row r="772" spans="1:5" x14ac:dyDescent="0.35">
      <c r="A772" s="68">
        <v>44476</v>
      </c>
      <c r="B772" s="19">
        <v>65.48</v>
      </c>
      <c r="C772" s="19">
        <v>56.5</v>
      </c>
      <c r="D772" s="19">
        <v>52</v>
      </c>
      <c r="E772" s="19">
        <v>48.17</v>
      </c>
    </row>
    <row r="773" spans="1:5" x14ac:dyDescent="0.35">
      <c r="A773" s="68">
        <v>44477</v>
      </c>
      <c r="B773" s="19">
        <v>65.75</v>
      </c>
      <c r="C773" s="19">
        <v>56.5</v>
      </c>
      <c r="D773" s="19">
        <v>50.99</v>
      </c>
      <c r="E773" s="19">
        <v>48.25</v>
      </c>
    </row>
    <row r="774" spans="1:5" x14ac:dyDescent="0.35">
      <c r="A774" s="68">
        <v>44480</v>
      </c>
      <c r="B774" s="19">
        <v>65.5</v>
      </c>
      <c r="C774" s="19">
        <v>56.9</v>
      </c>
      <c r="D774" s="19">
        <v>53.5</v>
      </c>
      <c r="E774" s="19">
        <v>48.25</v>
      </c>
    </row>
    <row r="775" spans="1:5" x14ac:dyDescent="0.35">
      <c r="A775" s="68">
        <v>44481</v>
      </c>
      <c r="B775" s="19">
        <v>64.510000000000005</v>
      </c>
      <c r="C775" s="19">
        <v>56</v>
      </c>
      <c r="D775" s="19">
        <v>53.25</v>
      </c>
      <c r="E775" s="19">
        <v>47.74</v>
      </c>
    </row>
    <row r="776" spans="1:5" x14ac:dyDescent="0.35">
      <c r="A776" s="68">
        <v>44482</v>
      </c>
      <c r="B776" s="19">
        <v>63.67</v>
      </c>
      <c r="C776" s="19">
        <v>54.72</v>
      </c>
      <c r="D776" s="19">
        <v>53.25</v>
      </c>
      <c r="E776" s="19">
        <v>47.6</v>
      </c>
    </row>
    <row r="777" spans="1:5" x14ac:dyDescent="0.35">
      <c r="A777" s="68">
        <v>44483</v>
      </c>
      <c r="B777" s="19">
        <v>63.92</v>
      </c>
      <c r="C777" s="19">
        <v>55</v>
      </c>
      <c r="D777" s="19">
        <v>53.25</v>
      </c>
      <c r="E777" s="19">
        <v>47.76</v>
      </c>
    </row>
    <row r="778" spans="1:5" x14ac:dyDescent="0.35">
      <c r="A778" s="68">
        <v>44484</v>
      </c>
      <c r="B778" s="19">
        <v>63.92</v>
      </c>
      <c r="C778" s="19">
        <v>55.74</v>
      </c>
      <c r="D778" s="19">
        <v>53.25</v>
      </c>
      <c r="E778" s="19">
        <v>48</v>
      </c>
    </row>
    <row r="779" spans="1:5" x14ac:dyDescent="0.35">
      <c r="A779" s="68">
        <v>44487</v>
      </c>
      <c r="B779" s="19">
        <v>65.25</v>
      </c>
      <c r="C779" s="19">
        <v>56.5</v>
      </c>
      <c r="D779" s="19">
        <v>53.25</v>
      </c>
      <c r="E779" s="19">
        <v>48.2</v>
      </c>
    </row>
    <row r="780" spans="1:5" x14ac:dyDescent="0.35">
      <c r="A780" s="68">
        <v>44488</v>
      </c>
      <c r="B780" s="19">
        <v>65.83</v>
      </c>
      <c r="C780" s="19">
        <v>57.35</v>
      </c>
      <c r="D780" s="19">
        <v>53.25</v>
      </c>
      <c r="E780" s="19">
        <v>48.75</v>
      </c>
    </row>
    <row r="781" spans="1:5" x14ac:dyDescent="0.35">
      <c r="A781" s="68">
        <v>44489</v>
      </c>
      <c r="B781" s="19">
        <v>67.5</v>
      </c>
      <c r="C781" s="19">
        <v>59.86</v>
      </c>
      <c r="D781" s="19">
        <v>53.25</v>
      </c>
      <c r="E781" s="19">
        <v>49.5</v>
      </c>
    </row>
    <row r="782" spans="1:5" x14ac:dyDescent="0.35">
      <c r="A782" s="68">
        <v>44490</v>
      </c>
      <c r="B782" s="19">
        <v>68.5</v>
      </c>
      <c r="C782" s="19">
        <v>60.5</v>
      </c>
      <c r="D782" s="19">
        <v>53.25</v>
      </c>
      <c r="E782" s="19">
        <v>50.95</v>
      </c>
    </row>
    <row r="783" spans="1:5" x14ac:dyDescent="0.35">
      <c r="A783" s="68">
        <v>44491</v>
      </c>
      <c r="B783" s="19">
        <v>68.599999999999994</v>
      </c>
      <c r="C783" s="19">
        <v>60.45</v>
      </c>
      <c r="D783" s="19">
        <v>53.25</v>
      </c>
      <c r="E783" s="19">
        <v>51.25</v>
      </c>
    </row>
    <row r="784" spans="1:5" x14ac:dyDescent="0.35">
      <c r="A784" s="68">
        <v>44494</v>
      </c>
      <c r="B784" s="19">
        <v>67</v>
      </c>
      <c r="C784" s="19">
        <v>59.72</v>
      </c>
      <c r="D784" s="19">
        <v>53.25</v>
      </c>
      <c r="E784" s="19">
        <v>50.25</v>
      </c>
    </row>
    <row r="785" spans="1:5" x14ac:dyDescent="0.35">
      <c r="A785" s="68">
        <v>44495</v>
      </c>
      <c r="B785" s="19">
        <v>66.52</v>
      </c>
      <c r="C785" s="19">
        <v>59.5</v>
      </c>
      <c r="D785" s="19">
        <v>53.25</v>
      </c>
      <c r="E785" s="19">
        <v>49.53</v>
      </c>
    </row>
    <row r="786" spans="1:5" x14ac:dyDescent="0.35">
      <c r="A786" s="68">
        <v>44496</v>
      </c>
      <c r="B786" s="19">
        <v>66.19</v>
      </c>
      <c r="C786" s="19">
        <v>59.5</v>
      </c>
      <c r="D786" s="19">
        <v>53.25</v>
      </c>
      <c r="E786" s="19">
        <v>49.53</v>
      </c>
    </row>
    <row r="787" spans="1:5" x14ac:dyDescent="0.35">
      <c r="A787" s="68">
        <v>44497</v>
      </c>
      <c r="B787" s="19">
        <v>66.2</v>
      </c>
      <c r="C787" s="19">
        <v>58.86</v>
      </c>
      <c r="D787" s="19">
        <v>53.25</v>
      </c>
      <c r="E787" s="19">
        <v>49.91</v>
      </c>
    </row>
    <row r="788" spans="1:5" x14ac:dyDescent="0.35">
      <c r="A788" s="68">
        <v>44498</v>
      </c>
      <c r="B788" s="19">
        <v>66</v>
      </c>
      <c r="C788" s="19">
        <v>58.65</v>
      </c>
      <c r="D788" s="19">
        <v>53.25</v>
      </c>
      <c r="E788" s="19">
        <v>49.9</v>
      </c>
    </row>
    <row r="789" spans="1:5" x14ac:dyDescent="0.35">
      <c r="A789" s="68">
        <v>44501</v>
      </c>
      <c r="B789" s="19">
        <v>66.8</v>
      </c>
      <c r="C789" s="19">
        <v>58.75</v>
      </c>
      <c r="D789" s="19">
        <v>53.25</v>
      </c>
      <c r="E789" s="19">
        <v>49.9</v>
      </c>
    </row>
    <row r="790" spans="1:5" x14ac:dyDescent="0.35">
      <c r="A790" s="68">
        <v>44502</v>
      </c>
      <c r="B790" s="19">
        <v>67.8</v>
      </c>
      <c r="C790" s="19">
        <v>60.23</v>
      </c>
      <c r="D790" s="19">
        <v>53.25</v>
      </c>
      <c r="E790" s="19">
        <v>50.66</v>
      </c>
    </row>
    <row r="791" spans="1:5" x14ac:dyDescent="0.35">
      <c r="A791" s="68">
        <v>44503</v>
      </c>
      <c r="B791" s="19">
        <v>67.94</v>
      </c>
      <c r="C791" s="19">
        <v>60.5</v>
      </c>
      <c r="D791" s="19">
        <v>53.25</v>
      </c>
      <c r="E791" s="19">
        <v>50.25</v>
      </c>
    </row>
    <row r="792" spans="1:5" x14ac:dyDescent="0.35">
      <c r="A792" s="68">
        <v>44504</v>
      </c>
      <c r="B792" s="19">
        <v>68.63</v>
      </c>
      <c r="C792" s="19">
        <v>61.06</v>
      </c>
      <c r="D792" s="19">
        <v>53.25</v>
      </c>
      <c r="E792" s="19">
        <v>50.85</v>
      </c>
    </row>
    <row r="793" spans="1:5" x14ac:dyDescent="0.35">
      <c r="A793" s="68">
        <v>44505</v>
      </c>
      <c r="B793" s="19">
        <v>68.5</v>
      </c>
      <c r="C793" s="19">
        <v>60.83</v>
      </c>
      <c r="D793" s="19">
        <v>53.25</v>
      </c>
      <c r="E793" s="19">
        <v>50.49</v>
      </c>
    </row>
    <row r="794" spans="1:5" x14ac:dyDescent="0.35">
      <c r="A794" s="68">
        <v>44508</v>
      </c>
      <c r="B794" s="19">
        <v>67.5</v>
      </c>
      <c r="C794" s="19">
        <v>60.39</v>
      </c>
      <c r="D794" s="19">
        <v>53.25</v>
      </c>
      <c r="E794" s="19">
        <v>50.23</v>
      </c>
    </row>
    <row r="795" spans="1:5" x14ac:dyDescent="0.35">
      <c r="A795" s="68">
        <v>44509</v>
      </c>
      <c r="B795" s="19">
        <v>67</v>
      </c>
      <c r="C795" s="19">
        <v>60.39</v>
      </c>
      <c r="D795" s="19">
        <v>53.25</v>
      </c>
      <c r="E795" s="19">
        <v>50</v>
      </c>
    </row>
    <row r="796" spans="1:5" x14ac:dyDescent="0.35">
      <c r="A796" s="68">
        <v>44510</v>
      </c>
      <c r="B796" s="19">
        <v>66</v>
      </c>
      <c r="C796" s="19">
        <v>59.25</v>
      </c>
      <c r="D796" s="19">
        <v>53.25</v>
      </c>
      <c r="E796" s="19">
        <v>50</v>
      </c>
    </row>
    <row r="797" spans="1:5" x14ac:dyDescent="0.35">
      <c r="A797" s="68">
        <v>44511</v>
      </c>
      <c r="B797" s="19">
        <v>65.31</v>
      </c>
      <c r="C797" s="19">
        <v>59.75</v>
      </c>
      <c r="D797" s="19">
        <v>53.25</v>
      </c>
      <c r="E797" s="19">
        <v>50</v>
      </c>
    </row>
    <row r="798" spans="1:5" x14ac:dyDescent="0.35">
      <c r="A798" s="68">
        <v>44512</v>
      </c>
      <c r="B798" s="19">
        <v>65.16</v>
      </c>
      <c r="C798" s="19">
        <v>59.25</v>
      </c>
      <c r="D798" s="19">
        <v>53.25</v>
      </c>
      <c r="E798" s="19">
        <v>50</v>
      </c>
    </row>
    <row r="799" spans="1:5" x14ac:dyDescent="0.35">
      <c r="A799" s="68">
        <v>44515</v>
      </c>
      <c r="B799" s="19">
        <v>65.55</v>
      </c>
      <c r="C799" s="19">
        <v>59.25</v>
      </c>
      <c r="D799" s="19">
        <v>54.75</v>
      </c>
      <c r="E799" s="19">
        <v>50</v>
      </c>
    </row>
    <row r="800" spans="1:5" x14ac:dyDescent="0.35">
      <c r="A800" s="68">
        <v>44516</v>
      </c>
      <c r="B800" s="19">
        <v>66.75</v>
      </c>
      <c r="C800" s="19">
        <v>60.15</v>
      </c>
      <c r="D800" s="19">
        <v>56.34</v>
      </c>
      <c r="E800" s="19">
        <v>51</v>
      </c>
    </row>
    <row r="801" spans="1:5" x14ac:dyDescent="0.35">
      <c r="A801" s="68">
        <v>44517</v>
      </c>
      <c r="B801" s="19">
        <v>67.099999999999994</v>
      </c>
      <c r="C801" s="19">
        <v>60.01</v>
      </c>
      <c r="D801" s="19">
        <v>56.75</v>
      </c>
      <c r="E801" s="19">
        <v>51.83</v>
      </c>
    </row>
    <row r="802" spans="1:5" x14ac:dyDescent="0.35">
      <c r="A802" s="68">
        <v>44518</v>
      </c>
      <c r="B802" s="19">
        <v>66.58</v>
      </c>
      <c r="C802" s="19">
        <v>59.28</v>
      </c>
      <c r="D802" s="19">
        <v>56.75</v>
      </c>
      <c r="E802" s="19">
        <v>51.83</v>
      </c>
    </row>
    <row r="803" spans="1:5" x14ac:dyDescent="0.35">
      <c r="A803" s="68">
        <v>44519</v>
      </c>
      <c r="B803" s="19">
        <v>66.760000000000005</v>
      </c>
      <c r="C803" s="19">
        <v>58.57</v>
      </c>
      <c r="D803" s="19">
        <v>58.26</v>
      </c>
      <c r="E803" s="19">
        <v>51.21</v>
      </c>
    </row>
    <row r="804" spans="1:5" x14ac:dyDescent="0.35">
      <c r="A804" s="68">
        <v>44522</v>
      </c>
      <c r="B804" s="19">
        <v>67.400000000000006</v>
      </c>
      <c r="C804" s="19">
        <v>59.7</v>
      </c>
      <c r="D804" s="19">
        <v>59.25</v>
      </c>
      <c r="E804" s="19">
        <v>51.46</v>
      </c>
    </row>
    <row r="805" spans="1:5" x14ac:dyDescent="0.35">
      <c r="A805" s="68">
        <v>44523</v>
      </c>
      <c r="B805" s="19">
        <v>68.25</v>
      </c>
      <c r="C805" s="19">
        <v>59.9</v>
      </c>
      <c r="D805" s="19">
        <v>59.67</v>
      </c>
      <c r="E805" s="19">
        <v>52</v>
      </c>
    </row>
    <row r="806" spans="1:5" x14ac:dyDescent="0.35">
      <c r="A806" s="68">
        <v>44524</v>
      </c>
      <c r="B806" s="19">
        <v>68.39</v>
      </c>
      <c r="C806" s="19">
        <v>60.33</v>
      </c>
      <c r="D806" s="19">
        <v>60.38</v>
      </c>
      <c r="E806" s="19">
        <v>52</v>
      </c>
    </row>
    <row r="807" spans="1:5" x14ac:dyDescent="0.35">
      <c r="A807" s="68">
        <v>44525</v>
      </c>
      <c r="B807" s="19">
        <v>69.25</v>
      </c>
      <c r="C807" s="19">
        <v>61.19</v>
      </c>
      <c r="D807" s="19">
        <v>61.56</v>
      </c>
      <c r="E807" s="19">
        <v>53.24</v>
      </c>
    </row>
    <row r="808" spans="1:5" x14ac:dyDescent="0.35">
      <c r="A808" s="68">
        <v>44526</v>
      </c>
      <c r="B808" s="19">
        <v>70.77</v>
      </c>
      <c r="C808" s="19">
        <v>63.49</v>
      </c>
      <c r="D808" s="19">
        <v>63.4</v>
      </c>
      <c r="E808" s="19">
        <v>55.5</v>
      </c>
    </row>
    <row r="809" spans="1:5" x14ac:dyDescent="0.35">
      <c r="A809" s="68">
        <v>44529</v>
      </c>
      <c r="B809" s="19">
        <v>71.83</v>
      </c>
      <c r="C809" s="19">
        <v>65</v>
      </c>
      <c r="D809" s="19">
        <v>63.4</v>
      </c>
      <c r="E809" s="19">
        <v>56.48</v>
      </c>
    </row>
    <row r="810" spans="1:5" x14ac:dyDescent="0.35">
      <c r="A810" s="68">
        <v>44530</v>
      </c>
      <c r="B810" s="19">
        <v>72.290000000000006</v>
      </c>
      <c r="C810" s="19">
        <v>65.25</v>
      </c>
      <c r="D810" s="19">
        <v>63.4</v>
      </c>
      <c r="E810" s="19">
        <v>57.5</v>
      </c>
    </row>
    <row r="811" spans="1:5" x14ac:dyDescent="0.35">
      <c r="A811" s="68">
        <v>44531</v>
      </c>
      <c r="B811" s="19">
        <v>71.75</v>
      </c>
      <c r="C811" s="19">
        <v>65.13</v>
      </c>
      <c r="D811" s="19">
        <v>63.4</v>
      </c>
      <c r="E811" s="19">
        <v>57.25</v>
      </c>
    </row>
    <row r="812" spans="1:5" x14ac:dyDescent="0.35">
      <c r="A812" s="68">
        <v>44532</v>
      </c>
      <c r="B812" s="19">
        <v>71.25</v>
      </c>
      <c r="C812" s="19">
        <v>65.180000000000007</v>
      </c>
      <c r="D812" s="19">
        <v>63.4</v>
      </c>
      <c r="E812" s="19">
        <v>56.5</v>
      </c>
    </row>
    <row r="813" spans="1:5" x14ac:dyDescent="0.35">
      <c r="A813" s="68">
        <v>44533</v>
      </c>
      <c r="B813" s="19">
        <v>71.5</v>
      </c>
      <c r="C813" s="19">
        <v>65.23</v>
      </c>
      <c r="D813" s="19">
        <v>63.4</v>
      </c>
      <c r="E813" s="19">
        <v>57</v>
      </c>
    </row>
    <row r="814" spans="1:5" x14ac:dyDescent="0.35">
      <c r="A814" s="68">
        <v>44536</v>
      </c>
      <c r="B814" s="19">
        <v>72.12</v>
      </c>
      <c r="C814" s="19">
        <v>66.47</v>
      </c>
      <c r="D814" s="19">
        <v>64.239999999999995</v>
      </c>
      <c r="E814" s="19">
        <v>57.75</v>
      </c>
    </row>
    <row r="815" spans="1:5" x14ac:dyDescent="0.35">
      <c r="A815" s="68">
        <v>44537</v>
      </c>
      <c r="B815" s="19">
        <v>74.13</v>
      </c>
      <c r="C815" s="19">
        <v>68.599999999999994</v>
      </c>
      <c r="D815" s="19">
        <v>65.75</v>
      </c>
      <c r="E815" s="19">
        <v>59.5</v>
      </c>
    </row>
    <row r="816" spans="1:5" x14ac:dyDescent="0.35">
      <c r="A816" s="68">
        <v>44538</v>
      </c>
      <c r="B816" s="19">
        <v>74.5</v>
      </c>
      <c r="C816" s="19">
        <v>69</v>
      </c>
      <c r="D816" s="19">
        <v>66.75</v>
      </c>
      <c r="E816" s="19">
        <v>60</v>
      </c>
    </row>
    <row r="817" spans="1:5" x14ac:dyDescent="0.35">
      <c r="A817" s="68">
        <v>44539</v>
      </c>
      <c r="B817" s="19">
        <v>75.319999999999993</v>
      </c>
      <c r="C817" s="19">
        <v>69.239999999999995</v>
      </c>
      <c r="D817" s="19">
        <v>68</v>
      </c>
      <c r="E817" s="19">
        <v>59.84</v>
      </c>
    </row>
    <row r="818" spans="1:5" x14ac:dyDescent="0.35">
      <c r="A818" s="68">
        <v>44540</v>
      </c>
      <c r="B818" s="19">
        <v>75</v>
      </c>
      <c r="C818" s="19">
        <v>68.900000000000006</v>
      </c>
      <c r="D818" s="19">
        <v>68</v>
      </c>
      <c r="E818" s="19">
        <v>60.25</v>
      </c>
    </row>
    <row r="819" spans="1:5" x14ac:dyDescent="0.35">
      <c r="A819" s="68">
        <v>44543</v>
      </c>
      <c r="B819" s="19">
        <v>73.75</v>
      </c>
      <c r="C819" s="19">
        <v>68.400000000000006</v>
      </c>
      <c r="D819" s="19">
        <v>68</v>
      </c>
      <c r="E819" s="19">
        <v>59.85</v>
      </c>
    </row>
    <row r="820" spans="1:5" x14ac:dyDescent="0.35">
      <c r="A820" s="68">
        <v>44544</v>
      </c>
      <c r="B820" s="19">
        <v>72.260000000000005</v>
      </c>
      <c r="C820" s="19">
        <v>66.7</v>
      </c>
      <c r="D820" s="19">
        <v>68</v>
      </c>
      <c r="E820" s="19">
        <v>58.5</v>
      </c>
    </row>
    <row r="821" spans="1:5" x14ac:dyDescent="0.35">
      <c r="A821" s="68">
        <v>44545</v>
      </c>
      <c r="B821" s="19">
        <v>73.7</v>
      </c>
      <c r="C821" s="19">
        <v>67.5</v>
      </c>
      <c r="D821" s="19">
        <v>68</v>
      </c>
      <c r="E821" s="19">
        <v>59.5</v>
      </c>
    </row>
    <row r="822" spans="1:5" x14ac:dyDescent="0.35">
      <c r="A822" s="68">
        <v>44546</v>
      </c>
      <c r="B822" s="19">
        <v>76</v>
      </c>
      <c r="C822" s="19">
        <v>68.709999999999994</v>
      </c>
      <c r="D822" s="19">
        <v>68.95</v>
      </c>
      <c r="E822" s="19">
        <v>60.75</v>
      </c>
    </row>
    <row r="823" spans="1:5" x14ac:dyDescent="0.35">
      <c r="A823" s="68">
        <v>44547</v>
      </c>
      <c r="B823" s="19">
        <v>75.08</v>
      </c>
      <c r="C823" s="19">
        <v>69.38</v>
      </c>
      <c r="D823" s="19">
        <v>69.78</v>
      </c>
      <c r="E823" s="19">
        <v>60.75</v>
      </c>
    </row>
    <row r="824" spans="1:5" x14ac:dyDescent="0.35">
      <c r="A824" s="68">
        <v>44550</v>
      </c>
      <c r="B824" s="19">
        <v>75.98</v>
      </c>
      <c r="C824" s="19">
        <v>69.400000000000006</v>
      </c>
      <c r="D824" s="19">
        <v>69.78</v>
      </c>
      <c r="E824" s="19">
        <v>60.85</v>
      </c>
    </row>
    <row r="825" spans="1:5" x14ac:dyDescent="0.35">
      <c r="A825" s="68">
        <v>44551</v>
      </c>
      <c r="B825" s="19">
        <v>77.209999999999994</v>
      </c>
      <c r="C825" s="19">
        <v>72</v>
      </c>
      <c r="D825" s="19">
        <v>69.78</v>
      </c>
      <c r="E825" s="19">
        <v>61.75</v>
      </c>
    </row>
    <row r="826" spans="1:5" x14ac:dyDescent="0.35">
      <c r="A826" s="68">
        <v>44552</v>
      </c>
      <c r="B826" s="19">
        <v>77.5</v>
      </c>
      <c r="C826" s="19">
        <v>72.95</v>
      </c>
      <c r="D826" s="19">
        <v>69.78</v>
      </c>
      <c r="E826" s="19">
        <v>61.59</v>
      </c>
    </row>
    <row r="827" spans="1:5" x14ac:dyDescent="0.35">
      <c r="A827" s="68">
        <v>44553</v>
      </c>
      <c r="B827" s="19">
        <v>80</v>
      </c>
      <c r="C827" s="19">
        <v>73.900000000000006</v>
      </c>
      <c r="D827" s="19">
        <v>69.78</v>
      </c>
      <c r="E827" s="19">
        <v>63.48</v>
      </c>
    </row>
    <row r="828" spans="1:5" x14ac:dyDescent="0.35">
      <c r="A828" s="68">
        <v>44554</v>
      </c>
      <c r="B828" s="19">
        <v>80.5</v>
      </c>
      <c r="C828" s="19">
        <v>74.25</v>
      </c>
      <c r="D828" s="19">
        <v>69.78</v>
      </c>
      <c r="E828" s="19">
        <v>64.5</v>
      </c>
    </row>
    <row r="829" spans="1:5" x14ac:dyDescent="0.35">
      <c r="A829" s="68">
        <v>44559</v>
      </c>
      <c r="B829" s="19">
        <v>79.69</v>
      </c>
      <c r="C829" s="19">
        <v>73.5</v>
      </c>
      <c r="D829" s="19">
        <v>69.78</v>
      </c>
      <c r="E829" s="19">
        <v>63</v>
      </c>
    </row>
    <row r="830" spans="1:5" x14ac:dyDescent="0.35">
      <c r="A830" s="68">
        <v>44560</v>
      </c>
      <c r="B830" s="19">
        <v>79.3</v>
      </c>
      <c r="C830" s="19">
        <v>73.88</v>
      </c>
      <c r="D830" s="19">
        <v>69.180000000000007</v>
      </c>
      <c r="E830" s="19">
        <v>63</v>
      </c>
    </row>
    <row r="831" spans="1:5" x14ac:dyDescent="0.35">
      <c r="A831" s="68">
        <v>44561</v>
      </c>
      <c r="B831" s="19">
        <v>79</v>
      </c>
      <c r="C831" s="19">
        <v>74.02</v>
      </c>
      <c r="D831" s="19">
        <v>69.180000000000007</v>
      </c>
      <c r="E831" s="19">
        <v>63.24</v>
      </c>
    </row>
    <row r="832" spans="1:5" x14ac:dyDescent="0.35">
      <c r="A832" s="68">
        <v>44565</v>
      </c>
      <c r="B832" s="19">
        <v>81.25</v>
      </c>
      <c r="C832" s="19">
        <v>75.790000000000006</v>
      </c>
      <c r="D832" s="19">
        <v>69.599999999999994</v>
      </c>
      <c r="E832" s="19">
        <v>65</v>
      </c>
    </row>
    <row r="833" spans="1:5" x14ac:dyDescent="0.35">
      <c r="A833" s="68">
        <v>44566</v>
      </c>
      <c r="B833" s="19">
        <v>82.86</v>
      </c>
      <c r="C833" s="19">
        <v>79.95</v>
      </c>
      <c r="D833" s="19">
        <v>71.48</v>
      </c>
      <c r="E833" s="19">
        <v>65.5</v>
      </c>
    </row>
    <row r="834" spans="1:5" x14ac:dyDescent="0.35">
      <c r="A834" s="68">
        <v>44567</v>
      </c>
      <c r="B834" s="19">
        <v>83</v>
      </c>
      <c r="C834" s="19">
        <v>80</v>
      </c>
      <c r="D834" s="19">
        <v>75.97</v>
      </c>
      <c r="E834" s="19">
        <v>65.290000000000006</v>
      </c>
    </row>
    <row r="835" spans="1:5" x14ac:dyDescent="0.35">
      <c r="A835" s="68">
        <v>44568</v>
      </c>
      <c r="B835" s="19">
        <v>83.93</v>
      </c>
      <c r="C835" s="19">
        <v>81.61</v>
      </c>
      <c r="D835" s="19">
        <v>77.06</v>
      </c>
      <c r="E835" s="19">
        <v>65.209999999999994</v>
      </c>
    </row>
    <row r="836" spans="1:5" x14ac:dyDescent="0.35">
      <c r="A836" s="68">
        <v>44571</v>
      </c>
      <c r="B836" s="19">
        <v>86.15</v>
      </c>
      <c r="C836" s="19">
        <v>84.3</v>
      </c>
      <c r="D836" s="19">
        <v>79.5</v>
      </c>
      <c r="E836" s="19">
        <v>66.849999999999994</v>
      </c>
    </row>
    <row r="837" spans="1:5" x14ac:dyDescent="0.35">
      <c r="A837" s="68">
        <v>44572</v>
      </c>
      <c r="B837" s="19">
        <v>86.86</v>
      </c>
      <c r="C837" s="19">
        <v>84.5</v>
      </c>
      <c r="D837" s="19">
        <v>80.66</v>
      </c>
      <c r="E837" s="19">
        <v>67.12</v>
      </c>
    </row>
    <row r="838" spans="1:5" x14ac:dyDescent="0.35">
      <c r="A838" s="68">
        <v>44573</v>
      </c>
      <c r="B838" s="19">
        <v>87</v>
      </c>
      <c r="C838" s="19">
        <v>85</v>
      </c>
      <c r="D838" s="19">
        <v>80.66</v>
      </c>
      <c r="E838" s="19">
        <v>66.5</v>
      </c>
    </row>
    <row r="839" spans="1:5" x14ac:dyDescent="0.35">
      <c r="A839" s="68">
        <v>44574</v>
      </c>
      <c r="B839" s="19">
        <v>86.5</v>
      </c>
      <c r="C839" s="19">
        <v>83.5</v>
      </c>
      <c r="D839" s="19">
        <v>80.66</v>
      </c>
      <c r="E839" s="19">
        <v>65.430000000000007</v>
      </c>
    </row>
    <row r="840" spans="1:5" x14ac:dyDescent="0.35">
      <c r="A840" s="68">
        <v>44575</v>
      </c>
      <c r="B840" s="19">
        <v>86.25</v>
      </c>
      <c r="C840" s="19">
        <v>81</v>
      </c>
      <c r="D840" s="19">
        <v>80.66</v>
      </c>
      <c r="E840" s="19">
        <v>63.25</v>
      </c>
    </row>
    <row r="841" spans="1:5" x14ac:dyDescent="0.35">
      <c r="A841" s="68">
        <v>44578</v>
      </c>
      <c r="B841" s="19">
        <v>84.91</v>
      </c>
      <c r="C841" s="19">
        <v>79</v>
      </c>
      <c r="D841" s="19">
        <v>76.5</v>
      </c>
      <c r="E841" s="19">
        <v>62</v>
      </c>
    </row>
    <row r="842" spans="1:5" x14ac:dyDescent="0.35">
      <c r="A842" s="68">
        <v>44579</v>
      </c>
      <c r="B842" s="19">
        <v>83.5</v>
      </c>
      <c r="C842" s="19">
        <v>78.400000000000006</v>
      </c>
      <c r="D842" s="19">
        <v>76</v>
      </c>
      <c r="E842" s="19">
        <v>61.94</v>
      </c>
    </row>
    <row r="843" spans="1:5" x14ac:dyDescent="0.35">
      <c r="A843" s="68">
        <v>44580</v>
      </c>
      <c r="B843" s="19">
        <v>81.569999999999993</v>
      </c>
      <c r="C843" s="19">
        <v>76.5</v>
      </c>
      <c r="D843" s="19">
        <v>76</v>
      </c>
      <c r="E843" s="19">
        <v>60.5</v>
      </c>
    </row>
    <row r="844" spans="1:5" x14ac:dyDescent="0.35">
      <c r="A844" s="68">
        <v>44581</v>
      </c>
      <c r="B844" s="19">
        <v>82.8</v>
      </c>
      <c r="C844" s="19">
        <v>77.5</v>
      </c>
      <c r="D844" s="19">
        <v>76</v>
      </c>
      <c r="E844" s="19">
        <v>62</v>
      </c>
    </row>
    <row r="845" spans="1:5" x14ac:dyDescent="0.35">
      <c r="A845" s="68">
        <v>44582</v>
      </c>
      <c r="B845" s="19">
        <v>85</v>
      </c>
      <c r="C845" s="19">
        <v>81.5</v>
      </c>
      <c r="D845" s="19">
        <v>76</v>
      </c>
      <c r="E845" s="19">
        <v>64.25</v>
      </c>
    </row>
    <row r="846" spans="1:5" x14ac:dyDescent="0.35">
      <c r="A846" s="68">
        <v>44585</v>
      </c>
      <c r="B846" s="19">
        <v>84.25</v>
      </c>
      <c r="C846" s="19">
        <v>80</v>
      </c>
      <c r="D846" s="19">
        <v>76</v>
      </c>
      <c r="E846" s="19">
        <v>61</v>
      </c>
    </row>
    <row r="847" spans="1:5" x14ac:dyDescent="0.35">
      <c r="A847" s="68">
        <v>44586</v>
      </c>
      <c r="B847" s="19">
        <v>82.75</v>
      </c>
      <c r="C847" s="19">
        <v>79.099999999999994</v>
      </c>
      <c r="D847" s="19">
        <v>76</v>
      </c>
      <c r="E847" s="19">
        <v>61.97</v>
      </c>
    </row>
    <row r="848" spans="1:5" x14ac:dyDescent="0.35">
      <c r="A848" s="68">
        <v>44588</v>
      </c>
      <c r="B848" s="19">
        <v>84.25</v>
      </c>
      <c r="C848" s="19">
        <v>83</v>
      </c>
      <c r="D848" s="19">
        <v>76.900000000000006</v>
      </c>
      <c r="E848" s="19">
        <v>62.27</v>
      </c>
    </row>
    <row r="849" spans="1:5" x14ac:dyDescent="0.35">
      <c r="A849" s="68">
        <v>44589</v>
      </c>
      <c r="B849" s="19">
        <v>86.06</v>
      </c>
      <c r="C849" s="19">
        <v>84.75</v>
      </c>
      <c r="D849" s="19">
        <v>76.900000000000006</v>
      </c>
      <c r="E849" s="19">
        <v>62.83</v>
      </c>
    </row>
    <row r="850" spans="1:5" x14ac:dyDescent="0.35">
      <c r="A850" s="68">
        <v>44592</v>
      </c>
      <c r="B850" s="19">
        <v>86.5</v>
      </c>
      <c r="C850" s="19">
        <v>85.7</v>
      </c>
      <c r="D850" s="19">
        <v>78.900000000000006</v>
      </c>
      <c r="E850" s="19">
        <v>62</v>
      </c>
    </row>
    <row r="851" spans="1:5" x14ac:dyDescent="0.35">
      <c r="A851" s="68">
        <v>44593</v>
      </c>
      <c r="B851" s="19">
        <v>85.35</v>
      </c>
      <c r="C851" s="19">
        <v>85</v>
      </c>
      <c r="D851" s="19">
        <v>78.900000000000006</v>
      </c>
      <c r="E851" s="19">
        <v>62.5</v>
      </c>
    </row>
    <row r="852" spans="1:5" x14ac:dyDescent="0.35">
      <c r="A852" s="68">
        <v>44594</v>
      </c>
      <c r="B852" s="19">
        <v>85.16</v>
      </c>
      <c r="C852" s="19">
        <v>85</v>
      </c>
      <c r="D852" s="19">
        <v>78.900000000000006</v>
      </c>
      <c r="E852" s="19">
        <v>62.97</v>
      </c>
    </row>
    <row r="853" spans="1:5" x14ac:dyDescent="0.35">
      <c r="A853" s="68">
        <v>44595</v>
      </c>
      <c r="B853" s="19">
        <v>84.25</v>
      </c>
      <c r="C853" s="19">
        <v>83.5</v>
      </c>
      <c r="D853" s="19">
        <v>78.900000000000006</v>
      </c>
      <c r="E853" s="19">
        <v>62</v>
      </c>
    </row>
    <row r="854" spans="1:5" x14ac:dyDescent="0.35">
      <c r="A854" s="68">
        <v>44596</v>
      </c>
      <c r="B854" s="19">
        <v>85.25</v>
      </c>
      <c r="C854" s="19">
        <v>84.25</v>
      </c>
      <c r="D854" s="19">
        <v>78.900000000000006</v>
      </c>
      <c r="E854" s="19">
        <v>62.5</v>
      </c>
    </row>
    <row r="855" spans="1:5" x14ac:dyDescent="0.35">
      <c r="A855" s="68">
        <v>44599</v>
      </c>
      <c r="B855" s="19">
        <v>84.5</v>
      </c>
      <c r="C855" s="19">
        <v>83.25</v>
      </c>
      <c r="D855" s="19">
        <v>78.900000000000006</v>
      </c>
      <c r="E855" s="19">
        <v>61.43</v>
      </c>
    </row>
    <row r="856" spans="1:5" x14ac:dyDescent="0.35">
      <c r="A856" s="68">
        <v>44600</v>
      </c>
      <c r="B856" s="19">
        <v>84.25</v>
      </c>
      <c r="C856" s="19">
        <v>82.25</v>
      </c>
      <c r="D856" s="19">
        <v>78.900000000000006</v>
      </c>
      <c r="E856" s="19">
        <v>61.27</v>
      </c>
    </row>
    <row r="857" spans="1:5" x14ac:dyDescent="0.35">
      <c r="A857" s="68">
        <v>44601</v>
      </c>
      <c r="B857" s="19">
        <v>83.65</v>
      </c>
      <c r="C857" s="19">
        <v>80.099999999999994</v>
      </c>
      <c r="D857" s="19">
        <v>78.900000000000006</v>
      </c>
      <c r="E857" s="19">
        <v>61.25</v>
      </c>
    </row>
    <row r="858" spans="1:5" x14ac:dyDescent="0.35">
      <c r="A858" s="68">
        <v>44602</v>
      </c>
      <c r="B858" s="19">
        <v>84.26</v>
      </c>
      <c r="C858" s="19">
        <v>80.099999999999994</v>
      </c>
      <c r="D858" s="19">
        <v>78.900000000000006</v>
      </c>
      <c r="E858" s="19">
        <v>61.17</v>
      </c>
    </row>
    <row r="859" spans="1:5" x14ac:dyDescent="0.35">
      <c r="A859" s="68">
        <v>44603</v>
      </c>
      <c r="B859" s="19">
        <v>84.76</v>
      </c>
      <c r="C859" s="19">
        <v>80.5</v>
      </c>
      <c r="D859" s="19">
        <v>78.900000000000006</v>
      </c>
      <c r="E859" s="19">
        <v>61.24</v>
      </c>
    </row>
    <row r="860" spans="1:5" x14ac:dyDescent="0.35">
      <c r="A860" s="68">
        <v>44606</v>
      </c>
      <c r="B860" s="19">
        <v>84.51</v>
      </c>
      <c r="C860" s="19">
        <v>79.47</v>
      </c>
      <c r="D860" s="19">
        <v>78.900000000000006</v>
      </c>
      <c r="E860" s="19">
        <v>61</v>
      </c>
    </row>
    <row r="861" spans="1:5" x14ac:dyDescent="0.35">
      <c r="A861" s="68">
        <v>44607</v>
      </c>
      <c r="B861" s="19">
        <v>85.35</v>
      </c>
      <c r="C861" s="19">
        <v>79.75</v>
      </c>
      <c r="D861" s="19">
        <v>78.900000000000006</v>
      </c>
      <c r="E861" s="19">
        <v>61.25</v>
      </c>
    </row>
    <row r="862" spans="1:5" x14ac:dyDescent="0.35">
      <c r="A862" s="68">
        <v>44608</v>
      </c>
      <c r="B862" s="19">
        <v>85.35</v>
      </c>
      <c r="C862" s="19">
        <v>80.5</v>
      </c>
      <c r="D862" s="19">
        <v>78.900000000000006</v>
      </c>
      <c r="E862" s="19">
        <v>60.75</v>
      </c>
    </row>
    <row r="863" spans="1:5" x14ac:dyDescent="0.35">
      <c r="A863" s="68">
        <v>44609</v>
      </c>
      <c r="B863" s="19">
        <v>87</v>
      </c>
      <c r="C863" s="19">
        <v>82.25</v>
      </c>
      <c r="D863" s="19">
        <v>78.75</v>
      </c>
      <c r="E863" s="19">
        <v>61.5</v>
      </c>
    </row>
    <row r="864" spans="1:5" x14ac:dyDescent="0.35">
      <c r="A864" s="68">
        <v>44610</v>
      </c>
      <c r="B864" s="19">
        <v>88.75</v>
      </c>
      <c r="C864" s="19">
        <v>83.33</v>
      </c>
      <c r="D864" s="19">
        <v>78.75</v>
      </c>
      <c r="E864" s="19">
        <v>63</v>
      </c>
    </row>
    <row r="865" spans="1:5" x14ac:dyDescent="0.35">
      <c r="A865" s="68">
        <v>44613</v>
      </c>
      <c r="B865" s="19">
        <v>90.41</v>
      </c>
      <c r="C865" s="19">
        <v>83.91</v>
      </c>
      <c r="D865" s="19">
        <v>78.75</v>
      </c>
      <c r="E865" s="19">
        <v>63.5</v>
      </c>
    </row>
    <row r="866" spans="1:5" x14ac:dyDescent="0.35">
      <c r="A866" s="68">
        <v>44614</v>
      </c>
      <c r="B866" s="19">
        <v>89.5</v>
      </c>
      <c r="C866" s="19">
        <v>83.05</v>
      </c>
      <c r="D866" s="19">
        <v>79.78</v>
      </c>
      <c r="E866" s="19">
        <v>63</v>
      </c>
    </row>
    <row r="867" spans="1:5" x14ac:dyDescent="0.35">
      <c r="A867" s="68">
        <v>44615</v>
      </c>
      <c r="B867" s="19">
        <v>88</v>
      </c>
      <c r="C867" s="19">
        <v>82.4</v>
      </c>
      <c r="D867" s="19">
        <v>79.78</v>
      </c>
      <c r="E867" s="19">
        <v>63</v>
      </c>
    </row>
    <row r="868" spans="1:5" x14ac:dyDescent="0.35">
      <c r="A868" s="68">
        <v>44616</v>
      </c>
      <c r="B868" s="19">
        <v>90</v>
      </c>
      <c r="C868" s="19">
        <v>84</v>
      </c>
      <c r="D868" s="19">
        <v>79.78</v>
      </c>
      <c r="E868" s="19">
        <v>63</v>
      </c>
    </row>
    <row r="869" spans="1:5" x14ac:dyDescent="0.35">
      <c r="A869" s="68">
        <v>44617</v>
      </c>
      <c r="B869" s="19">
        <v>94.2</v>
      </c>
      <c r="C869" s="19">
        <v>87.33</v>
      </c>
      <c r="D869" s="19">
        <v>79.78</v>
      </c>
      <c r="E869" s="19">
        <v>64.7</v>
      </c>
    </row>
    <row r="870" spans="1:5" x14ac:dyDescent="0.35">
      <c r="A870" s="68">
        <v>44620</v>
      </c>
      <c r="B870" s="19">
        <v>94.75</v>
      </c>
      <c r="C870" s="19">
        <v>89.09</v>
      </c>
      <c r="D870" s="19">
        <v>79.78</v>
      </c>
      <c r="E870" s="19">
        <v>65.650000000000006</v>
      </c>
    </row>
    <row r="871" spans="1:5" x14ac:dyDescent="0.35">
      <c r="A871" s="68">
        <v>44621</v>
      </c>
      <c r="B871" s="19">
        <v>94.5</v>
      </c>
      <c r="C871" s="19">
        <v>89</v>
      </c>
      <c r="D871" s="19">
        <v>79.78</v>
      </c>
      <c r="E871" s="19">
        <v>65.599999999999994</v>
      </c>
    </row>
    <row r="872" spans="1:5" x14ac:dyDescent="0.35">
      <c r="A872" s="68">
        <v>44622</v>
      </c>
      <c r="B872" s="19">
        <v>96.65</v>
      </c>
      <c r="C872" s="19">
        <v>91</v>
      </c>
      <c r="D872" s="19">
        <v>80.34</v>
      </c>
      <c r="E872" s="19">
        <v>66.25</v>
      </c>
    </row>
    <row r="873" spans="1:5" x14ac:dyDescent="0.35">
      <c r="A873" s="68">
        <v>44623</v>
      </c>
      <c r="B873" s="19">
        <v>99.38</v>
      </c>
      <c r="C873" s="19">
        <v>93.81</v>
      </c>
      <c r="D873" s="19">
        <v>82.03</v>
      </c>
      <c r="E873" s="19">
        <v>67.25</v>
      </c>
    </row>
    <row r="874" spans="1:5" x14ac:dyDescent="0.35">
      <c r="A874" s="68">
        <v>44624</v>
      </c>
      <c r="B874" s="19">
        <v>100.51</v>
      </c>
      <c r="C874" s="19">
        <v>94.38</v>
      </c>
      <c r="D874" s="19">
        <v>82.03</v>
      </c>
      <c r="E874" s="19">
        <v>67.25</v>
      </c>
    </row>
    <row r="875" spans="1:5" x14ac:dyDescent="0.35">
      <c r="A875" s="68">
        <v>44627</v>
      </c>
      <c r="B875" s="19">
        <v>103.38</v>
      </c>
      <c r="C875" s="19">
        <v>97.29</v>
      </c>
      <c r="D875" s="19">
        <v>82.03</v>
      </c>
      <c r="E875" s="19">
        <v>66.8</v>
      </c>
    </row>
    <row r="876" spans="1:5" x14ac:dyDescent="0.35">
      <c r="A876" s="68">
        <v>44628</v>
      </c>
      <c r="B876" s="19">
        <v>103.38</v>
      </c>
      <c r="C876" s="19">
        <v>99.18</v>
      </c>
      <c r="D876" s="19">
        <v>82.03</v>
      </c>
      <c r="E876" s="19">
        <v>65.89</v>
      </c>
    </row>
    <row r="877" spans="1:5" x14ac:dyDescent="0.35">
      <c r="A877" s="68">
        <v>44629</v>
      </c>
      <c r="B877" s="19">
        <v>105.85</v>
      </c>
      <c r="C877" s="19">
        <v>101.33</v>
      </c>
      <c r="D877" s="19">
        <v>82.03</v>
      </c>
      <c r="E877" s="19">
        <v>67</v>
      </c>
    </row>
    <row r="878" spans="1:5" x14ac:dyDescent="0.35">
      <c r="A878" s="68">
        <v>44630</v>
      </c>
      <c r="B878" s="19">
        <v>104.58</v>
      </c>
      <c r="C878" s="19">
        <v>99.3</v>
      </c>
      <c r="D878" s="19">
        <v>82.03</v>
      </c>
      <c r="E878" s="19">
        <v>67</v>
      </c>
    </row>
    <row r="879" spans="1:5" x14ac:dyDescent="0.35">
      <c r="A879" s="68">
        <v>44631</v>
      </c>
      <c r="B879" s="19">
        <v>104.51</v>
      </c>
      <c r="C879" s="19">
        <v>100</v>
      </c>
      <c r="D879" s="19">
        <v>82.03</v>
      </c>
      <c r="E879" s="19">
        <v>67.75</v>
      </c>
    </row>
    <row r="880" spans="1:5" x14ac:dyDescent="0.35">
      <c r="A880" s="68">
        <v>44634</v>
      </c>
      <c r="B880" s="19">
        <v>105.54</v>
      </c>
      <c r="C880" s="19">
        <v>100.11</v>
      </c>
      <c r="D880" s="19">
        <v>80.5</v>
      </c>
      <c r="E880" s="19">
        <v>68</v>
      </c>
    </row>
    <row r="881" spans="1:5" x14ac:dyDescent="0.35">
      <c r="A881" s="68">
        <v>44635</v>
      </c>
      <c r="B881" s="19">
        <v>108</v>
      </c>
      <c r="C881" s="19">
        <v>101.39</v>
      </c>
      <c r="D881" s="19">
        <v>80.5</v>
      </c>
      <c r="E881" s="19">
        <v>70.5</v>
      </c>
    </row>
    <row r="882" spans="1:5" x14ac:dyDescent="0.35">
      <c r="A882" s="68">
        <v>44636</v>
      </c>
      <c r="B882" s="19">
        <v>109</v>
      </c>
      <c r="C882" s="19">
        <v>101.25</v>
      </c>
      <c r="D882" s="19">
        <v>80.5</v>
      </c>
      <c r="E882" s="19">
        <v>72.25</v>
      </c>
    </row>
    <row r="883" spans="1:5" x14ac:dyDescent="0.35">
      <c r="A883" s="68">
        <v>44637</v>
      </c>
      <c r="B883" s="19">
        <v>109.25</v>
      </c>
      <c r="C883" s="19">
        <v>99.86</v>
      </c>
      <c r="D883" s="19">
        <v>80.5</v>
      </c>
      <c r="E883" s="19">
        <v>72.3</v>
      </c>
    </row>
    <row r="884" spans="1:5" x14ac:dyDescent="0.35">
      <c r="A884" s="68">
        <v>44638</v>
      </c>
      <c r="B884" s="19">
        <v>111.15</v>
      </c>
      <c r="C884" s="19">
        <v>101.53</v>
      </c>
      <c r="D884" s="19">
        <v>80</v>
      </c>
      <c r="E884" s="19">
        <v>73.099999999999994</v>
      </c>
    </row>
    <row r="885" spans="1:5" x14ac:dyDescent="0.35">
      <c r="A885" s="68">
        <v>44641</v>
      </c>
      <c r="B885" s="19">
        <v>112.5</v>
      </c>
      <c r="C885" s="19">
        <v>104</v>
      </c>
      <c r="D885" s="19">
        <v>80.84</v>
      </c>
      <c r="E885" s="19">
        <v>74.61</v>
      </c>
    </row>
    <row r="886" spans="1:5" x14ac:dyDescent="0.35">
      <c r="A886" s="68">
        <v>44642</v>
      </c>
      <c r="B886" s="19">
        <v>115</v>
      </c>
      <c r="C886" s="19">
        <v>103.76</v>
      </c>
      <c r="D886" s="19">
        <v>82.22</v>
      </c>
      <c r="E886" s="19">
        <v>75.23</v>
      </c>
    </row>
    <row r="887" spans="1:5" x14ac:dyDescent="0.35">
      <c r="A887" s="68">
        <v>44643</v>
      </c>
      <c r="B887" s="19">
        <v>119.25</v>
      </c>
      <c r="C887" s="19">
        <v>105.2</v>
      </c>
      <c r="D887" s="19">
        <v>82.99</v>
      </c>
      <c r="E887" s="19">
        <v>75.739999999999995</v>
      </c>
    </row>
    <row r="888" spans="1:5" x14ac:dyDescent="0.35">
      <c r="A888" s="68">
        <v>44644</v>
      </c>
      <c r="B888" s="19">
        <v>123</v>
      </c>
      <c r="C888" s="19">
        <v>105.38</v>
      </c>
      <c r="D888" s="19">
        <v>85.5</v>
      </c>
      <c r="E888" s="19">
        <v>76.06</v>
      </c>
    </row>
    <row r="889" spans="1:5" x14ac:dyDescent="0.35">
      <c r="A889" s="68">
        <v>44645</v>
      </c>
      <c r="B889" s="19">
        <v>133.25</v>
      </c>
      <c r="C889" s="19">
        <v>109.37</v>
      </c>
      <c r="D889" s="19">
        <v>86.93</v>
      </c>
      <c r="E889" s="19">
        <v>76</v>
      </c>
    </row>
    <row r="890" spans="1:5" x14ac:dyDescent="0.35">
      <c r="A890" s="68">
        <v>44648</v>
      </c>
      <c r="B890" s="19">
        <v>144</v>
      </c>
      <c r="C890" s="19">
        <v>119</v>
      </c>
      <c r="D890" s="19">
        <v>88.32</v>
      </c>
      <c r="E890" s="19">
        <v>79.45</v>
      </c>
    </row>
    <row r="891" spans="1:5" x14ac:dyDescent="0.35">
      <c r="A891" s="68">
        <v>44649</v>
      </c>
      <c r="B891" s="19">
        <v>135.5</v>
      </c>
      <c r="C891" s="19">
        <v>114.53</v>
      </c>
      <c r="D891" s="19">
        <v>88.32</v>
      </c>
      <c r="E891" s="19">
        <v>76.75</v>
      </c>
    </row>
    <row r="892" spans="1:5" x14ac:dyDescent="0.35">
      <c r="A892" s="68">
        <v>44650</v>
      </c>
      <c r="B892" s="19">
        <v>138</v>
      </c>
      <c r="C892" s="19">
        <v>120</v>
      </c>
      <c r="D892" s="19">
        <v>89.27</v>
      </c>
      <c r="E892" s="19">
        <v>79</v>
      </c>
    </row>
    <row r="893" spans="1:5" x14ac:dyDescent="0.35">
      <c r="A893" s="68">
        <v>44651</v>
      </c>
      <c r="B893" s="19">
        <v>140</v>
      </c>
      <c r="C893" s="19">
        <v>128</v>
      </c>
      <c r="D893" s="19">
        <v>91.87</v>
      </c>
      <c r="E893" s="19">
        <v>79</v>
      </c>
    </row>
    <row r="894" spans="1:5" x14ac:dyDescent="0.35">
      <c r="A894" s="68">
        <v>44652</v>
      </c>
      <c r="B894" s="19">
        <v>156</v>
      </c>
      <c r="C894" s="19">
        <v>153.47999999999999</v>
      </c>
      <c r="D894" s="19">
        <v>98.31</v>
      </c>
      <c r="E894" s="19">
        <v>86</v>
      </c>
    </row>
    <row r="895" spans="1:5" x14ac:dyDescent="0.35">
      <c r="A895" s="68">
        <v>44655</v>
      </c>
      <c r="B895" s="19">
        <v>164.02</v>
      </c>
      <c r="C895" s="19">
        <v>173</v>
      </c>
      <c r="D895" s="19">
        <v>114.39</v>
      </c>
      <c r="E895" s="19">
        <v>96</v>
      </c>
    </row>
    <row r="896" spans="1:5" x14ac:dyDescent="0.35">
      <c r="A896" s="68">
        <v>44656</v>
      </c>
      <c r="B896" s="19">
        <v>149.51</v>
      </c>
      <c r="C896" s="19">
        <v>150</v>
      </c>
      <c r="D896" s="19">
        <v>114.39</v>
      </c>
      <c r="E896" s="19">
        <v>85</v>
      </c>
    </row>
    <row r="897" spans="1:5" x14ac:dyDescent="0.35">
      <c r="A897" s="68">
        <v>44657</v>
      </c>
      <c r="B897" s="19">
        <v>154.66999999999999</v>
      </c>
      <c r="C897" s="19">
        <v>154.86000000000001</v>
      </c>
      <c r="D897" s="19">
        <v>108</v>
      </c>
      <c r="E897" s="19">
        <v>92</v>
      </c>
    </row>
    <row r="898" spans="1:5" x14ac:dyDescent="0.35">
      <c r="A898" s="68">
        <v>44658</v>
      </c>
      <c r="B898" s="19">
        <v>140.65</v>
      </c>
      <c r="C898" s="19">
        <v>143</v>
      </c>
      <c r="D898" s="19">
        <v>108</v>
      </c>
      <c r="E898" s="19">
        <v>88</v>
      </c>
    </row>
    <row r="899" spans="1:5" x14ac:dyDescent="0.35">
      <c r="A899" s="68">
        <v>44659</v>
      </c>
      <c r="B899" s="19">
        <v>141.25</v>
      </c>
      <c r="C899" s="19">
        <v>142.18</v>
      </c>
      <c r="D899" s="19">
        <v>107</v>
      </c>
      <c r="E899" s="19">
        <v>88</v>
      </c>
    </row>
    <row r="900" spans="1:5" x14ac:dyDescent="0.35">
      <c r="A900" s="68">
        <v>44662</v>
      </c>
      <c r="B900" s="19">
        <v>141.25</v>
      </c>
      <c r="C900" s="19">
        <v>141</v>
      </c>
      <c r="D900" s="19">
        <v>104</v>
      </c>
      <c r="E900" s="19">
        <v>88</v>
      </c>
    </row>
    <row r="901" spans="1:5" x14ac:dyDescent="0.35">
      <c r="A901" s="68">
        <v>44663</v>
      </c>
      <c r="B901" s="19">
        <v>139</v>
      </c>
      <c r="C901" s="19">
        <v>138</v>
      </c>
      <c r="D901" s="19">
        <v>102</v>
      </c>
      <c r="E901" s="19">
        <v>87.5</v>
      </c>
    </row>
    <row r="902" spans="1:5" x14ac:dyDescent="0.35">
      <c r="A902" s="68">
        <v>44664</v>
      </c>
      <c r="B902" s="19">
        <v>134</v>
      </c>
      <c r="C902" s="19">
        <v>134.80000000000001</v>
      </c>
      <c r="D902" s="19">
        <v>102</v>
      </c>
      <c r="E902" s="19">
        <v>86.5</v>
      </c>
    </row>
    <row r="903" spans="1:5" x14ac:dyDescent="0.35">
      <c r="A903" s="68">
        <v>44665</v>
      </c>
      <c r="B903" s="19">
        <v>146.47999999999999</v>
      </c>
      <c r="C903" s="19">
        <v>149</v>
      </c>
      <c r="D903" s="19">
        <v>102</v>
      </c>
      <c r="E903" s="19">
        <v>94</v>
      </c>
    </row>
    <row r="904" spans="1:5" x14ac:dyDescent="0.35">
      <c r="A904" s="68">
        <v>44670</v>
      </c>
      <c r="B904" s="19">
        <v>150</v>
      </c>
      <c r="C904" s="19">
        <v>151</v>
      </c>
      <c r="D904" s="19">
        <v>112.5</v>
      </c>
      <c r="E904" s="19">
        <v>118.11</v>
      </c>
    </row>
    <row r="905" spans="1:5" x14ac:dyDescent="0.35">
      <c r="A905" s="68">
        <v>44671</v>
      </c>
      <c r="B905" s="19">
        <v>154</v>
      </c>
      <c r="C905" s="19">
        <v>154</v>
      </c>
      <c r="D905" s="19">
        <v>115</v>
      </c>
      <c r="E905" s="19">
        <v>115</v>
      </c>
    </row>
    <row r="906" spans="1:5" x14ac:dyDescent="0.35">
      <c r="A906" s="68">
        <v>44672</v>
      </c>
      <c r="B906" s="19">
        <v>158</v>
      </c>
      <c r="C906" s="19">
        <v>162.16999999999999</v>
      </c>
      <c r="D906" s="19">
        <v>117.18</v>
      </c>
      <c r="E906" s="19">
        <v>118</v>
      </c>
    </row>
    <row r="907" spans="1:5" x14ac:dyDescent="0.35">
      <c r="A907" s="68">
        <v>44673</v>
      </c>
      <c r="B907" s="19">
        <v>160.25</v>
      </c>
      <c r="C907" s="19">
        <v>166</v>
      </c>
      <c r="D907" s="19">
        <v>120.5</v>
      </c>
      <c r="E907" s="19">
        <v>121.25</v>
      </c>
    </row>
    <row r="908" spans="1:5" x14ac:dyDescent="0.35">
      <c r="A908" s="68">
        <v>44676</v>
      </c>
      <c r="B908" s="19">
        <v>160.25</v>
      </c>
      <c r="C908" s="19">
        <v>166</v>
      </c>
      <c r="D908" s="19">
        <v>120.5</v>
      </c>
      <c r="E908" s="19">
        <v>121.25</v>
      </c>
    </row>
    <row r="909" spans="1:5" x14ac:dyDescent="0.35">
      <c r="A909" s="68">
        <v>44677</v>
      </c>
      <c r="B909" s="19">
        <v>160.75</v>
      </c>
      <c r="C909" s="19">
        <v>170</v>
      </c>
      <c r="D909" s="19">
        <v>122.5</v>
      </c>
      <c r="E909" s="19">
        <v>124</v>
      </c>
    </row>
    <row r="910" spans="1:5" x14ac:dyDescent="0.35">
      <c r="A910" s="68">
        <v>44678</v>
      </c>
      <c r="B910" s="19">
        <v>162</v>
      </c>
      <c r="C910" s="19">
        <v>172.18</v>
      </c>
      <c r="D910" s="19">
        <v>128.5</v>
      </c>
      <c r="E910" s="19">
        <v>129.94999999999999</v>
      </c>
    </row>
    <row r="911" spans="1:5" x14ac:dyDescent="0.35">
      <c r="A911" s="68">
        <v>44679</v>
      </c>
      <c r="B911" s="19">
        <v>166.59</v>
      </c>
      <c r="C911" s="19">
        <v>182.46</v>
      </c>
      <c r="D911" s="19">
        <v>135</v>
      </c>
      <c r="E911" s="19">
        <v>135.5</v>
      </c>
    </row>
    <row r="912" spans="1:5" x14ac:dyDescent="0.35">
      <c r="A912" s="68">
        <v>44680</v>
      </c>
      <c r="B912" s="19">
        <v>175.25</v>
      </c>
      <c r="C912" s="19">
        <v>189.1</v>
      </c>
      <c r="D912" s="19">
        <v>144</v>
      </c>
      <c r="E912" s="19">
        <v>145</v>
      </c>
    </row>
    <row r="913" spans="1:5" x14ac:dyDescent="0.35">
      <c r="A913" s="68">
        <v>44683</v>
      </c>
      <c r="B913" s="19">
        <v>171</v>
      </c>
      <c r="C913" s="19">
        <v>191</v>
      </c>
      <c r="D913" s="19">
        <v>144</v>
      </c>
      <c r="E913" s="19">
        <v>139.25</v>
      </c>
    </row>
    <row r="914" spans="1:5" x14ac:dyDescent="0.35">
      <c r="A914" s="68">
        <v>44684</v>
      </c>
      <c r="B914" s="19">
        <v>168</v>
      </c>
      <c r="C914" s="19">
        <v>190</v>
      </c>
      <c r="D914" s="19">
        <v>141.32</v>
      </c>
      <c r="E914" s="19">
        <v>139.25</v>
      </c>
    </row>
    <row r="915" spans="1:5" x14ac:dyDescent="0.35">
      <c r="A915" s="68">
        <v>44685</v>
      </c>
      <c r="B915" s="19">
        <v>174</v>
      </c>
      <c r="C915" s="19">
        <v>191</v>
      </c>
      <c r="D915" s="19">
        <v>141.32</v>
      </c>
      <c r="E915" s="19">
        <v>143</v>
      </c>
    </row>
    <row r="916" spans="1:5" x14ac:dyDescent="0.35">
      <c r="A916" s="68">
        <v>44686</v>
      </c>
      <c r="B916" s="19">
        <v>176</v>
      </c>
      <c r="C916" s="19">
        <v>187</v>
      </c>
      <c r="D916" s="19">
        <v>141.32</v>
      </c>
      <c r="E916" s="19">
        <v>143</v>
      </c>
    </row>
    <row r="917" spans="1:5" x14ac:dyDescent="0.35">
      <c r="A917" s="68">
        <v>44687</v>
      </c>
      <c r="B917" s="19">
        <v>172.5</v>
      </c>
      <c r="C917" s="19">
        <v>183</v>
      </c>
      <c r="D917" s="19">
        <v>141.32</v>
      </c>
      <c r="E917" s="19">
        <v>137</v>
      </c>
    </row>
    <row r="918" spans="1:5" x14ac:dyDescent="0.35">
      <c r="A918" s="68">
        <v>44690</v>
      </c>
      <c r="B918" s="19">
        <v>177.25</v>
      </c>
      <c r="C918" s="19">
        <v>185.98</v>
      </c>
      <c r="D918" s="19">
        <v>144.04</v>
      </c>
      <c r="E918" s="19">
        <v>140.25</v>
      </c>
    </row>
    <row r="919" spans="1:5" x14ac:dyDescent="0.35">
      <c r="A919" s="68">
        <v>44691</v>
      </c>
      <c r="B919" s="19">
        <v>178.75</v>
      </c>
      <c r="C919" s="19">
        <v>190</v>
      </c>
      <c r="D919" s="19">
        <v>144.72</v>
      </c>
      <c r="E919" s="19">
        <v>143.5</v>
      </c>
    </row>
    <row r="920" spans="1:5" x14ac:dyDescent="0.35">
      <c r="A920" s="68">
        <v>44692</v>
      </c>
      <c r="B920" s="19">
        <v>175.75</v>
      </c>
      <c r="C920" s="19">
        <v>187</v>
      </c>
      <c r="D920" s="19">
        <v>144</v>
      </c>
      <c r="E920" s="19">
        <v>139</v>
      </c>
    </row>
    <row r="921" spans="1:5" x14ac:dyDescent="0.35">
      <c r="A921" s="68">
        <v>44693</v>
      </c>
      <c r="B921" s="19">
        <v>178.25</v>
      </c>
      <c r="C921" s="19">
        <v>190</v>
      </c>
      <c r="D921" s="19">
        <v>155</v>
      </c>
      <c r="E921" s="19">
        <v>139</v>
      </c>
    </row>
    <row r="922" spans="1:5" x14ac:dyDescent="0.35">
      <c r="A922" s="68">
        <v>44694</v>
      </c>
      <c r="B922" s="19">
        <v>179</v>
      </c>
      <c r="C922" s="19">
        <v>190</v>
      </c>
      <c r="D922" s="19">
        <v>155</v>
      </c>
      <c r="E922" s="19">
        <v>139</v>
      </c>
    </row>
    <row r="923" spans="1:5" x14ac:dyDescent="0.35">
      <c r="A923" s="68">
        <v>44697</v>
      </c>
      <c r="B923" s="19">
        <v>187</v>
      </c>
      <c r="C923" s="19">
        <v>200</v>
      </c>
      <c r="D923" s="19">
        <v>164.78</v>
      </c>
      <c r="E923" s="19">
        <v>149.75</v>
      </c>
    </row>
    <row r="924" spans="1:5" x14ac:dyDescent="0.35">
      <c r="A924" s="68">
        <v>44698</v>
      </c>
      <c r="B924" s="19">
        <v>201</v>
      </c>
      <c r="C924" s="19">
        <v>214</v>
      </c>
      <c r="D924" s="19">
        <v>171.93</v>
      </c>
      <c r="E924" s="19">
        <v>160</v>
      </c>
    </row>
    <row r="925" spans="1:5" x14ac:dyDescent="0.35">
      <c r="A925" s="68">
        <v>44699</v>
      </c>
      <c r="B925" s="19">
        <v>203</v>
      </c>
      <c r="C925" s="19">
        <v>219.88</v>
      </c>
      <c r="D925" s="19">
        <v>176.68</v>
      </c>
      <c r="E925" s="19">
        <v>160.5</v>
      </c>
    </row>
    <row r="926" spans="1:5" x14ac:dyDescent="0.35">
      <c r="A926" s="68">
        <v>44700</v>
      </c>
      <c r="B926" s="19">
        <v>214.5</v>
      </c>
      <c r="C926" s="19">
        <v>228</v>
      </c>
      <c r="D926" s="19">
        <v>183</v>
      </c>
      <c r="E926" s="19">
        <v>170</v>
      </c>
    </row>
    <row r="927" spans="1:5" x14ac:dyDescent="0.35">
      <c r="A927" s="68">
        <v>44701</v>
      </c>
      <c r="B927" s="19">
        <v>235.69</v>
      </c>
      <c r="C927" s="19">
        <v>247</v>
      </c>
      <c r="D927" s="19">
        <v>193.77</v>
      </c>
      <c r="E927" s="19">
        <v>184</v>
      </c>
    </row>
    <row r="928" spans="1:5" x14ac:dyDescent="0.35">
      <c r="A928" s="68">
        <v>44704</v>
      </c>
      <c r="B928" s="19">
        <v>250</v>
      </c>
      <c r="C928" s="19">
        <v>261</v>
      </c>
      <c r="D928" s="19">
        <v>212.5</v>
      </c>
      <c r="E928" s="19">
        <v>193.25</v>
      </c>
    </row>
    <row r="929" spans="1:5" x14ac:dyDescent="0.35">
      <c r="A929" s="68">
        <v>44705</v>
      </c>
      <c r="B929" s="19">
        <v>246.1</v>
      </c>
      <c r="C929" s="19">
        <v>260</v>
      </c>
      <c r="D929" s="19">
        <v>215.24</v>
      </c>
      <c r="E929" s="19">
        <v>187</v>
      </c>
    </row>
    <row r="930" spans="1:5" x14ac:dyDescent="0.35">
      <c r="A930" s="68">
        <v>44706</v>
      </c>
      <c r="B930" s="19">
        <v>287</v>
      </c>
      <c r="C930" s="19">
        <v>291.89999999999998</v>
      </c>
      <c r="D930" s="19">
        <v>225</v>
      </c>
      <c r="E930" s="19">
        <v>217.75</v>
      </c>
    </row>
    <row r="931" spans="1:5" x14ac:dyDescent="0.35">
      <c r="A931" s="68">
        <v>44707</v>
      </c>
      <c r="B931" s="19">
        <v>296</v>
      </c>
      <c r="C931" s="19">
        <v>295</v>
      </c>
      <c r="D931" s="19">
        <v>226.39</v>
      </c>
      <c r="E931" s="19">
        <v>221</v>
      </c>
    </row>
    <row r="932" spans="1:5" x14ac:dyDescent="0.35">
      <c r="A932" s="68">
        <v>44708</v>
      </c>
      <c r="B932" s="19">
        <v>310</v>
      </c>
      <c r="C932" s="19">
        <v>310</v>
      </c>
      <c r="D932" s="19">
        <v>266.08</v>
      </c>
      <c r="E932" s="19">
        <v>250</v>
      </c>
    </row>
    <row r="933" spans="1:5" x14ac:dyDescent="0.35">
      <c r="A933" s="68">
        <v>44711</v>
      </c>
      <c r="B933" s="19">
        <v>326</v>
      </c>
      <c r="C933" s="19">
        <v>326</v>
      </c>
      <c r="D933" s="19">
        <v>290.04000000000002</v>
      </c>
      <c r="E933" s="19">
        <v>285</v>
      </c>
    </row>
    <row r="934" spans="1:5" x14ac:dyDescent="0.35">
      <c r="A934" s="68">
        <v>44712</v>
      </c>
      <c r="B934" s="19">
        <v>315</v>
      </c>
      <c r="C934" s="19">
        <v>310</v>
      </c>
      <c r="D934" s="19">
        <v>280</v>
      </c>
      <c r="E934" s="19">
        <v>260</v>
      </c>
    </row>
    <row r="935" spans="1:5" x14ac:dyDescent="0.35">
      <c r="A935" s="68">
        <v>44713</v>
      </c>
      <c r="B935" s="19">
        <v>302.5</v>
      </c>
      <c r="C935" s="19">
        <v>300</v>
      </c>
      <c r="D935" s="19">
        <v>260</v>
      </c>
      <c r="E935" s="19">
        <v>255</v>
      </c>
    </row>
    <row r="936" spans="1:5" x14ac:dyDescent="0.35">
      <c r="A936" s="68">
        <v>44714</v>
      </c>
      <c r="B936" s="19">
        <v>295</v>
      </c>
      <c r="C936" s="19">
        <v>285</v>
      </c>
      <c r="D936" s="19">
        <v>245</v>
      </c>
      <c r="E936" s="19">
        <v>240</v>
      </c>
    </row>
    <row r="937" spans="1:5" x14ac:dyDescent="0.35">
      <c r="A937" s="68">
        <v>44715</v>
      </c>
      <c r="B937" s="19">
        <v>292.25</v>
      </c>
      <c r="C937" s="19">
        <v>282.5</v>
      </c>
      <c r="D937" s="19">
        <v>245</v>
      </c>
      <c r="E937" s="19">
        <v>220</v>
      </c>
    </row>
    <row r="938" spans="1:5" x14ac:dyDescent="0.35">
      <c r="A938" s="68">
        <v>44718</v>
      </c>
      <c r="B938" s="19">
        <v>310</v>
      </c>
      <c r="C938" s="19">
        <v>300</v>
      </c>
      <c r="D938" s="19">
        <v>245</v>
      </c>
      <c r="E938" s="19">
        <v>234</v>
      </c>
    </row>
    <row r="939" spans="1:5" x14ac:dyDescent="0.35">
      <c r="A939" s="68">
        <v>44719</v>
      </c>
      <c r="B939" s="19">
        <v>310.25</v>
      </c>
      <c r="C939" s="19">
        <v>313.43</v>
      </c>
      <c r="D939" s="19">
        <v>250</v>
      </c>
      <c r="E939" s="19">
        <v>246</v>
      </c>
    </row>
    <row r="940" spans="1:5" x14ac:dyDescent="0.35">
      <c r="A940" s="68">
        <v>44720</v>
      </c>
      <c r="B940" s="19">
        <v>310.25</v>
      </c>
      <c r="C940" s="19">
        <v>313.43</v>
      </c>
      <c r="D940" s="19">
        <v>252</v>
      </c>
      <c r="E940" s="19">
        <v>248</v>
      </c>
    </row>
    <row r="941" spans="1:5" x14ac:dyDescent="0.35">
      <c r="A941" s="68">
        <v>44721</v>
      </c>
      <c r="B941" s="19">
        <v>327</v>
      </c>
      <c r="C941" s="19">
        <v>330</v>
      </c>
      <c r="D941" s="19">
        <v>252</v>
      </c>
      <c r="E941" s="19">
        <v>257</v>
      </c>
    </row>
    <row r="942" spans="1:5" x14ac:dyDescent="0.35">
      <c r="A942" s="68">
        <v>44722</v>
      </c>
      <c r="B942" s="19">
        <v>365</v>
      </c>
      <c r="C942" s="19">
        <v>335</v>
      </c>
      <c r="D942" s="19">
        <v>252</v>
      </c>
      <c r="E942" s="19">
        <v>269.95</v>
      </c>
    </row>
    <row r="943" spans="1:5" x14ac:dyDescent="0.35">
      <c r="A943" s="68">
        <v>44726</v>
      </c>
      <c r="B943" s="19">
        <v>318</v>
      </c>
      <c r="C943" s="19">
        <v>319.5</v>
      </c>
      <c r="D943" s="19">
        <v>252</v>
      </c>
      <c r="E943" s="19">
        <v>269.95</v>
      </c>
    </row>
    <row r="944" spans="1:5" x14ac:dyDescent="0.35">
      <c r="A944" s="68">
        <v>44727</v>
      </c>
      <c r="B944" s="19">
        <v>328</v>
      </c>
      <c r="C944" s="19">
        <v>327</v>
      </c>
      <c r="D944" s="19">
        <v>252</v>
      </c>
      <c r="E944" s="19">
        <v>269.95</v>
      </c>
    </row>
    <row r="945" spans="1:5" x14ac:dyDescent="0.35">
      <c r="A945" s="68">
        <v>44728</v>
      </c>
      <c r="B945" s="19">
        <v>336.82</v>
      </c>
      <c r="C945" s="19">
        <v>331</v>
      </c>
      <c r="D945" s="19">
        <v>260</v>
      </c>
      <c r="E945" s="19">
        <v>269</v>
      </c>
    </row>
    <row r="946" spans="1:5" x14ac:dyDescent="0.35">
      <c r="A946" s="68">
        <v>44729</v>
      </c>
      <c r="B946" s="19">
        <v>338</v>
      </c>
      <c r="C946" s="19">
        <v>335</v>
      </c>
      <c r="D946" s="19">
        <v>260</v>
      </c>
      <c r="E946" s="19">
        <v>275</v>
      </c>
    </row>
    <row r="947" spans="1:5" x14ac:dyDescent="0.35">
      <c r="A947" s="68">
        <v>44732</v>
      </c>
      <c r="B947" s="19">
        <v>338</v>
      </c>
      <c r="C947" s="19">
        <v>335</v>
      </c>
      <c r="D947" s="19">
        <v>260</v>
      </c>
      <c r="E947" s="19">
        <v>275</v>
      </c>
    </row>
    <row r="948" spans="1:5" x14ac:dyDescent="0.35">
      <c r="A948" s="68">
        <v>44733</v>
      </c>
      <c r="B948" s="19">
        <v>326</v>
      </c>
      <c r="C948" s="19">
        <v>325</v>
      </c>
      <c r="D948" s="19">
        <v>260</v>
      </c>
      <c r="E948" s="19">
        <v>265</v>
      </c>
    </row>
    <row r="949" spans="1:5" x14ac:dyDescent="0.35">
      <c r="A949" s="68">
        <v>44734</v>
      </c>
      <c r="B949" s="19">
        <v>332.5</v>
      </c>
      <c r="C949" s="19">
        <v>332</v>
      </c>
      <c r="D949" s="19">
        <v>260</v>
      </c>
      <c r="E949" s="19">
        <v>258</v>
      </c>
    </row>
    <row r="950" spans="1:5" x14ac:dyDescent="0.35">
      <c r="A950" s="68">
        <v>44735</v>
      </c>
      <c r="B950" s="19">
        <v>338</v>
      </c>
      <c r="C950" s="19">
        <v>338</v>
      </c>
      <c r="D950" s="19">
        <v>260</v>
      </c>
      <c r="E950" s="19">
        <v>260</v>
      </c>
    </row>
    <row r="951" spans="1:5" x14ac:dyDescent="0.35">
      <c r="A951" s="68">
        <v>44736</v>
      </c>
      <c r="B951" s="19">
        <v>336</v>
      </c>
      <c r="C951" s="19">
        <v>330</v>
      </c>
      <c r="D951" s="19">
        <v>260</v>
      </c>
      <c r="E951" s="19">
        <v>259</v>
      </c>
    </row>
    <row r="952" spans="1:5" x14ac:dyDescent="0.35">
      <c r="A952" s="68">
        <v>44739</v>
      </c>
      <c r="B952" s="19">
        <v>325</v>
      </c>
      <c r="C952" s="19">
        <v>313</v>
      </c>
      <c r="D952" s="19">
        <v>260</v>
      </c>
      <c r="E952" s="19">
        <v>259</v>
      </c>
    </row>
    <row r="953" spans="1:5" x14ac:dyDescent="0.35">
      <c r="A953" s="68">
        <v>44740</v>
      </c>
      <c r="B953" s="19">
        <v>328</v>
      </c>
      <c r="C953" s="19">
        <v>313.25</v>
      </c>
      <c r="D953" s="19">
        <v>260</v>
      </c>
      <c r="E953" s="19">
        <v>257</v>
      </c>
    </row>
    <row r="954" spans="1:5" x14ac:dyDescent="0.35">
      <c r="A954" s="68">
        <v>44741</v>
      </c>
      <c r="B954" s="19">
        <v>341</v>
      </c>
      <c r="C954" s="19">
        <v>324</v>
      </c>
      <c r="D954" s="19">
        <v>277</v>
      </c>
      <c r="E954" s="19">
        <v>268.95999999999998</v>
      </c>
    </row>
    <row r="955" spans="1:5" x14ac:dyDescent="0.35">
      <c r="A955" s="68">
        <v>44742</v>
      </c>
      <c r="B955" s="19">
        <v>345.23</v>
      </c>
      <c r="C955" s="19">
        <v>330</v>
      </c>
      <c r="D955" s="19">
        <v>277</v>
      </c>
      <c r="E955" s="19">
        <v>284</v>
      </c>
    </row>
    <row r="956" spans="1:5" x14ac:dyDescent="0.35">
      <c r="A956" s="68">
        <v>44743</v>
      </c>
      <c r="B956" s="19">
        <v>338.8</v>
      </c>
      <c r="C956" s="19">
        <v>323</v>
      </c>
      <c r="D956" s="19">
        <v>277</v>
      </c>
      <c r="E956" s="19">
        <v>290</v>
      </c>
    </row>
    <row r="957" spans="1:5" x14ac:dyDescent="0.35">
      <c r="A957" s="68">
        <v>44746</v>
      </c>
      <c r="B957" s="19">
        <v>330</v>
      </c>
      <c r="C957" s="19">
        <v>333</v>
      </c>
      <c r="D957" s="19">
        <v>277</v>
      </c>
      <c r="E957" s="19">
        <v>290</v>
      </c>
    </row>
    <row r="958" spans="1:5" x14ac:dyDescent="0.35">
      <c r="A958" s="68">
        <v>44747</v>
      </c>
      <c r="B958" s="19">
        <v>318.5</v>
      </c>
      <c r="C958" s="19">
        <v>328</v>
      </c>
      <c r="D958" s="19">
        <v>277</v>
      </c>
      <c r="E958" s="19">
        <v>270</v>
      </c>
    </row>
    <row r="959" spans="1:5" x14ac:dyDescent="0.35">
      <c r="A959" s="68">
        <v>44748</v>
      </c>
      <c r="B959" s="19">
        <v>315.5</v>
      </c>
      <c r="C959" s="19">
        <v>319</v>
      </c>
      <c r="D959" s="19">
        <v>277</v>
      </c>
      <c r="E959" s="19">
        <v>268.75</v>
      </c>
    </row>
    <row r="960" spans="1:5" x14ac:dyDescent="0.35">
      <c r="A960" s="68">
        <v>44749</v>
      </c>
      <c r="B960" s="19">
        <v>311</v>
      </c>
      <c r="C960" s="19">
        <v>302</v>
      </c>
      <c r="D960" s="19">
        <v>277</v>
      </c>
      <c r="E960" s="19">
        <v>268.75</v>
      </c>
    </row>
    <row r="961" spans="1:5" x14ac:dyDescent="0.35">
      <c r="A961" s="68">
        <v>44750</v>
      </c>
      <c r="B961" s="19">
        <v>311</v>
      </c>
      <c r="C961" s="19">
        <v>305</v>
      </c>
      <c r="D961" s="19">
        <v>277</v>
      </c>
      <c r="E961" s="19">
        <v>273.95</v>
      </c>
    </row>
    <row r="962" spans="1:5" x14ac:dyDescent="0.35">
      <c r="A962" s="68">
        <v>44753</v>
      </c>
      <c r="B962" s="19">
        <v>325</v>
      </c>
      <c r="C962" s="19">
        <v>316</v>
      </c>
      <c r="D962" s="19">
        <v>277</v>
      </c>
      <c r="E962" s="19">
        <v>275</v>
      </c>
    </row>
    <row r="963" spans="1:5" x14ac:dyDescent="0.35">
      <c r="A963" s="68">
        <v>44754</v>
      </c>
      <c r="B963" s="19">
        <v>335</v>
      </c>
      <c r="C963" s="19">
        <v>320</v>
      </c>
      <c r="D963" s="19">
        <v>290</v>
      </c>
      <c r="E963" s="19">
        <v>280</v>
      </c>
    </row>
    <row r="964" spans="1:5" x14ac:dyDescent="0.35">
      <c r="A964" s="68">
        <v>44755</v>
      </c>
      <c r="B964" s="19">
        <v>334.6</v>
      </c>
      <c r="C964" s="19">
        <v>314</v>
      </c>
      <c r="D964" s="19">
        <v>290</v>
      </c>
      <c r="E964" s="19">
        <v>279</v>
      </c>
    </row>
    <row r="965" spans="1:5" x14ac:dyDescent="0.35">
      <c r="A965" s="68">
        <v>44756</v>
      </c>
      <c r="B965" s="19">
        <v>341.5</v>
      </c>
      <c r="C965" s="19">
        <v>316.33</v>
      </c>
      <c r="D965" s="19">
        <v>300</v>
      </c>
      <c r="E965" s="19">
        <v>284.25</v>
      </c>
    </row>
    <row r="966" spans="1:5" x14ac:dyDescent="0.35">
      <c r="A966" s="68">
        <v>44757</v>
      </c>
      <c r="B966" s="19">
        <v>345</v>
      </c>
      <c r="C966" s="19">
        <v>316</v>
      </c>
      <c r="D966" s="19">
        <v>300</v>
      </c>
      <c r="E966" s="19">
        <v>284</v>
      </c>
    </row>
    <row r="967" spans="1:5" x14ac:dyDescent="0.35">
      <c r="A967" s="68">
        <v>44760</v>
      </c>
      <c r="B967" s="19">
        <v>338</v>
      </c>
      <c r="C967" s="19">
        <v>318</v>
      </c>
      <c r="D967" s="19">
        <v>300</v>
      </c>
      <c r="E967" s="19">
        <v>272</v>
      </c>
    </row>
    <row r="968" spans="1:5" x14ac:dyDescent="0.35">
      <c r="A968" s="68">
        <v>44761</v>
      </c>
      <c r="B968" s="19">
        <v>340</v>
      </c>
      <c r="C968" s="19">
        <v>317.75</v>
      </c>
      <c r="D968" s="19">
        <v>300</v>
      </c>
      <c r="E968" s="19">
        <v>272</v>
      </c>
    </row>
    <row r="969" spans="1:5" x14ac:dyDescent="0.35">
      <c r="A969" s="68">
        <v>44762</v>
      </c>
      <c r="B969" s="19">
        <v>342</v>
      </c>
      <c r="C969" s="19">
        <v>319</v>
      </c>
      <c r="D969" s="19">
        <v>305</v>
      </c>
      <c r="E969" s="19">
        <v>280</v>
      </c>
    </row>
    <row r="970" spans="1:5" x14ac:dyDescent="0.35">
      <c r="A970" s="68">
        <v>44763</v>
      </c>
      <c r="B970" s="19">
        <v>337</v>
      </c>
      <c r="C970" s="19">
        <v>315.92</v>
      </c>
      <c r="D970" s="19">
        <v>305</v>
      </c>
      <c r="E970" s="19">
        <v>276</v>
      </c>
    </row>
    <row r="971" spans="1:5" x14ac:dyDescent="0.35">
      <c r="A971" s="68">
        <v>44764</v>
      </c>
      <c r="B971" s="19">
        <v>332</v>
      </c>
      <c r="C971" s="19">
        <v>316.99</v>
      </c>
      <c r="D971" s="19">
        <v>305</v>
      </c>
      <c r="E971" s="19">
        <v>270</v>
      </c>
    </row>
    <row r="972" spans="1:5" x14ac:dyDescent="0.35">
      <c r="A972" s="68">
        <v>44767</v>
      </c>
      <c r="B972" s="19">
        <v>330</v>
      </c>
      <c r="C972" s="19">
        <v>315.75</v>
      </c>
      <c r="D972" s="19">
        <v>305</v>
      </c>
      <c r="E972" s="19">
        <v>270</v>
      </c>
    </row>
    <row r="973" spans="1:5" x14ac:dyDescent="0.35">
      <c r="A973" s="68">
        <v>44768</v>
      </c>
      <c r="B973" s="19">
        <v>324.25</v>
      </c>
      <c r="C973" s="19">
        <v>310.75</v>
      </c>
      <c r="D973" s="19">
        <v>305</v>
      </c>
      <c r="E973" s="19">
        <v>270</v>
      </c>
    </row>
    <row r="974" spans="1:5" x14ac:dyDescent="0.35">
      <c r="A974" s="68">
        <v>44769</v>
      </c>
      <c r="B974" s="19">
        <v>315</v>
      </c>
      <c r="C974" s="19">
        <v>300</v>
      </c>
      <c r="D974" s="19">
        <v>305</v>
      </c>
      <c r="E974" s="19">
        <v>276.38</v>
      </c>
    </row>
    <row r="975" spans="1:5" x14ac:dyDescent="0.35">
      <c r="A975" s="68">
        <v>44770</v>
      </c>
      <c r="B975" s="19">
        <v>309.05</v>
      </c>
      <c r="C975" s="19">
        <v>294.5</v>
      </c>
      <c r="D975" s="19">
        <v>305</v>
      </c>
      <c r="E975" s="19">
        <v>275</v>
      </c>
    </row>
    <row r="976" spans="1:5" x14ac:dyDescent="0.35">
      <c r="A976" s="68">
        <v>44771</v>
      </c>
      <c r="B976" s="19">
        <v>298</v>
      </c>
      <c r="C976" s="19">
        <v>292.5</v>
      </c>
      <c r="D976" s="19">
        <v>305</v>
      </c>
      <c r="E976" s="19">
        <v>265.87</v>
      </c>
    </row>
    <row r="977" spans="1:5" x14ac:dyDescent="0.35">
      <c r="A977" s="68">
        <v>44774</v>
      </c>
      <c r="B977" s="19">
        <v>268</v>
      </c>
      <c r="C977" s="19">
        <v>265</v>
      </c>
      <c r="D977" s="19">
        <v>295</v>
      </c>
      <c r="E977" s="19">
        <v>225</v>
      </c>
    </row>
    <row r="978" spans="1:5" x14ac:dyDescent="0.35">
      <c r="A978" s="68">
        <v>44775</v>
      </c>
      <c r="B978" s="19">
        <v>259</v>
      </c>
      <c r="C978" s="19">
        <v>259</v>
      </c>
      <c r="D978" s="19">
        <v>260</v>
      </c>
      <c r="E978" s="19">
        <v>215</v>
      </c>
    </row>
    <row r="979" spans="1:5" x14ac:dyDescent="0.35">
      <c r="A979" s="68">
        <v>44776</v>
      </c>
      <c r="B979" s="19">
        <v>251.25</v>
      </c>
      <c r="C979" s="19">
        <v>246</v>
      </c>
      <c r="D979" s="19">
        <v>249.5</v>
      </c>
      <c r="E979" s="19">
        <v>210</v>
      </c>
    </row>
    <row r="980" spans="1:5" x14ac:dyDescent="0.35">
      <c r="A980" s="68">
        <v>44777</v>
      </c>
      <c r="B980" s="19">
        <v>249</v>
      </c>
      <c r="C980" s="19">
        <v>243</v>
      </c>
      <c r="D980" s="19">
        <v>235</v>
      </c>
      <c r="E980" s="19">
        <v>206</v>
      </c>
    </row>
    <row r="981" spans="1:5" x14ac:dyDescent="0.35">
      <c r="A981" s="68">
        <v>44778</v>
      </c>
      <c r="B981" s="19">
        <v>249</v>
      </c>
      <c r="C981" s="19">
        <v>243</v>
      </c>
      <c r="D981" s="19">
        <v>235</v>
      </c>
      <c r="E981" s="19">
        <v>211</v>
      </c>
    </row>
    <row r="982" spans="1:5" x14ac:dyDescent="0.35">
      <c r="A982" s="68">
        <v>44781</v>
      </c>
      <c r="B982" s="19">
        <v>243</v>
      </c>
      <c r="C982" s="19">
        <v>243</v>
      </c>
      <c r="D982" s="19">
        <v>235</v>
      </c>
      <c r="E982" s="19">
        <v>211</v>
      </c>
    </row>
    <row r="983" spans="1:5" x14ac:dyDescent="0.35">
      <c r="A983" s="68">
        <v>44782</v>
      </c>
      <c r="B983" s="19">
        <v>239</v>
      </c>
      <c r="C983" s="19">
        <v>238</v>
      </c>
      <c r="D983" s="19">
        <v>235</v>
      </c>
      <c r="E983" s="19">
        <v>201</v>
      </c>
    </row>
    <row r="984" spans="1:5" x14ac:dyDescent="0.35">
      <c r="A984" s="68">
        <v>44783</v>
      </c>
      <c r="B984" s="19">
        <v>240</v>
      </c>
      <c r="C984" s="19">
        <v>237.55</v>
      </c>
      <c r="D984" s="19">
        <v>235</v>
      </c>
      <c r="E984" s="19">
        <v>211</v>
      </c>
    </row>
    <row r="985" spans="1:5" x14ac:dyDescent="0.35">
      <c r="A985" s="68">
        <v>44784</v>
      </c>
      <c r="B985" s="19">
        <v>243</v>
      </c>
      <c r="C985" s="19">
        <v>237.99</v>
      </c>
      <c r="D985" s="19">
        <v>235</v>
      </c>
      <c r="E985" s="19">
        <v>207</v>
      </c>
    </row>
    <row r="986" spans="1:5" x14ac:dyDescent="0.35">
      <c r="A986" s="68">
        <v>44785</v>
      </c>
      <c r="B986" s="19">
        <v>246</v>
      </c>
      <c r="C986" s="19">
        <v>241</v>
      </c>
      <c r="D986" s="19">
        <v>235</v>
      </c>
      <c r="E986" s="19">
        <v>210</v>
      </c>
    </row>
    <row r="987" spans="1:5" x14ac:dyDescent="0.35">
      <c r="A987" s="68">
        <v>44788</v>
      </c>
      <c r="B987" s="19">
        <v>241.25</v>
      </c>
      <c r="C987" s="19">
        <v>240.7</v>
      </c>
      <c r="D987" s="19">
        <v>235</v>
      </c>
      <c r="E987" s="19">
        <v>213</v>
      </c>
    </row>
    <row r="988" spans="1:5" x14ac:dyDescent="0.35">
      <c r="A988" s="68">
        <v>44789</v>
      </c>
      <c r="B988" s="19">
        <v>241</v>
      </c>
      <c r="C988" s="19">
        <v>240</v>
      </c>
      <c r="D988" s="19">
        <v>235</v>
      </c>
      <c r="E988" s="19">
        <v>211.33</v>
      </c>
    </row>
    <row r="989" spans="1:5" x14ac:dyDescent="0.35">
      <c r="A989" s="68">
        <v>44790</v>
      </c>
      <c r="B989" s="19">
        <v>242</v>
      </c>
      <c r="C989" s="19">
        <v>242</v>
      </c>
      <c r="D989" s="19">
        <v>235</v>
      </c>
      <c r="E989" s="19">
        <v>207</v>
      </c>
    </row>
    <row r="990" spans="1:5" x14ac:dyDescent="0.35">
      <c r="A990" s="68">
        <v>44791</v>
      </c>
      <c r="B990" s="19">
        <v>242</v>
      </c>
      <c r="C990" s="19">
        <v>242</v>
      </c>
      <c r="D990" s="19">
        <v>235</v>
      </c>
      <c r="E990" s="19">
        <v>207</v>
      </c>
    </row>
    <row r="991" spans="1:5" x14ac:dyDescent="0.35">
      <c r="A991" s="68">
        <v>44792</v>
      </c>
      <c r="B991" s="19">
        <v>245</v>
      </c>
      <c r="C991" s="19">
        <v>244</v>
      </c>
      <c r="D991" s="19">
        <v>235</v>
      </c>
      <c r="E991" s="19">
        <v>212</v>
      </c>
    </row>
    <row r="992" spans="1:5" x14ac:dyDescent="0.35">
      <c r="A992" s="68">
        <v>44795</v>
      </c>
      <c r="B992" s="19">
        <v>241</v>
      </c>
      <c r="C992" s="19">
        <v>241</v>
      </c>
      <c r="D992" s="19">
        <v>235</v>
      </c>
      <c r="E992" s="19">
        <v>212</v>
      </c>
    </row>
    <row r="993" spans="1:5" x14ac:dyDescent="0.35">
      <c r="A993" s="68">
        <v>44796</v>
      </c>
      <c r="B993" s="19">
        <v>239.5</v>
      </c>
      <c r="C993" s="19">
        <v>238.75</v>
      </c>
      <c r="D993" s="19">
        <v>235</v>
      </c>
      <c r="E993" s="19">
        <v>212</v>
      </c>
    </row>
    <row r="994" spans="1:5" x14ac:dyDescent="0.35">
      <c r="A994" s="68">
        <v>44797</v>
      </c>
      <c r="B994" s="19">
        <v>236.05</v>
      </c>
      <c r="C994" s="19">
        <v>238.75</v>
      </c>
      <c r="D994" s="19">
        <v>235</v>
      </c>
      <c r="E994" s="19">
        <v>207</v>
      </c>
    </row>
    <row r="995" spans="1:5" x14ac:dyDescent="0.35">
      <c r="A995" s="68">
        <v>44798</v>
      </c>
      <c r="B995" s="19">
        <v>234</v>
      </c>
      <c r="C995" s="19">
        <v>234.5</v>
      </c>
      <c r="D995" s="19">
        <v>235</v>
      </c>
      <c r="E995" s="19">
        <v>206</v>
      </c>
    </row>
    <row r="996" spans="1:5" x14ac:dyDescent="0.35">
      <c r="A996" s="68">
        <v>44799</v>
      </c>
      <c r="B996" s="19">
        <v>237</v>
      </c>
      <c r="C996" s="19">
        <v>234.5</v>
      </c>
      <c r="D996" s="19">
        <v>235</v>
      </c>
      <c r="E996" s="19">
        <v>206.75</v>
      </c>
    </row>
    <row r="997" spans="1:5" x14ac:dyDescent="0.35">
      <c r="A997" s="68">
        <v>44802</v>
      </c>
      <c r="B997" s="19">
        <v>234.5</v>
      </c>
      <c r="C997" s="19">
        <v>233</v>
      </c>
      <c r="D997" s="19">
        <v>235</v>
      </c>
      <c r="E997" s="19">
        <v>205.25</v>
      </c>
    </row>
    <row r="998" spans="1:5" x14ac:dyDescent="0.35">
      <c r="A998" s="68">
        <v>44803</v>
      </c>
      <c r="B998" s="19">
        <v>234.5</v>
      </c>
      <c r="C998" s="19">
        <v>236</v>
      </c>
      <c r="D998" s="19">
        <v>235</v>
      </c>
      <c r="E998" s="19">
        <v>205.25</v>
      </c>
    </row>
    <row r="999" spans="1:5" x14ac:dyDescent="0.35">
      <c r="A999" s="68">
        <v>44804</v>
      </c>
      <c r="B999" s="19">
        <v>234.5</v>
      </c>
      <c r="C999" s="19">
        <v>236</v>
      </c>
      <c r="D999" s="19">
        <v>235</v>
      </c>
      <c r="E999" s="19">
        <v>205.25</v>
      </c>
    </row>
    <row r="1000" spans="1:5" x14ac:dyDescent="0.35">
      <c r="A1000" s="68">
        <v>44805</v>
      </c>
      <c r="B1000" s="19">
        <v>234.5</v>
      </c>
      <c r="C1000" s="19">
        <v>236</v>
      </c>
      <c r="D1000" s="19">
        <v>235</v>
      </c>
      <c r="E1000" s="19">
        <v>205.25</v>
      </c>
    </row>
    <row r="1001" spans="1:5" x14ac:dyDescent="0.35">
      <c r="A1001" s="68">
        <v>44806</v>
      </c>
      <c r="B1001" s="19">
        <v>240</v>
      </c>
      <c r="C1001" s="19">
        <v>240.01</v>
      </c>
      <c r="D1001" s="19">
        <v>235</v>
      </c>
      <c r="E1001" s="19">
        <v>205.25</v>
      </c>
    </row>
    <row r="1002" spans="1:5" x14ac:dyDescent="0.35">
      <c r="A1002" s="68">
        <v>44809</v>
      </c>
      <c r="B1002" s="19">
        <v>240</v>
      </c>
      <c r="C1002" s="19">
        <v>240.01</v>
      </c>
      <c r="D1002" s="19">
        <v>235</v>
      </c>
      <c r="E1002" s="19">
        <v>205.25</v>
      </c>
    </row>
    <row r="1003" spans="1:5" x14ac:dyDescent="0.35">
      <c r="A1003" s="68">
        <v>44810</v>
      </c>
      <c r="B1003" s="19">
        <v>240</v>
      </c>
      <c r="C1003" s="19">
        <v>243</v>
      </c>
      <c r="D1003" s="19">
        <v>235</v>
      </c>
      <c r="E1003" s="19">
        <v>205.25</v>
      </c>
    </row>
    <row r="1004" spans="1:5" x14ac:dyDescent="0.35">
      <c r="A1004" s="68">
        <v>44811</v>
      </c>
      <c r="B1004" s="19">
        <v>239</v>
      </c>
      <c r="C1004" s="19">
        <v>243</v>
      </c>
      <c r="D1004" s="19">
        <v>235</v>
      </c>
      <c r="E1004" s="19">
        <v>205</v>
      </c>
    </row>
    <row r="1005" spans="1:5" x14ac:dyDescent="0.35">
      <c r="A1005" s="68">
        <v>44812</v>
      </c>
      <c r="B1005" s="19">
        <v>239</v>
      </c>
      <c r="C1005" s="19">
        <v>243</v>
      </c>
      <c r="D1005" s="19">
        <v>235</v>
      </c>
      <c r="E1005" s="19">
        <v>205</v>
      </c>
    </row>
    <row r="1006" spans="1:5" x14ac:dyDescent="0.35">
      <c r="A1006" s="68">
        <v>44813</v>
      </c>
      <c r="B1006" s="19">
        <v>239</v>
      </c>
      <c r="C1006" s="19">
        <v>243</v>
      </c>
      <c r="D1006" s="19">
        <v>235</v>
      </c>
      <c r="E1006" s="19">
        <v>205</v>
      </c>
    </row>
    <row r="1007" spans="1:5" x14ac:dyDescent="0.35">
      <c r="A1007" s="68">
        <v>44816</v>
      </c>
      <c r="B1007" s="19">
        <v>230</v>
      </c>
      <c r="C1007" s="19">
        <v>238.85</v>
      </c>
      <c r="D1007" s="19">
        <v>235</v>
      </c>
      <c r="E1007" s="19">
        <v>196</v>
      </c>
    </row>
    <row r="1008" spans="1:5" x14ac:dyDescent="0.35">
      <c r="A1008" s="68">
        <v>44817</v>
      </c>
      <c r="B1008" s="19">
        <v>230</v>
      </c>
      <c r="C1008" s="19">
        <v>238.85</v>
      </c>
      <c r="D1008" s="19">
        <v>235</v>
      </c>
      <c r="E1008" s="19">
        <v>196</v>
      </c>
    </row>
    <row r="1009" spans="1:5" x14ac:dyDescent="0.35">
      <c r="A1009" s="68">
        <v>44818</v>
      </c>
      <c r="B1009" s="19">
        <v>225.55</v>
      </c>
      <c r="C1009" s="19">
        <v>238.85</v>
      </c>
      <c r="D1009" s="19">
        <v>235</v>
      </c>
      <c r="E1009" s="19">
        <v>189</v>
      </c>
    </row>
    <row r="1010" spans="1:5" x14ac:dyDescent="0.35">
      <c r="A1010" s="68">
        <v>44819</v>
      </c>
      <c r="B1010" s="19">
        <v>225.55</v>
      </c>
      <c r="C1010" s="19">
        <v>234</v>
      </c>
      <c r="D1010" s="19">
        <v>235</v>
      </c>
      <c r="E1010" s="19">
        <v>189</v>
      </c>
    </row>
    <row r="1011" spans="1:5" x14ac:dyDescent="0.35">
      <c r="A1011" s="68">
        <v>44820</v>
      </c>
      <c r="B1011" s="19">
        <v>225.55</v>
      </c>
      <c r="C1011" s="19">
        <v>234</v>
      </c>
      <c r="D1011" s="19">
        <v>235</v>
      </c>
      <c r="E1011" s="19">
        <v>189</v>
      </c>
    </row>
    <row r="1012" spans="1:5" x14ac:dyDescent="0.35">
      <c r="A1012" s="68">
        <v>44823</v>
      </c>
      <c r="B1012" s="19">
        <v>225.55</v>
      </c>
      <c r="C1012" s="19">
        <v>234</v>
      </c>
      <c r="D1012" s="19">
        <v>235</v>
      </c>
      <c r="E1012" s="19">
        <v>189</v>
      </c>
    </row>
    <row r="1013" spans="1:5" x14ac:dyDescent="0.35">
      <c r="A1013" s="68">
        <v>44824</v>
      </c>
      <c r="B1013" s="19">
        <v>225.55</v>
      </c>
      <c r="C1013" s="19">
        <v>234</v>
      </c>
      <c r="D1013" s="19">
        <v>235</v>
      </c>
      <c r="E1013" s="19">
        <v>189</v>
      </c>
    </row>
    <row r="1014" spans="1:5" x14ac:dyDescent="0.35">
      <c r="A1014" s="68">
        <v>44825</v>
      </c>
      <c r="B1014" s="19">
        <v>224</v>
      </c>
      <c r="C1014" s="19">
        <v>234</v>
      </c>
      <c r="D1014" s="19">
        <v>235</v>
      </c>
      <c r="E1014" s="19">
        <v>191.65</v>
      </c>
    </row>
    <row r="1015" spans="1:5" x14ac:dyDescent="0.35">
      <c r="A1015" s="68">
        <v>44826</v>
      </c>
      <c r="B1015" s="19">
        <v>224</v>
      </c>
      <c r="C1015" s="19">
        <v>234</v>
      </c>
      <c r="D1015" s="19">
        <v>235</v>
      </c>
      <c r="E1015" s="19">
        <v>191.65</v>
      </c>
    </row>
    <row r="1016" spans="1:5" x14ac:dyDescent="0.35">
      <c r="A1016" s="68">
        <v>44827</v>
      </c>
      <c r="B1016" s="19">
        <v>224</v>
      </c>
      <c r="C1016" s="19">
        <v>232.5</v>
      </c>
      <c r="D1016" s="19">
        <v>235</v>
      </c>
      <c r="E1016" s="19">
        <v>191.65</v>
      </c>
    </row>
    <row r="1017" spans="1:5" x14ac:dyDescent="0.35">
      <c r="A1017" s="68">
        <v>44830</v>
      </c>
      <c r="B1017" s="19">
        <v>225.5</v>
      </c>
      <c r="C1017" s="19">
        <v>232</v>
      </c>
      <c r="D1017" s="19">
        <v>235</v>
      </c>
      <c r="E1017" s="19">
        <v>192.9</v>
      </c>
    </row>
    <row r="1018" spans="1:5" x14ac:dyDescent="0.35">
      <c r="A1018" s="68">
        <v>44831</v>
      </c>
      <c r="B1018" s="19">
        <v>225.5</v>
      </c>
      <c r="C1018" s="19">
        <v>230</v>
      </c>
      <c r="D1018" s="19">
        <v>235</v>
      </c>
      <c r="E1018" s="19">
        <v>192.9</v>
      </c>
    </row>
    <row r="1019" spans="1:5" x14ac:dyDescent="0.35">
      <c r="A1019" s="68">
        <v>44832</v>
      </c>
      <c r="B1019" s="19">
        <v>225.5</v>
      </c>
      <c r="C1019" s="19">
        <v>229</v>
      </c>
      <c r="D1019" s="19">
        <v>235</v>
      </c>
      <c r="E1019" s="19">
        <v>192.9</v>
      </c>
    </row>
    <row r="1020" spans="1:5" x14ac:dyDescent="0.35">
      <c r="A1020" s="68">
        <v>44833</v>
      </c>
      <c r="B1020" s="19">
        <v>225.5</v>
      </c>
      <c r="C1020" s="19">
        <v>229</v>
      </c>
      <c r="D1020" s="19">
        <v>235</v>
      </c>
      <c r="E1020" s="19">
        <v>192.9</v>
      </c>
    </row>
    <row r="1021" spans="1:5" x14ac:dyDescent="0.35">
      <c r="A1021" s="68">
        <v>44834</v>
      </c>
      <c r="B1021" s="19">
        <v>225.35</v>
      </c>
      <c r="C1021" s="19">
        <v>228.25</v>
      </c>
      <c r="D1021" s="19">
        <v>233</v>
      </c>
      <c r="E1021" s="19">
        <v>192.25</v>
      </c>
    </row>
    <row r="1022" spans="1:5" x14ac:dyDescent="0.35">
      <c r="A1022" s="68">
        <v>44837</v>
      </c>
      <c r="B1022" s="19">
        <v>225.22</v>
      </c>
      <c r="C1022" s="19">
        <v>228.1</v>
      </c>
      <c r="D1022" s="19">
        <v>232.03</v>
      </c>
      <c r="E1022" s="19">
        <v>191.9</v>
      </c>
    </row>
  </sheetData>
  <hyperlinks>
    <hyperlink ref="F1" location="Contents!A1" display="Return to the Contents page" xr:uid="{091BFB17-3188-481A-9FB7-E9B36333B1D4}"/>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039A4-F8BA-48E2-B58F-19A613237926}">
  <sheetPr codeName="Sheet79"/>
  <dimension ref="A1:M399"/>
  <sheetViews>
    <sheetView zoomScaleNormal="100" workbookViewId="0"/>
  </sheetViews>
  <sheetFormatPr defaultColWidth="9.25" defaultRowHeight="14.5" x14ac:dyDescent="0.35"/>
  <cols>
    <col min="1" max="1" width="10.75" style="21" customWidth="1"/>
    <col min="2" max="2" width="10.25" style="21" customWidth="1"/>
    <col min="3" max="5" width="14.58203125" style="21" customWidth="1"/>
    <col min="6" max="7" width="9.25" style="21"/>
    <col min="8" max="16384" width="9.25" style="4"/>
  </cols>
  <sheetData>
    <row r="1" spans="1:7" s="12" customFormat="1" ht="18.5" x14ac:dyDescent="0.45">
      <c r="A1" s="11" t="s">
        <v>220</v>
      </c>
      <c r="B1" s="11"/>
      <c r="C1" s="11"/>
      <c r="D1" s="11"/>
      <c r="E1" s="11"/>
      <c r="F1" s="31" t="s">
        <v>70</v>
      </c>
      <c r="G1" s="31"/>
    </row>
    <row r="4" spans="1:7" x14ac:dyDescent="0.35">
      <c r="A4" s="15" t="s">
        <v>7</v>
      </c>
      <c r="B4" s="15" t="s">
        <v>186</v>
      </c>
      <c r="C4" s="15"/>
      <c r="D4" s="15"/>
      <c r="E4" s="15"/>
      <c r="F4" s="39"/>
      <c r="G4" s="4"/>
    </row>
    <row r="5" spans="1:7" ht="29" x14ac:dyDescent="0.35">
      <c r="A5" s="14" t="s">
        <v>185</v>
      </c>
      <c r="B5" s="15" t="s">
        <v>1</v>
      </c>
      <c r="C5" s="15" t="s">
        <v>0</v>
      </c>
      <c r="D5" s="15" t="s">
        <v>3</v>
      </c>
      <c r="E5" s="15" t="s">
        <v>2</v>
      </c>
      <c r="F5" s="39"/>
      <c r="G5" s="4"/>
    </row>
    <row r="6" spans="1:7" x14ac:dyDescent="0.35">
      <c r="A6" s="68">
        <v>44277</v>
      </c>
      <c r="B6" s="19">
        <v>3.5</v>
      </c>
      <c r="C6" s="19">
        <v>2.75</v>
      </c>
      <c r="D6" s="19">
        <v>2.75</v>
      </c>
      <c r="E6" s="19">
        <v>2.25</v>
      </c>
      <c r="F6" s="39"/>
      <c r="G6" s="4"/>
    </row>
    <row r="7" spans="1:7" x14ac:dyDescent="0.35">
      <c r="A7" s="68">
        <v>44278</v>
      </c>
      <c r="B7" s="19">
        <v>3.5</v>
      </c>
      <c r="C7" s="19">
        <v>2.75</v>
      </c>
      <c r="D7" s="19">
        <v>2.75</v>
      </c>
      <c r="E7" s="19">
        <v>2.25</v>
      </c>
      <c r="F7" s="39"/>
      <c r="G7" s="4"/>
    </row>
    <row r="8" spans="1:7" x14ac:dyDescent="0.35">
      <c r="A8" s="68">
        <v>44279</v>
      </c>
      <c r="B8" s="19">
        <v>3.7</v>
      </c>
      <c r="C8" s="19">
        <v>2.75</v>
      </c>
      <c r="D8" s="19">
        <v>2.75</v>
      </c>
      <c r="E8" s="19">
        <v>2.25</v>
      </c>
      <c r="F8" s="39"/>
      <c r="G8" s="4"/>
    </row>
    <row r="9" spans="1:7" x14ac:dyDescent="0.35">
      <c r="A9" s="68">
        <v>44280</v>
      </c>
      <c r="B9" s="19">
        <v>3.7</v>
      </c>
      <c r="C9" s="19">
        <v>2.75</v>
      </c>
      <c r="D9" s="19">
        <v>2.75</v>
      </c>
      <c r="E9" s="19">
        <v>2.25</v>
      </c>
      <c r="F9" s="39"/>
      <c r="G9" s="4"/>
    </row>
    <row r="10" spans="1:7" x14ac:dyDescent="0.35">
      <c r="A10" s="68">
        <v>44281</v>
      </c>
      <c r="B10" s="19">
        <v>3.7</v>
      </c>
      <c r="C10" s="19">
        <v>2.75</v>
      </c>
      <c r="D10" s="19">
        <v>2.75</v>
      </c>
      <c r="E10" s="19">
        <v>2.25</v>
      </c>
      <c r="F10" s="39"/>
      <c r="G10" s="4"/>
    </row>
    <row r="11" spans="1:7" x14ac:dyDescent="0.35">
      <c r="A11" s="68">
        <v>44284</v>
      </c>
      <c r="B11" s="19">
        <v>3.7</v>
      </c>
      <c r="C11" s="19">
        <v>2.75</v>
      </c>
      <c r="D11" s="19">
        <v>2.75</v>
      </c>
      <c r="E11" s="19">
        <v>2.25</v>
      </c>
      <c r="F11" s="39"/>
      <c r="G11" s="4"/>
    </row>
    <row r="12" spans="1:7" x14ac:dyDescent="0.35">
      <c r="A12" s="68">
        <v>44285</v>
      </c>
      <c r="B12" s="19">
        <v>3.7</v>
      </c>
      <c r="C12" s="19">
        <v>3.25</v>
      </c>
      <c r="D12" s="19">
        <v>2.75</v>
      </c>
      <c r="E12" s="19">
        <v>2.25</v>
      </c>
      <c r="F12" s="39"/>
      <c r="G12" s="4"/>
    </row>
    <row r="13" spans="1:7" x14ac:dyDescent="0.35">
      <c r="A13" s="68">
        <v>44286</v>
      </c>
      <c r="B13" s="19">
        <v>3.7</v>
      </c>
      <c r="C13" s="19">
        <v>3.25</v>
      </c>
      <c r="D13" s="19">
        <v>2.75</v>
      </c>
      <c r="E13" s="19">
        <v>2.25</v>
      </c>
      <c r="F13" s="39"/>
      <c r="G13" s="4"/>
    </row>
    <row r="14" spans="1:7" x14ac:dyDescent="0.35">
      <c r="A14" s="68">
        <v>44287</v>
      </c>
      <c r="B14" s="19">
        <v>3.7</v>
      </c>
      <c r="C14" s="19">
        <v>3.32</v>
      </c>
      <c r="D14" s="19">
        <v>2.75</v>
      </c>
      <c r="E14" s="19">
        <v>2.25</v>
      </c>
      <c r="F14" s="39"/>
      <c r="G14" s="4"/>
    </row>
    <row r="15" spans="1:7" x14ac:dyDescent="0.35">
      <c r="A15" s="68">
        <v>44292</v>
      </c>
      <c r="B15" s="19">
        <v>3.7</v>
      </c>
      <c r="C15" s="19">
        <v>3.32</v>
      </c>
      <c r="D15" s="19">
        <v>2.75</v>
      </c>
      <c r="E15" s="19">
        <v>2.25</v>
      </c>
      <c r="F15" s="39"/>
      <c r="G15" s="4"/>
    </row>
    <row r="16" spans="1:7" x14ac:dyDescent="0.35">
      <c r="A16" s="68">
        <v>44293</v>
      </c>
      <c r="B16" s="19">
        <v>3.7</v>
      </c>
      <c r="C16" s="19">
        <v>3.32</v>
      </c>
      <c r="D16" s="19">
        <v>2.75</v>
      </c>
      <c r="E16" s="19">
        <v>2.25</v>
      </c>
      <c r="F16" s="39"/>
      <c r="G16" s="4"/>
    </row>
    <row r="17" spans="1:8" x14ac:dyDescent="0.35">
      <c r="A17" s="68">
        <v>44294</v>
      </c>
      <c r="B17" s="19">
        <v>3.7</v>
      </c>
      <c r="C17" s="19">
        <v>3.32</v>
      </c>
      <c r="D17" s="19">
        <v>2.75</v>
      </c>
      <c r="E17" s="19">
        <v>2.25</v>
      </c>
      <c r="F17" s="39"/>
      <c r="G17" s="4"/>
    </row>
    <row r="18" spans="1:8" x14ac:dyDescent="0.35">
      <c r="A18" s="68">
        <v>44295</v>
      </c>
      <c r="B18" s="19">
        <v>3.7</v>
      </c>
      <c r="C18" s="19">
        <v>3.32</v>
      </c>
      <c r="D18" s="19">
        <v>2.75</v>
      </c>
      <c r="E18" s="19">
        <v>2.25</v>
      </c>
      <c r="F18" s="39"/>
    </row>
    <row r="19" spans="1:8" x14ac:dyDescent="0.35">
      <c r="A19" s="68">
        <v>44298</v>
      </c>
      <c r="B19" s="19">
        <v>3.7</v>
      </c>
      <c r="C19" s="19">
        <v>3.32</v>
      </c>
      <c r="D19" s="19">
        <v>2.75</v>
      </c>
      <c r="E19" s="19">
        <v>2.19</v>
      </c>
      <c r="F19" s="39"/>
      <c r="G19" s="4"/>
    </row>
    <row r="20" spans="1:8" x14ac:dyDescent="0.35">
      <c r="A20" s="68">
        <v>44299</v>
      </c>
      <c r="B20" s="19">
        <v>3.7</v>
      </c>
      <c r="C20" s="19">
        <v>3.32</v>
      </c>
      <c r="D20" s="19">
        <v>2.75</v>
      </c>
      <c r="E20" s="19">
        <v>2.19</v>
      </c>
      <c r="F20" s="39"/>
      <c r="G20" s="4"/>
    </row>
    <row r="21" spans="1:8" x14ac:dyDescent="0.35">
      <c r="A21" s="68">
        <v>44300</v>
      </c>
      <c r="B21" s="19">
        <v>3.7</v>
      </c>
      <c r="C21" s="19">
        <v>3.57</v>
      </c>
      <c r="D21" s="19">
        <v>2.75</v>
      </c>
      <c r="E21" s="19">
        <v>2.15</v>
      </c>
      <c r="F21" s="46"/>
      <c r="G21" s="39"/>
    </row>
    <row r="22" spans="1:8" x14ac:dyDescent="0.35">
      <c r="A22" s="68">
        <v>44301</v>
      </c>
      <c r="B22" s="19">
        <v>3.7</v>
      </c>
      <c r="C22" s="19">
        <v>3.57</v>
      </c>
      <c r="D22" s="19">
        <v>2.75</v>
      </c>
      <c r="E22" s="19">
        <v>2.14</v>
      </c>
      <c r="G22" s="4"/>
    </row>
    <row r="23" spans="1:8" x14ac:dyDescent="0.35">
      <c r="A23" s="68">
        <v>44302</v>
      </c>
      <c r="B23" s="19">
        <v>3.75</v>
      </c>
      <c r="C23" s="19">
        <v>3.57</v>
      </c>
      <c r="D23" s="19">
        <v>3.15</v>
      </c>
      <c r="E23" s="19">
        <v>2.14</v>
      </c>
      <c r="F23" s="39"/>
      <c r="G23" s="39"/>
    </row>
    <row r="24" spans="1:8" x14ac:dyDescent="0.35">
      <c r="A24" s="68">
        <v>44305</v>
      </c>
      <c r="B24" s="19">
        <v>3.87</v>
      </c>
      <c r="C24" s="19">
        <v>3.57</v>
      </c>
      <c r="D24" s="19">
        <v>3.15</v>
      </c>
      <c r="E24" s="19">
        <v>2.35</v>
      </c>
      <c r="F24" s="37"/>
      <c r="G24" s="37"/>
    </row>
    <row r="25" spans="1:8" ht="15" customHeight="1" x14ac:dyDescent="0.35">
      <c r="A25" s="68">
        <v>44306</v>
      </c>
      <c r="B25" s="19">
        <v>3.87</v>
      </c>
      <c r="C25" s="19">
        <v>3.57</v>
      </c>
      <c r="D25" s="19">
        <v>3.15</v>
      </c>
      <c r="E25" s="19">
        <v>2.35</v>
      </c>
      <c r="F25" s="41"/>
      <c r="G25" s="37" t="s">
        <v>75</v>
      </c>
      <c r="H25" s="38" t="s">
        <v>246</v>
      </c>
    </row>
    <row r="26" spans="1:8" x14ac:dyDescent="0.35">
      <c r="A26" s="68">
        <v>44307</v>
      </c>
      <c r="B26" s="19">
        <v>3.87</v>
      </c>
      <c r="C26" s="19">
        <v>3.5</v>
      </c>
      <c r="D26" s="19">
        <v>3.15</v>
      </c>
      <c r="E26" s="19">
        <v>2.35</v>
      </c>
      <c r="F26" s="40"/>
      <c r="G26" s="40"/>
    </row>
    <row r="27" spans="1:8" x14ac:dyDescent="0.35">
      <c r="A27" s="68">
        <v>44308</v>
      </c>
      <c r="B27" s="19">
        <v>3.93</v>
      </c>
      <c r="C27" s="19">
        <v>3.5</v>
      </c>
      <c r="D27" s="19">
        <v>3.15</v>
      </c>
      <c r="E27" s="19">
        <v>2.35</v>
      </c>
      <c r="F27" s="44"/>
      <c r="G27" s="44"/>
    </row>
    <row r="28" spans="1:8" x14ac:dyDescent="0.35">
      <c r="A28" s="68">
        <v>44309</v>
      </c>
      <c r="B28" s="19">
        <v>3.96</v>
      </c>
      <c r="C28" s="19">
        <v>3.5</v>
      </c>
      <c r="D28" s="19">
        <v>3.15</v>
      </c>
      <c r="E28" s="19">
        <v>2.35</v>
      </c>
      <c r="F28" s="44"/>
      <c r="G28" s="44"/>
    </row>
    <row r="29" spans="1:8" x14ac:dyDescent="0.35">
      <c r="A29" s="68">
        <v>44312</v>
      </c>
      <c r="B29" s="19">
        <v>4.25</v>
      </c>
      <c r="C29" s="19">
        <v>3.5</v>
      </c>
      <c r="D29" s="19">
        <v>3.15</v>
      </c>
      <c r="E29" s="19">
        <v>2.35</v>
      </c>
      <c r="F29" s="44"/>
      <c r="G29" s="44"/>
    </row>
    <row r="30" spans="1:8" x14ac:dyDescent="0.35">
      <c r="A30" s="68">
        <v>44313</v>
      </c>
      <c r="B30" s="19">
        <v>4.28</v>
      </c>
      <c r="C30" s="19">
        <v>3.61</v>
      </c>
      <c r="D30" s="19">
        <v>3.15</v>
      </c>
      <c r="E30" s="19">
        <v>2.35</v>
      </c>
    </row>
    <row r="31" spans="1:8" x14ac:dyDescent="0.35">
      <c r="A31" s="68">
        <v>44314</v>
      </c>
      <c r="B31" s="19">
        <v>4.28</v>
      </c>
      <c r="C31" s="19">
        <v>3.61</v>
      </c>
      <c r="D31" s="19">
        <v>3.15</v>
      </c>
      <c r="E31" s="19">
        <v>2.41</v>
      </c>
    </row>
    <row r="32" spans="1:8" x14ac:dyDescent="0.35">
      <c r="A32" s="68">
        <v>44315</v>
      </c>
      <c r="B32" s="19">
        <v>4.28</v>
      </c>
      <c r="C32" s="19">
        <v>3.61</v>
      </c>
      <c r="D32" s="19">
        <v>3.2</v>
      </c>
      <c r="E32" s="19">
        <v>2.41</v>
      </c>
    </row>
    <row r="33" spans="1:13" x14ac:dyDescent="0.35">
      <c r="A33" s="68">
        <v>44316</v>
      </c>
      <c r="B33" s="19">
        <v>4.28</v>
      </c>
      <c r="C33" s="19">
        <v>3.61</v>
      </c>
      <c r="D33" s="19">
        <v>3.2</v>
      </c>
      <c r="E33" s="19">
        <v>2.41</v>
      </c>
    </row>
    <row r="34" spans="1:13" x14ac:dyDescent="0.35">
      <c r="A34" s="68">
        <v>44319</v>
      </c>
      <c r="B34" s="19">
        <v>4.28</v>
      </c>
      <c r="C34" s="19">
        <v>3.61</v>
      </c>
      <c r="D34" s="19">
        <v>3.4</v>
      </c>
      <c r="E34" s="19">
        <v>2.5</v>
      </c>
    </row>
    <row r="35" spans="1:13" x14ac:dyDescent="0.35">
      <c r="A35" s="68">
        <v>44320</v>
      </c>
      <c r="B35" s="19">
        <v>4.28</v>
      </c>
      <c r="C35" s="19">
        <v>3.75</v>
      </c>
      <c r="D35" s="19">
        <v>3.5</v>
      </c>
      <c r="E35" s="19">
        <v>3</v>
      </c>
    </row>
    <row r="36" spans="1:13" x14ac:dyDescent="0.35">
      <c r="A36" s="68">
        <v>44321</v>
      </c>
      <c r="B36" s="19">
        <v>4.28</v>
      </c>
      <c r="C36" s="19">
        <v>3.75</v>
      </c>
      <c r="D36" s="19">
        <v>3.5</v>
      </c>
      <c r="E36" s="19">
        <v>3</v>
      </c>
    </row>
    <row r="37" spans="1:13" x14ac:dyDescent="0.35">
      <c r="A37" s="68">
        <v>44322</v>
      </c>
      <c r="B37" s="19">
        <v>4.28</v>
      </c>
      <c r="C37" s="19">
        <v>3.75</v>
      </c>
      <c r="D37" s="19">
        <v>3.55</v>
      </c>
      <c r="E37" s="19">
        <v>3</v>
      </c>
    </row>
    <row r="38" spans="1:13" x14ac:dyDescent="0.35">
      <c r="A38" s="68">
        <v>44323</v>
      </c>
      <c r="B38" s="19">
        <v>4.28</v>
      </c>
      <c r="C38" s="19">
        <v>3.75</v>
      </c>
      <c r="D38" s="19">
        <v>3.55</v>
      </c>
      <c r="E38" s="19">
        <v>3</v>
      </c>
    </row>
    <row r="39" spans="1:13" x14ac:dyDescent="0.35">
      <c r="A39" s="68">
        <v>44326</v>
      </c>
      <c r="B39" s="19">
        <v>4.28</v>
      </c>
      <c r="C39" s="19">
        <v>3.75</v>
      </c>
      <c r="D39" s="19">
        <v>3.55</v>
      </c>
      <c r="E39" s="19">
        <v>3</v>
      </c>
    </row>
    <row r="40" spans="1:13" x14ac:dyDescent="0.35">
      <c r="A40" s="68">
        <v>44327</v>
      </c>
      <c r="B40" s="19">
        <v>4.4000000000000004</v>
      </c>
      <c r="C40" s="19">
        <v>3.75</v>
      </c>
      <c r="D40" s="19">
        <v>4.37</v>
      </c>
      <c r="E40" s="19">
        <v>3.09</v>
      </c>
    </row>
    <row r="41" spans="1:13" x14ac:dyDescent="0.35">
      <c r="A41" s="68">
        <v>44328</v>
      </c>
      <c r="B41" s="19">
        <v>4.4000000000000004</v>
      </c>
      <c r="C41" s="19">
        <v>3.75</v>
      </c>
      <c r="D41" s="19">
        <v>4.37</v>
      </c>
      <c r="E41" s="19">
        <v>3.09</v>
      </c>
    </row>
    <row r="42" spans="1:13" x14ac:dyDescent="0.35">
      <c r="A42" s="68">
        <v>44329</v>
      </c>
      <c r="B42" s="19">
        <v>4.4000000000000004</v>
      </c>
      <c r="C42" s="19">
        <v>3.75</v>
      </c>
      <c r="D42" s="19">
        <v>4.37</v>
      </c>
      <c r="E42" s="19">
        <v>3.09</v>
      </c>
    </row>
    <row r="43" spans="1:13" x14ac:dyDescent="0.35">
      <c r="A43" s="68">
        <v>44330</v>
      </c>
      <c r="B43" s="19">
        <v>4.4000000000000004</v>
      </c>
      <c r="C43" s="19">
        <v>3.75</v>
      </c>
      <c r="D43" s="19">
        <v>4.37</v>
      </c>
      <c r="E43" s="19">
        <v>3.09</v>
      </c>
    </row>
    <row r="44" spans="1:13" x14ac:dyDescent="0.35">
      <c r="A44" s="68">
        <v>44333</v>
      </c>
      <c r="B44" s="19">
        <v>4.5</v>
      </c>
      <c r="C44" s="19">
        <v>3.75</v>
      </c>
      <c r="D44" s="19">
        <v>4.37</v>
      </c>
      <c r="E44" s="19">
        <v>3.19</v>
      </c>
    </row>
    <row r="45" spans="1:13" s="21" customFormat="1" x14ac:dyDescent="0.35">
      <c r="A45" s="68">
        <v>44334</v>
      </c>
      <c r="B45" s="19">
        <v>4.5</v>
      </c>
      <c r="C45" s="19">
        <v>4</v>
      </c>
      <c r="D45" s="19">
        <v>4.37</v>
      </c>
      <c r="E45" s="19">
        <v>3.19</v>
      </c>
      <c r="H45" s="4"/>
      <c r="I45" s="4"/>
      <c r="J45" s="4"/>
      <c r="K45" s="4"/>
      <c r="L45" s="4"/>
      <c r="M45" s="4"/>
    </row>
    <row r="46" spans="1:13" s="21" customFormat="1" x14ac:dyDescent="0.35">
      <c r="A46" s="68">
        <v>44335</v>
      </c>
      <c r="B46" s="19">
        <v>4.7</v>
      </c>
      <c r="C46" s="19">
        <v>4</v>
      </c>
      <c r="D46" s="19">
        <v>4.5</v>
      </c>
      <c r="E46" s="19">
        <v>3.19</v>
      </c>
      <c r="H46" s="4"/>
      <c r="I46" s="4"/>
      <c r="J46" s="4"/>
      <c r="K46" s="4"/>
      <c r="L46" s="4"/>
      <c r="M46" s="4"/>
    </row>
    <row r="47" spans="1:13" x14ac:dyDescent="0.35">
      <c r="A47" s="68">
        <v>44336</v>
      </c>
      <c r="B47" s="19">
        <v>4.7</v>
      </c>
      <c r="C47" s="19">
        <v>4</v>
      </c>
      <c r="D47" s="19">
        <v>4.5</v>
      </c>
      <c r="E47" s="19">
        <v>3.5</v>
      </c>
    </row>
    <row r="48" spans="1:13" s="21" customFormat="1" x14ac:dyDescent="0.35">
      <c r="A48" s="68">
        <v>44337</v>
      </c>
      <c r="B48" s="19">
        <v>4.7</v>
      </c>
      <c r="C48" s="19">
        <v>4</v>
      </c>
      <c r="D48" s="19">
        <v>4.5</v>
      </c>
      <c r="E48" s="19">
        <v>3.7</v>
      </c>
      <c r="H48" s="4"/>
      <c r="I48" s="4"/>
      <c r="J48" s="4"/>
      <c r="K48" s="4"/>
      <c r="L48" s="4"/>
      <c r="M48" s="4"/>
    </row>
    <row r="49" spans="1:13" s="21" customFormat="1" x14ac:dyDescent="0.35">
      <c r="A49" s="68">
        <v>44340</v>
      </c>
      <c r="B49" s="19">
        <v>4.91</v>
      </c>
      <c r="C49" s="19">
        <v>4</v>
      </c>
      <c r="D49" s="19">
        <v>4.5</v>
      </c>
      <c r="E49" s="19">
        <v>3.7</v>
      </c>
      <c r="H49" s="4"/>
      <c r="I49" s="4"/>
      <c r="J49" s="4"/>
      <c r="K49" s="4"/>
      <c r="L49" s="4"/>
      <c r="M49" s="4"/>
    </row>
    <row r="50" spans="1:13" x14ac:dyDescent="0.35">
      <c r="A50" s="68">
        <v>44341</v>
      </c>
      <c r="B50" s="19">
        <v>5.56</v>
      </c>
      <c r="C50" s="19">
        <v>4</v>
      </c>
      <c r="D50" s="19">
        <v>4.5</v>
      </c>
      <c r="E50" s="19">
        <v>3.74</v>
      </c>
    </row>
    <row r="51" spans="1:13" x14ac:dyDescent="0.35">
      <c r="A51" s="68">
        <v>44342</v>
      </c>
      <c r="B51" s="19">
        <v>5.56</v>
      </c>
      <c r="C51" s="19">
        <v>4.5</v>
      </c>
      <c r="D51" s="19">
        <v>4.5</v>
      </c>
      <c r="E51" s="19">
        <v>3.74</v>
      </c>
      <c r="F51" s="4"/>
    </row>
    <row r="52" spans="1:13" x14ac:dyDescent="0.35">
      <c r="A52" s="68">
        <v>44343</v>
      </c>
      <c r="B52" s="19">
        <v>6.45</v>
      </c>
      <c r="C52" s="19">
        <v>3.05</v>
      </c>
      <c r="D52" s="19">
        <v>4.5</v>
      </c>
      <c r="E52" s="19">
        <v>3.74</v>
      </c>
    </row>
    <row r="53" spans="1:13" x14ac:dyDescent="0.35">
      <c r="A53" s="68">
        <v>44344</v>
      </c>
      <c r="B53" s="19">
        <v>6.45</v>
      </c>
      <c r="C53" s="19">
        <v>4.25</v>
      </c>
      <c r="D53" s="19">
        <v>4.5</v>
      </c>
      <c r="E53" s="19">
        <v>3.74</v>
      </c>
    </row>
    <row r="54" spans="1:13" x14ac:dyDescent="0.35">
      <c r="A54" s="68">
        <v>44347</v>
      </c>
      <c r="B54" s="19">
        <v>6.45</v>
      </c>
      <c r="C54" s="19">
        <v>5.25</v>
      </c>
      <c r="D54" s="19">
        <v>4.5</v>
      </c>
      <c r="E54" s="19">
        <v>3.73</v>
      </c>
    </row>
    <row r="55" spans="1:13" x14ac:dyDescent="0.35">
      <c r="A55" s="68">
        <v>44348</v>
      </c>
      <c r="B55" s="19">
        <v>6.45</v>
      </c>
      <c r="C55" s="19">
        <v>5.25</v>
      </c>
      <c r="D55" s="19">
        <v>4.5</v>
      </c>
      <c r="E55" s="19">
        <v>3.73</v>
      </c>
    </row>
    <row r="56" spans="1:13" x14ac:dyDescent="0.35">
      <c r="A56" s="68">
        <v>44349</v>
      </c>
      <c r="B56" s="19">
        <v>6.45</v>
      </c>
      <c r="C56" s="19">
        <v>5.25</v>
      </c>
      <c r="D56" s="19">
        <v>4.5</v>
      </c>
      <c r="E56" s="19">
        <v>3.73</v>
      </c>
    </row>
    <row r="57" spans="1:13" x14ac:dyDescent="0.35">
      <c r="A57" s="68">
        <v>44350</v>
      </c>
      <c r="B57" s="19">
        <v>6.55</v>
      </c>
      <c r="C57" s="19">
        <v>5.55</v>
      </c>
      <c r="D57" s="19">
        <v>4.5</v>
      </c>
      <c r="E57" s="19">
        <v>3.73</v>
      </c>
    </row>
    <row r="58" spans="1:13" x14ac:dyDescent="0.35">
      <c r="A58" s="68">
        <v>44351</v>
      </c>
      <c r="B58" s="19">
        <v>6.55</v>
      </c>
      <c r="C58" s="19">
        <v>6</v>
      </c>
      <c r="D58" s="19">
        <v>5.39</v>
      </c>
      <c r="E58" s="19">
        <v>3.73</v>
      </c>
    </row>
    <row r="59" spans="1:13" x14ac:dyDescent="0.35">
      <c r="A59" s="68">
        <v>44354</v>
      </c>
      <c r="B59" s="19">
        <v>6.55</v>
      </c>
      <c r="C59" s="19">
        <v>6</v>
      </c>
      <c r="D59" s="19">
        <v>5.39</v>
      </c>
      <c r="E59" s="19">
        <v>3.73</v>
      </c>
    </row>
    <row r="60" spans="1:13" x14ac:dyDescent="0.35">
      <c r="A60" s="68">
        <v>44355</v>
      </c>
      <c r="B60" s="19">
        <v>6.37</v>
      </c>
      <c r="C60" s="19">
        <v>6</v>
      </c>
      <c r="D60" s="19">
        <v>5.25</v>
      </c>
      <c r="E60" s="19">
        <v>3.73</v>
      </c>
    </row>
    <row r="61" spans="1:13" x14ac:dyDescent="0.35">
      <c r="A61" s="68">
        <v>44356</v>
      </c>
      <c r="B61" s="19">
        <v>6.37</v>
      </c>
      <c r="C61" s="19">
        <v>5.5</v>
      </c>
      <c r="D61" s="19">
        <v>5.25</v>
      </c>
      <c r="E61" s="19">
        <v>3.73</v>
      </c>
    </row>
    <row r="62" spans="1:13" x14ac:dyDescent="0.35">
      <c r="A62" s="68">
        <v>44357</v>
      </c>
      <c r="B62" s="19">
        <v>6.37</v>
      </c>
      <c r="C62" s="19">
        <v>5.5</v>
      </c>
      <c r="D62" s="19">
        <v>5.25</v>
      </c>
      <c r="E62" s="19">
        <v>3.5</v>
      </c>
    </row>
    <row r="63" spans="1:13" x14ac:dyDescent="0.35">
      <c r="A63" s="68">
        <v>44358</v>
      </c>
      <c r="B63" s="19">
        <v>6.37</v>
      </c>
      <c r="C63" s="19">
        <v>5.5</v>
      </c>
      <c r="D63" s="19">
        <v>5.25</v>
      </c>
      <c r="E63" s="19">
        <v>3.69</v>
      </c>
    </row>
    <row r="64" spans="1:13" x14ac:dyDescent="0.35">
      <c r="A64" s="68">
        <v>44362</v>
      </c>
      <c r="B64" s="19">
        <v>6.37</v>
      </c>
      <c r="C64" s="19">
        <v>5.5</v>
      </c>
      <c r="D64" s="19">
        <v>5.25</v>
      </c>
      <c r="E64" s="19">
        <v>3.69</v>
      </c>
    </row>
    <row r="65" spans="1:5" x14ac:dyDescent="0.35">
      <c r="A65" s="68">
        <v>44363</v>
      </c>
      <c r="B65" s="19">
        <v>6.6</v>
      </c>
      <c r="C65" s="19">
        <v>5.5</v>
      </c>
      <c r="D65" s="19">
        <v>5.25</v>
      </c>
      <c r="E65" s="19">
        <v>3.9</v>
      </c>
    </row>
    <row r="66" spans="1:5" x14ac:dyDescent="0.35">
      <c r="A66" s="68">
        <v>44364</v>
      </c>
      <c r="B66" s="19">
        <v>6.6</v>
      </c>
      <c r="C66" s="19">
        <v>5.15</v>
      </c>
      <c r="D66" s="19">
        <v>5.25</v>
      </c>
      <c r="E66" s="19">
        <v>4</v>
      </c>
    </row>
    <row r="67" spans="1:5" x14ac:dyDescent="0.35">
      <c r="A67" s="68">
        <v>44365</v>
      </c>
      <c r="B67" s="19">
        <v>6.05</v>
      </c>
      <c r="C67" s="19">
        <v>4.99</v>
      </c>
      <c r="D67" s="19">
        <v>5.25</v>
      </c>
      <c r="E67" s="19">
        <v>4</v>
      </c>
    </row>
    <row r="68" spans="1:5" x14ac:dyDescent="0.35">
      <c r="A68" s="68">
        <v>44368</v>
      </c>
      <c r="B68" s="19">
        <v>6.29</v>
      </c>
      <c r="C68" s="19">
        <v>4.99</v>
      </c>
      <c r="D68" s="19">
        <v>5.25</v>
      </c>
      <c r="E68" s="19">
        <v>4</v>
      </c>
    </row>
    <row r="69" spans="1:5" x14ac:dyDescent="0.35">
      <c r="A69" s="68">
        <v>44369</v>
      </c>
      <c r="B69" s="19">
        <v>6.29</v>
      </c>
      <c r="C69" s="19">
        <v>4.99</v>
      </c>
      <c r="D69" s="19">
        <v>5.25</v>
      </c>
      <c r="E69" s="19">
        <v>4</v>
      </c>
    </row>
    <row r="70" spans="1:5" x14ac:dyDescent="0.35">
      <c r="A70" s="68">
        <v>44370</v>
      </c>
      <c r="B70" s="19">
        <v>6.29</v>
      </c>
      <c r="C70" s="19">
        <v>4.99</v>
      </c>
      <c r="D70" s="19">
        <v>5.25</v>
      </c>
      <c r="E70" s="19">
        <v>4</v>
      </c>
    </row>
    <row r="71" spans="1:5" x14ac:dyDescent="0.35">
      <c r="A71" s="68">
        <v>44371</v>
      </c>
      <c r="B71" s="19">
        <v>6.29</v>
      </c>
      <c r="C71" s="19">
        <v>5.18</v>
      </c>
      <c r="D71" s="19">
        <v>5.25</v>
      </c>
      <c r="E71" s="19">
        <v>4</v>
      </c>
    </row>
    <row r="72" spans="1:5" x14ac:dyDescent="0.35">
      <c r="A72" s="68">
        <v>44372</v>
      </c>
      <c r="B72" s="19">
        <v>6.29</v>
      </c>
      <c r="C72" s="19">
        <v>5.18</v>
      </c>
      <c r="D72" s="19">
        <v>5.25</v>
      </c>
      <c r="E72" s="19">
        <v>4</v>
      </c>
    </row>
    <row r="73" spans="1:5" x14ac:dyDescent="0.35">
      <c r="A73" s="68">
        <v>44375</v>
      </c>
      <c r="B73" s="19">
        <v>6.29</v>
      </c>
      <c r="C73" s="19">
        <v>5.26</v>
      </c>
      <c r="D73" s="19">
        <v>5.25</v>
      </c>
      <c r="E73" s="19">
        <v>4</v>
      </c>
    </row>
    <row r="74" spans="1:5" x14ac:dyDescent="0.35">
      <c r="A74" s="68">
        <v>44376</v>
      </c>
      <c r="B74" s="19">
        <v>6.25</v>
      </c>
      <c r="C74" s="19">
        <v>5.26</v>
      </c>
      <c r="D74" s="19">
        <v>5.25</v>
      </c>
      <c r="E74" s="19">
        <v>4</v>
      </c>
    </row>
    <row r="75" spans="1:5" x14ac:dyDescent="0.35">
      <c r="A75" s="68">
        <v>44377</v>
      </c>
      <c r="B75" s="19">
        <v>6.29</v>
      </c>
      <c r="C75" s="19">
        <v>5.3</v>
      </c>
      <c r="D75" s="19">
        <v>5.25</v>
      </c>
      <c r="E75" s="19">
        <v>4</v>
      </c>
    </row>
    <row r="76" spans="1:5" x14ac:dyDescent="0.35">
      <c r="A76" s="68">
        <v>44378</v>
      </c>
      <c r="B76" s="19">
        <v>6.29</v>
      </c>
      <c r="C76" s="19">
        <v>5.3</v>
      </c>
      <c r="D76" s="19">
        <v>5.25</v>
      </c>
      <c r="E76" s="19">
        <v>4.0999999999999996</v>
      </c>
    </row>
    <row r="77" spans="1:5" x14ac:dyDescent="0.35">
      <c r="A77" s="68">
        <v>44379</v>
      </c>
      <c r="B77" s="19">
        <v>6.29</v>
      </c>
      <c r="C77" s="19">
        <v>5.3</v>
      </c>
      <c r="D77" s="19">
        <v>5.25</v>
      </c>
      <c r="E77" s="19">
        <v>4.0999999999999996</v>
      </c>
    </row>
    <row r="78" spans="1:5" x14ac:dyDescent="0.35">
      <c r="A78" s="68">
        <v>44382</v>
      </c>
      <c r="B78" s="19">
        <v>6.29</v>
      </c>
      <c r="C78" s="19">
        <v>5.7</v>
      </c>
      <c r="D78" s="19">
        <v>5.25</v>
      </c>
      <c r="E78" s="19">
        <v>4.13</v>
      </c>
    </row>
    <row r="79" spans="1:5" x14ac:dyDescent="0.35">
      <c r="A79" s="68">
        <v>44383</v>
      </c>
      <c r="B79" s="19">
        <v>6.35</v>
      </c>
      <c r="C79" s="19">
        <v>5.7</v>
      </c>
      <c r="D79" s="19">
        <v>5.25</v>
      </c>
      <c r="E79" s="19">
        <v>4.13</v>
      </c>
    </row>
    <row r="80" spans="1:5" x14ac:dyDescent="0.35">
      <c r="A80" s="68">
        <v>44384</v>
      </c>
      <c r="B80" s="19">
        <v>6.35</v>
      </c>
      <c r="C80" s="19">
        <v>5.7</v>
      </c>
      <c r="D80" s="19">
        <v>5.5</v>
      </c>
      <c r="E80" s="19">
        <v>4.2699999999999996</v>
      </c>
    </row>
    <row r="81" spans="1:5" x14ac:dyDescent="0.35">
      <c r="A81" s="68">
        <v>44385</v>
      </c>
      <c r="B81" s="19">
        <v>6.35</v>
      </c>
      <c r="C81" s="19">
        <v>5.7</v>
      </c>
      <c r="D81" s="19">
        <v>5.5</v>
      </c>
      <c r="E81" s="19">
        <v>4.2699999999999996</v>
      </c>
    </row>
    <row r="82" spans="1:5" x14ac:dyDescent="0.35">
      <c r="A82" s="68">
        <v>44386</v>
      </c>
      <c r="B82" s="19">
        <v>6.35</v>
      </c>
      <c r="C82" s="19">
        <v>5.7</v>
      </c>
      <c r="D82" s="19">
        <v>5.5</v>
      </c>
      <c r="E82" s="19">
        <v>4.2699999999999996</v>
      </c>
    </row>
    <row r="83" spans="1:5" x14ac:dyDescent="0.35">
      <c r="A83" s="68">
        <v>44389</v>
      </c>
      <c r="B83" s="19">
        <v>6.5</v>
      </c>
      <c r="C83" s="19">
        <v>6</v>
      </c>
      <c r="D83" s="19">
        <v>5.5</v>
      </c>
      <c r="E83" s="19">
        <v>4.2699999999999996</v>
      </c>
    </row>
    <row r="84" spans="1:5" x14ac:dyDescent="0.35">
      <c r="A84" s="68">
        <v>44390</v>
      </c>
      <c r="B84" s="19">
        <v>6.5</v>
      </c>
      <c r="C84" s="19">
        <v>6</v>
      </c>
      <c r="D84" s="19">
        <v>5.5</v>
      </c>
      <c r="E84" s="19">
        <v>4.26</v>
      </c>
    </row>
    <row r="85" spans="1:5" x14ac:dyDescent="0.35">
      <c r="A85" s="68">
        <v>44391</v>
      </c>
      <c r="B85" s="19">
        <v>6.75</v>
      </c>
      <c r="C85" s="19">
        <v>6</v>
      </c>
      <c r="D85" s="19">
        <v>5.5</v>
      </c>
      <c r="E85" s="19">
        <v>4.5</v>
      </c>
    </row>
    <row r="86" spans="1:5" x14ac:dyDescent="0.35">
      <c r="A86" s="68">
        <v>44392</v>
      </c>
      <c r="B86" s="19">
        <v>6.75</v>
      </c>
      <c r="C86" s="19">
        <v>6</v>
      </c>
      <c r="D86" s="19">
        <v>5.5</v>
      </c>
      <c r="E86" s="19">
        <v>4.5</v>
      </c>
    </row>
    <row r="87" spans="1:5" x14ac:dyDescent="0.35">
      <c r="A87" s="68">
        <v>44393</v>
      </c>
      <c r="B87" s="19">
        <v>6.75</v>
      </c>
      <c r="C87" s="19">
        <v>6</v>
      </c>
      <c r="D87" s="19">
        <v>5.5</v>
      </c>
      <c r="E87" s="19">
        <v>4.5</v>
      </c>
    </row>
    <row r="88" spans="1:5" x14ac:dyDescent="0.35">
      <c r="A88" s="68">
        <v>44396</v>
      </c>
      <c r="B88" s="19">
        <v>6.85</v>
      </c>
      <c r="C88" s="19">
        <v>6</v>
      </c>
      <c r="D88" s="19">
        <v>5.5</v>
      </c>
      <c r="E88" s="19">
        <v>4.8499999999999996</v>
      </c>
    </row>
    <row r="89" spans="1:5" x14ac:dyDescent="0.35">
      <c r="A89" s="68">
        <v>44397</v>
      </c>
      <c r="B89" s="19">
        <v>7.1</v>
      </c>
      <c r="C89" s="19">
        <v>6.5</v>
      </c>
      <c r="D89" s="19">
        <v>5.5</v>
      </c>
      <c r="E89" s="19">
        <v>4.8499999999999996</v>
      </c>
    </row>
    <row r="90" spans="1:5" x14ac:dyDescent="0.35">
      <c r="A90" s="68">
        <v>44398</v>
      </c>
      <c r="B90" s="19">
        <v>7.1</v>
      </c>
      <c r="C90" s="19">
        <v>6.5</v>
      </c>
      <c r="D90" s="19">
        <v>5.5</v>
      </c>
      <c r="E90" s="19">
        <v>4.5999999999999996</v>
      </c>
    </row>
    <row r="91" spans="1:5" x14ac:dyDescent="0.35">
      <c r="A91" s="68">
        <v>44399</v>
      </c>
      <c r="B91" s="19">
        <v>7.1</v>
      </c>
      <c r="C91" s="19">
        <v>6.43</v>
      </c>
      <c r="D91" s="19">
        <v>5.5</v>
      </c>
      <c r="E91" s="19">
        <v>4.54</v>
      </c>
    </row>
    <row r="92" spans="1:5" x14ac:dyDescent="0.35">
      <c r="A92" s="68">
        <v>44400</v>
      </c>
      <c r="B92" s="19">
        <v>7.1</v>
      </c>
      <c r="C92" s="19">
        <v>6.43</v>
      </c>
      <c r="D92" s="19">
        <v>5.5</v>
      </c>
      <c r="E92" s="19">
        <v>4.54</v>
      </c>
    </row>
    <row r="93" spans="1:5" x14ac:dyDescent="0.35">
      <c r="A93" s="68">
        <v>44403</v>
      </c>
      <c r="B93" s="19">
        <v>7.1</v>
      </c>
      <c r="C93" s="19">
        <v>6.26</v>
      </c>
      <c r="D93" s="19">
        <v>5.5</v>
      </c>
      <c r="E93" s="19">
        <v>4.5</v>
      </c>
    </row>
    <row r="94" spans="1:5" x14ac:dyDescent="0.35">
      <c r="A94" s="68">
        <v>44404</v>
      </c>
      <c r="B94" s="19">
        <v>7</v>
      </c>
      <c r="C94" s="19">
        <v>6.26</v>
      </c>
      <c r="D94" s="19">
        <v>5.5</v>
      </c>
      <c r="E94" s="19">
        <v>4.25</v>
      </c>
    </row>
    <row r="95" spans="1:5" x14ac:dyDescent="0.35">
      <c r="A95" s="68">
        <v>44405</v>
      </c>
      <c r="B95" s="19">
        <v>7</v>
      </c>
      <c r="C95" s="19">
        <v>6.26</v>
      </c>
      <c r="D95" s="19">
        <v>5.5</v>
      </c>
      <c r="E95" s="19">
        <v>4.25</v>
      </c>
    </row>
    <row r="96" spans="1:5" x14ac:dyDescent="0.35">
      <c r="A96" s="68">
        <v>44406</v>
      </c>
      <c r="B96" s="19">
        <v>7</v>
      </c>
      <c r="C96" s="19">
        <v>6.26</v>
      </c>
      <c r="D96" s="19">
        <v>5.5</v>
      </c>
      <c r="E96" s="19">
        <v>4.2</v>
      </c>
    </row>
    <row r="97" spans="1:5" x14ac:dyDescent="0.35">
      <c r="A97" s="68">
        <v>44407</v>
      </c>
      <c r="B97" s="19">
        <v>7</v>
      </c>
      <c r="C97" s="19">
        <v>6.1</v>
      </c>
      <c r="D97" s="19">
        <v>6.5</v>
      </c>
      <c r="E97" s="19">
        <v>4.2</v>
      </c>
    </row>
    <row r="98" spans="1:5" x14ac:dyDescent="0.35">
      <c r="A98" s="68">
        <v>44410</v>
      </c>
      <c r="B98" s="19">
        <v>7</v>
      </c>
      <c r="C98" s="19">
        <v>6.1</v>
      </c>
      <c r="D98" s="19">
        <v>6.5</v>
      </c>
      <c r="E98" s="19">
        <v>4.2</v>
      </c>
    </row>
    <row r="99" spans="1:5" x14ac:dyDescent="0.35">
      <c r="A99" s="68">
        <v>44411</v>
      </c>
      <c r="B99" s="19">
        <v>7</v>
      </c>
      <c r="C99" s="19">
        <v>5.92</v>
      </c>
      <c r="D99" s="19">
        <v>6.5</v>
      </c>
      <c r="E99" s="19">
        <v>4.2</v>
      </c>
    </row>
    <row r="100" spans="1:5" x14ac:dyDescent="0.35">
      <c r="A100" s="68">
        <v>44412</v>
      </c>
      <c r="B100" s="19">
        <v>7</v>
      </c>
      <c r="C100" s="19">
        <v>5.68</v>
      </c>
      <c r="D100" s="19">
        <v>6.5</v>
      </c>
      <c r="E100" s="19">
        <v>4.2</v>
      </c>
    </row>
    <row r="101" spans="1:5" x14ac:dyDescent="0.35">
      <c r="A101" s="68">
        <v>44413</v>
      </c>
      <c r="B101" s="19">
        <v>7</v>
      </c>
      <c r="C101" s="19">
        <v>5.68</v>
      </c>
      <c r="D101" s="19">
        <v>6.5</v>
      </c>
      <c r="E101" s="19">
        <v>4.2</v>
      </c>
    </row>
    <row r="102" spans="1:5" x14ac:dyDescent="0.35">
      <c r="A102" s="68">
        <v>44414</v>
      </c>
      <c r="B102" s="19">
        <v>7</v>
      </c>
      <c r="C102" s="19">
        <v>5.66</v>
      </c>
      <c r="D102" s="19">
        <v>6.5</v>
      </c>
      <c r="E102" s="19">
        <v>4.2</v>
      </c>
    </row>
    <row r="103" spans="1:5" x14ac:dyDescent="0.35">
      <c r="A103" s="68">
        <v>44417</v>
      </c>
      <c r="B103" s="19">
        <v>7</v>
      </c>
      <c r="C103" s="19">
        <v>5.66</v>
      </c>
      <c r="D103" s="19">
        <v>6.5</v>
      </c>
      <c r="E103" s="19">
        <v>4.2</v>
      </c>
    </row>
    <row r="104" spans="1:5" x14ac:dyDescent="0.35">
      <c r="A104" s="68">
        <v>44418</v>
      </c>
      <c r="B104" s="19">
        <v>7</v>
      </c>
      <c r="C104" s="19">
        <v>5.76</v>
      </c>
      <c r="D104" s="19">
        <v>6.5</v>
      </c>
      <c r="E104" s="19">
        <v>4.2</v>
      </c>
    </row>
    <row r="105" spans="1:5" x14ac:dyDescent="0.35">
      <c r="A105" s="68">
        <v>44419</v>
      </c>
      <c r="B105" s="19">
        <v>7</v>
      </c>
      <c r="C105" s="19">
        <v>5.97</v>
      </c>
      <c r="D105" s="19">
        <v>6.5</v>
      </c>
      <c r="E105" s="19">
        <v>4.2</v>
      </c>
    </row>
    <row r="106" spans="1:5" x14ac:dyDescent="0.35">
      <c r="A106" s="68">
        <v>44420</v>
      </c>
      <c r="B106" s="19">
        <v>7</v>
      </c>
      <c r="C106" s="19">
        <v>5.97</v>
      </c>
      <c r="D106" s="19">
        <v>6.5</v>
      </c>
      <c r="E106" s="19">
        <v>4.2</v>
      </c>
    </row>
    <row r="107" spans="1:5" x14ac:dyDescent="0.35">
      <c r="A107" s="68">
        <v>44421</v>
      </c>
      <c r="B107" s="19">
        <v>7</v>
      </c>
      <c r="C107" s="19">
        <v>5.97</v>
      </c>
      <c r="D107" s="19">
        <v>6.5</v>
      </c>
      <c r="E107" s="19">
        <v>4.2</v>
      </c>
    </row>
    <row r="108" spans="1:5" x14ac:dyDescent="0.35">
      <c r="A108" s="68">
        <v>44424</v>
      </c>
      <c r="B108" s="19">
        <v>7</v>
      </c>
      <c r="C108" s="19">
        <v>5.97</v>
      </c>
      <c r="D108" s="19">
        <v>6.5</v>
      </c>
      <c r="E108" s="19">
        <v>4.2</v>
      </c>
    </row>
    <row r="109" spans="1:5" x14ac:dyDescent="0.35">
      <c r="A109" s="68">
        <v>44425</v>
      </c>
      <c r="B109" s="19">
        <v>7</v>
      </c>
      <c r="C109" s="19">
        <v>5.97</v>
      </c>
      <c r="D109" s="19">
        <v>6.5</v>
      </c>
      <c r="E109" s="19">
        <v>4.0999999999999996</v>
      </c>
    </row>
    <row r="110" spans="1:5" x14ac:dyDescent="0.35">
      <c r="A110" s="68">
        <v>44426</v>
      </c>
      <c r="B110" s="19">
        <v>7.2</v>
      </c>
      <c r="C110" s="19">
        <v>5.97</v>
      </c>
      <c r="D110" s="19">
        <v>6.5</v>
      </c>
      <c r="E110" s="19">
        <v>4.0999999999999996</v>
      </c>
    </row>
    <row r="111" spans="1:5" x14ac:dyDescent="0.35">
      <c r="A111" s="68">
        <v>44427</v>
      </c>
      <c r="B111" s="19">
        <v>7.5</v>
      </c>
      <c r="C111" s="19">
        <v>5.97</v>
      </c>
      <c r="D111" s="19">
        <v>6.5</v>
      </c>
      <c r="E111" s="19">
        <v>4.0999999999999996</v>
      </c>
    </row>
    <row r="112" spans="1:5" x14ac:dyDescent="0.35">
      <c r="A112" s="68">
        <v>44428</v>
      </c>
      <c r="B112" s="19">
        <v>7.5</v>
      </c>
      <c r="C112" s="19">
        <v>5.97</v>
      </c>
      <c r="D112" s="19">
        <v>6.5</v>
      </c>
      <c r="E112" s="19">
        <v>4.0999999999999996</v>
      </c>
    </row>
    <row r="113" spans="1:5" x14ac:dyDescent="0.35">
      <c r="A113" s="68">
        <v>44431</v>
      </c>
      <c r="B113" s="19">
        <v>7.5</v>
      </c>
      <c r="C113" s="19">
        <v>5.97</v>
      </c>
      <c r="D113" s="19">
        <v>6.5</v>
      </c>
      <c r="E113" s="19">
        <v>4.0999999999999996</v>
      </c>
    </row>
    <row r="114" spans="1:5" x14ac:dyDescent="0.35">
      <c r="A114" s="68">
        <v>44432</v>
      </c>
      <c r="B114" s="19">
        <v>7.5</v>
      </c>
      <c r="C114" s="19">
        <v>5.97</v>
      </c>
      <c r="D114" s="19">
        <v>6.5</v>
      </c>
      <c r="E114" s="19">
        <v>4.0999999999999996</v>
      </c>
    </row>
    <row r="115" spans="1:5" x14ac:dyDescent="0.35">
      <c r="A115" s="68">
        <v>44433</v>
      </c>
      <c r="B115" s="19">
        <v>7.66</v>
      </c>
      <c r="C115" s="19">
        <v>5.8</v>
      </c>
      <c r="D115" s="19">
        <v>6.5</v>
      </c>
      <c r="E115" s="19">
        <v>3.6</v>
      </c>
    </row>
    <row r="116" spans="1:5" x14ac:dyDescent="0.35">
      <c r="A116" s="68">
        <v>44434</v>
      </c>
      <c r="B116" s="19">
        <v>7.66</v>
      </c>
      <c r="C116" s="19">
        <v>5.8</v>
      </c>
      <c r="D116" s="19">
        <v>6.5</v>
      </c>
      <c r="E116" s="19">
        <v>3.6</v>
      </c>
    </row>
    <row r="117" spans="1:5" x14ac:dyDescent="0.35">
      <c r="A117" s="68">
        <v>44435</v>
      </c>
      <c r="B117" s="19">
        <v>7.66</v>
      </c>
      <c r="C117" s="19">
        <v>6</v>
      </c>
      <c r="D117" s="19">
        <v>6.5</v>
      </c>
      <c r="E117" s="19">
        <v>3.5</v>
      </c>
    </row>
    <row r="118" spans="1:5" x14ac:dyDescent="0.35">
      <c r="A118" s="68">
        <v>44438</v>
      </c>
      <c r="B118" s="19">
        <v>7.66</v>
      </c>
      <c r="C118" s="19">
        <v>6</v>
      </c>
      <c r="D118" s="19">
        <v>6.5</v>
      </c>
      <c r="E118" s="19">
        <v>3.46</v>
      </c>
    </row>
    <row r="119" spans="1:5" x14ac:dyDescent="0.35">
      <c r="A119" s="68">
        <v>44439</v>
      </c>
      <c r="B119" s="19">
        <v>7.64</v>
      </c>
      <c r="C119" s="19">
        <v>6</v>
      </c>
      <c r="D119" s="19">
        <v>6.5</v>
      </c>
      <c r="E119" s="19">
        <v>3.46</v>
      </c>
    </row>
    <row r="120" spans="1:5" x14ac:dyDescent="0.35">
      <c r="A120" s="68">
        <v>44440</v>
      </c>
      <c r="B120" s="19">
        <v>7.8</v>
      </c>
      <c r="C120" s="19">
        <v>6</v>
      </c>
      <c r="D120" s="19">
        <v>6.5</v>
      </c>
      <c r="E120" s="19">
        <v>3.46</v>
      </c>
    </row>
    <row r="121" spans="1:5" x14ac:dyDescent="0.35">
      <c r="A121" s="68">
        <v>44441</v>
      </c>
      <c r="B121" s="19">
        <v>7.95</v>
      </c>
      <c r="C121" s="19">
        <v>6</v>
      </c>
      <c r="D121" s="19">
        <v>6.5</v>
      </c>
      <c r="E121" s="19">
        <v>3.46</v>
      </c>
    </row>
    <row r="122" spans="1:5" x14ac:dyDescent="0.35">
      <c r="A122" s="68">
        <v>44442</v>
      </c>
      <c r="B122" s="19">
        <v>7.95</v>
      </c>
      <c r="C122" s="19">
        <v>6</v>
      </c>
      <c r="D122" s="19">
        <v>6.5</v>
      </c>
      <c r="E122" s="19">
        <v>3.46</v>
      </c>
    </row>
    <row r="123" spans="1:5" x14ac:dyDescent="0.35">
      <c r="A123" s="68">
        <v>44445</v>
      </c>
      <c r="B123" s="19">
        <v>7.78</v>
      </c>
      <c r="C123" s="19">
        <v>5.99</v>
      </c>
      <c r="D123" s="19">
        <v>6.5</v>
      </c>
      <c r="E123" s="19">
        <v>3.46</v>
      </c>
    </row>
    <row r="124" spans="1:5" x14ac:dyDescent="0.35">
      <c r="A124" s="68">
        <v>44446</v>
      </c>
      <c r="B124" s="19">
        <v>7.74</v>
      </c>
      <c r="C124" s="19">
        <v>5.99</v>
      </c>
      <c r="D124" s="19">
        <v>6.5</v>
      </c>
      <c r="E124" s="19">
        <v>3.46</v>
      </c>
    </row>
    <row r="125" spans="1:5" x14ac:dyDescent="0.35">
      <c r="A125" s="68">
        <v>44447</v>
      </c>
      <c r="B125" s="19">
        <v>7.58</v>
      </c>
      <c r="C125" s="19">
        <v>5.99</v>
      </c>
      <c r="D125" s="19">
        <v>6.5</v>
      </c>
      <c r="E125" s="19">
        <v>3.47</v>
      </c>
    </row>
    <row r="126" spans="1:5" x14ac:dyDescent="0.35">
      <c r="A126" s="68">
        <v>44448</v>
      </c>
      <c r="B126" s="19">
        <v>7.54</v>
      </c>
      <c r="C126" s="19">
        <v>5.99</v>
      </c>
      <c r="D126" s="19">
        <v>6.5</v>
      </c>
      <c r="E126" s="19">
        <v>3.47</v>
      </c>
    </row>
    <row r="127" spans="1:5" x14ac:dyDescent="0.35">
      <c r="A127" s="68">
        <v>44449</v>
      </c>
      <c r="B127" s="19">
        <v>7.54</v>
      </c>
      <c r="C127" s="19">
        <v>5.99</v>
      </c>
      <c r="D127" s="19">
        <v>6.5</v>
      </c>
      <c r="E127" s="19">
        <v>3</v>
      </c>
    </row>
    <row r="128" spans="1:5" x14ac:dyDescent="0.35">
      <c r="A128" s="68">
        <v>44452</v>
      </c>
      <c r="B128" s="19">
        <v>7.54</v>
      </c>
      <c r="C128" s="19">
        <v>5.95</v>
      </c>
      <c r="D128" s="19">
        <v>6.5</v>
      </c>
      <c r="E128" s="19">
        <v>3</v>
      </c>
    </row>
    <row r="129" spans="1:5" x14ac:dyDescent="0.35">
      <c r="A129" s="68">
        <v>44453</v>
      </c>
      <c r="B129" s="19">
        <v>7.48</v>
      </c>
      <c r="C129" s="19">
        <v>5.81</v>
      </c>
      <c r="D129" s="19">
        <v>6.5</v>
      </c>
      <c r="E129" s="19">
        <v>2.81</v>
      </c>
    </row>
    <row r="130" spans="1:5" x14ac:dyDescent="0.35">
      <c r="A130" s="68">
        <v>44454</v>
      </c>
      <c r="B130" s="19">
        <v>7.32</v>
      </c>
      <c r="C130" s="19">
        <v>5.81</v>
      </c>
      <c r="D130" s="19">
        <v>6.5</v>
      </c>
      <c r="E130" s="19">
        <v>2.81</v>
      </c>
    </row>
    <row r="131" spans="1:5" x14ac:dyDescent="0.35">
      <c r="A131" s="68">
        <v>44455</v>
      </c>
      <c r="B131" s="19">
        <v>7.41</v>
      </c>
      <c r="C131" s="19">
        <v>5.81</v>
      </c>
      <c r="D131" s="19">
        <v>6.5</v>
      </c>
      <c r="E131" s="19">
        <v>2.95</v>
      </c>
    </row>
    <row r="132" spans="1:5" x14ac:dyDescent="0.35">
      <c r="A132" s="68">
        <v>44456</v>
      </c>
      <c r="B132" s="19">
        <v>7.41</v>
      </c>
      <c r="C132" s="19">
        <v>5.81</v>
      </c>
      <c r="D132" s="19">
        <v>6.5</v>
      </c>
      <c r="E132" s="19">
        <v>2.95</v>
      </c>
    </row>
    <row r="133" spans="1:5" x14ac:dyDescent="0.35">
      <c r="A133" s="68">
        <v>44459</v>
      </c>
      <c r="B133" s="19">
        <v>7.41</v>
      </c>
      <c r="C133" s="19">
        <v>5.81</v>
      </c>
      <c r="D133" s="19">
        <v>6.5</v>
      </c>
      <c r="E133" s="19">
        <v>2.95</v>
      </c>
    </row>
    <row r="134" spans="1:5" x14ac:dyDescent="0.35">
      <c r="A134" s="68">
        <v>44460</v>
      </c>
      <c r="B134" s="19">
        <v>7.41</v>
      </c>
      <c r="C134" s="19">
        <v>5.81</v>
      </c>
      <c r="D134" s="19">
        <v>6.5</v>
      </c>
      <c r="E134" s="19">
        <v>2.95</v>
      </c>
    </row>
    <row r="135" spans="1:5" x14ac:dyDescent="0.35">
      <c r="A135" s="68">
        <v>44461</v>
      </c>
      <c r="B135" s="19">
        <v>7.41</v>
      </c>
      <c r="C135" s="19">
        <v>5.81</v>
      </c>
      <c r="D135" s="19">
        <v>6.5</v>
      </c>
      <c r="E135" s="19">
        <v>3</v>
      </c>
    </row>
    <row r="136" spans="1:5" x14ac:dyDescent="0.35">
      <c r="A136" s="68">
        <v>44462</v>
      </c>
      <c r="B136" s="19">
        <v>7.41</v>
      </c>
      <c r="C136" s="19">
        <v>5.81</v>
      </c>
      <c r="D136" s="19">
        <v>6.5</v>
      </c>
      <c r="E136" s="19">
        <v>3.1</v>
      </c>
    </row>
    <row r="137" spans="1:5" x14ac:dyDescent="0.35">
      <c r="A137" s="68">
        <v>44463</v>
      </c>
      <c r="B137" s="19">
        <v>7.54</v>
      </c>
      <c r="C137" s="19">
        <v>5.98</v>
      </c>
      <c r="D137" s="19">
        <v>6.5</v>
      </c>
      <c r="E137" s="19">
        <v>3.1</v>
      </c>
    </row>
    <row r="138" spans="1:5" x14ac:dyDescent="0.35">
      <c r="A138" s="68">
        <v>44466</v>
      </c>
      <c r="B138" s="19">
        <v>7.54</v>
      </c>
      <c r="C138" s="19">
        <v>5.98</v>
      </c>
      <c r="D138" s="19">
        <v>6.5</v>
      </c>
      <c r="E138" s="19">
        <v>3.1</v>
      </c>
    </row>
    <row r="139" spans="1:5" x14ac:dyDescent="0.35">
      <c r="A139" s="68">
        <v>44467</v>
      </c>
      <c r="B139" s="19">
        <v>7.35</v>
      </c>
      <c r="C139" s="19">
        <v>5.98</v>
      </c>
      <c r="D139" s="19">
        <v>6.5</v>
      </c>
      <c r="E139" s="19">
        <v>3.1</v>
      </c>
    </row>
    <row r="140" spans="1:5" x14ac:dyDescent="0.35">
      <c r="A140" s="68">
        <v>44468</v>
      </c>
      <c r="B140" s="19">
        <v>7.37</v>
      </c>
      <c r="C140" s="19">
        <v>6</v>
      </c>
      <c r="D140" s="19">
        <v>6.5</v>
      </c>
      <c r="E140" s="19">
        <v>3.1</v>
      </c>
    </row>
    <row r="141" spans="1:5" x14ac:dyDescent="0.35">
      <c r="A141" s="68">
        <v>44469</v>
      </c>
      <c r="B141" s="19">
        <v>7.61</v>
      </c>
      <c r="C141" s="19">
        <v>6.51</v>
      </c>
      <c r="D141" s="19">
        <v>6.5</v>
      </c>
      <c r="E141" s="19">
        <v>3.15</v>
      </c>
    </row>
    <row r="142" spans="1:5" x14ac:dyDescent="0.35">
      <c r="A142" s="68">
        <v>44470</v>
      </c>
      <c r="B142" s="19">
        <v>7.5</v>
      </c>
      <c r="C142" s="19">
        <v>6.51</v>
      </c>
      <c r="D142" s="19">
        <v>6.5</v>
      </c>
      <c r="E142" s="19">
        <v>3.2</v>
      </c>
    </row>
    <row r="143" spans="1:5" x14ac:dyDescent="0.35">
      <c r="A143" s="68">
        <v>44473</v>
      </c>
      <c r="B143" s="19">
        <v>7.2</v>
      </c>
      <c r="C143" s="19">
        <v>6.51</v>
      </c>
      <c r="D143" s="19">
        <v>6.5</v>
      </c>
      <c r="E143" s="19">
        <v>3.45</v>
      </c>
    </row>
    <row r="144" spans="1:5" x14ac:dyDescent="0.35">
      <c r="A144" s="68">
        <v>44474</v>
      </c>
      <c r="B144" s="19">
        <v>7.35</v>
      </c>
      <c r="C144" s="19">
        <v>6.51</v>
      </c>
      <c r="D144" s="19">
        <v>6.5</v>
      </c>
      <c r="E144" s="19">
        <v>3.45</v>
      </c>
    </row>
    <row r="145" spans="1:5" x14ac:dyDescent="0.35">
      <c r="A145" s="68">
        <v>44475</v>
      </c>
      <c r="B145" s="19">
        <v>7.44</v>
      </c>
      <c r="C145" s="19">
        <v>7.08</v>
      </c>
      <c r="D145" s="19">
        <v>6.5</v>
      </c>
      <c r="E145" s="19">
        <v>3.55</v>
      </c>
    </row>
    <row r="146" spans="1:5" x14ac:dyDescent="0.35">
      <c r="A146" s="68">
        <v>44476</v>
      </c>
      <c r="B146" s="19">
        <v>7.44</v>
      </c>
      <c r="C146" s="19">
        <v>7.75</v>
      </c>
      <c r="D146" s="19">
        <v>6.6</v>
      </c>
      <c r="E146" s="19">
        <v>3.55</v>
      </c>
    </row>
    <row r="147" spans="1:5" x14ac:dyDescent="0.35">
      <c r="A147" s="68">
        <v>44477</v>
      </c>
      <c r="B147" s="19">
        <v>7.44</v>
      </c>
      <c r="C147" s="19">
        <v>7.25</v>
      </c>
      <c r="D147" s="19">
        <v>6.6</v>
      </c>
      <c r="E147" s="19">
        <v>3.77</v>
      </c>
    </row>
    <row r="148" spans="1:5" x14ac:dyDescent="0.35">
      <c r="A148" s="68">
        <v>44480</v>
      </c>
      <c r="B148" s="19">
        <v>7.44</v>
      </c>
      <c r="C148" s="19">
        <v>7.25</v>
      </c>
      <c r="D148" s="19">
        <v>6.6</v>
      </c>
      <c r="E148" s="19">
        <v>3.77</v>
      </c>
    </row>
    <row r="149" spans="1:5" x14ac:dyDescent="0.35">
      <c r="A149" s="68">
        <v>44481</v>
      </c>
      <c r="B149" s="19">
        <v>7.61</v>
      </c>
      <c r="C149" s="19">
        <v>7.05</v>
      </c>
      <c r="D149" s="19">
        <v>6.6</v>
      </c>
      <c r="E149" s="19">
        <v>3.77</v>
      </c>
    </row>
    <row r="150" spans="1:5" x14ac:dyDescent="0.35">
      <c r="A150" s="68">
        <v>44482</v>
      </c>
      <c r="B150" s="19">
        <v>7.61</v>
      </c>
      <c r="C150" s="19">
        <v>6.75</v>
      </c>
      <c r="D150" s="19">
        <v>6.6</v>
      </c>
      <c r="E150" s="19">
        <v>3.77</v>
      </c>
    </row>
    <row r="151" spans="1:5" x14ac:dyDescent="0.35">
      <c r="A151" s="68">
        <v>44483</v>
      </c>
      <c r="B151" s="19">
        <v>7.61</v>
      </c>
      <c r="C151" s="19">
        <v>6.75</v>
      </c>
      <c r="D151" s="19">
        <v>6.6</v>
      </c>
      <c r="E151" s="19">
        <v>3.77</v>
      </c>
    </row>
    <row r="152" spans="1:5" x14ac:dyDescent="0.35">
      <c r="A152" s="68">
        <v>44484</v>
      </c>
      <c r="B152" s="19">
        <v>7.6</v>
      </c>
      <c r="C152" s="19">
        <v>6.75</v>
      </c>
      <c r="D152" s="19">
        <v>6.6</v>
      </c>
      <c r="E152" s="19">
        <v>3.77</v>
      </c>
    </row>
    <row r="153" spans="1:5" x14ac:dyDescent="0.35">
      <c r="A153" s="68">
        <v>44487</v>
      </c>
      <c r="B153" s="19">
        <v>7.6</v>
      </c>
      <c r="C153" s="19">
        <v>6.75</v>
      </c>
      <c r="D153" s="19">
        <v>6.6</v>
      </c>
      <c r="E153" s="19">
        <v>3.77</v>
      </c>
    </row>
    <row r="154" spans="1:5" x14ac:dyDescent="0.35">
      <c r="A154" s="68">
        <v>44488</v>
      </c>
      <c r="B154" s="19">
        <v>7.75</v>
      </c>
      <c r="C154" s="19">
        <v>6.75</v>
      </c>
      <c r="D154" s="19">
        <v>6.6</v>
      </c>
      <c r="E154" s="19">
        <v>3.77</v>
      </c>
    </row>
    <row r="155" spans="1:5" x14ac:dyDescent="0.35">
      <c r="A155" s="68">
        <v>44489</v>
      </c>
      <c r="B155" s="19">
        <v>7.75</v>
      </c>
      <c r="C155" s="19">
        <v>7.25</v>
      </c>
      <c r="D155" s="19">
        <v>6.6</v>
      </c>
      <c r="E155" s="19">
        <v>3.77</v>
      </c>
    </row>
    <row r="156" spans="1:5" x14ac:dyDescent="0.35">
      <c r="A156" s="68">
        <v>44490</v>
      </c>
      <c r="B156" s="19">
        <v>7.75</v>
      </c>
      <c r="C156" s="19">
        <v>7.5</v>
      </c>
      <c r="D156" s="19">
        <v>6.6</v>
      </c>
      <c r="E156" s="19">
        <v>3.77</v>
      </c>
    </row>
    <row r="157" spans="1:5" x14ac:dyDescent="0.35">
      <c r="A157" s="68">
        <v>44491</v>
      </c>
      <c r="B157" s="19">
        <v>7.75</v>
      </c>
      <c r="C157" s="19">
        <v>7.5</v>
      </c>
      <c r="D157" s="19">
        <v>6.77</v>
      </c>
      <c r="E157" s="19">
        <v>3.77</v>
      </c>
    </row>
    <row r="158" spans="1:5" x14ac:dyDescent="0.35">
      <c r="A158" s="68">
        <v>44494</v>
      </c>
      <c r="B158" s="19">
        <v>7.75</v>
      </c>
      <c r="C158" s="19">
        <v>7</v>
      </c>
      <c r="D158" s="19">
        <v>6.77</v>
      </c>
      <c r="E158" s="19">
        <v>3.77</v>
      </c>
    </row>
    <row r="159" spans="1:5" x14ac:dyDescent="0.35">
      <c r="A159" s="68">
        <v>44495</v>
      </c>
      <c r="B159" s="19">
        <v>7.84</v>
      </c>
      <c r="C159" s="19">
        <v>7</v>
      </c>
      <c r="D159" s="19">
        <v>6.77</v>
      </c>
      <c r="E159" s="19">
        <v>3.76</v>
      </c>
    </row>
    <row r="160" spans="1:5" x14ac:dyDescent="0.35">
      <c r="A160" s="68">
        <v>44496</v>
      </c>
      <c r="B160" s="19">
        <v>7.75</v>
      </c>
      <c r="C160" s="19">
        <v>7</v>
      </c>
      <c r="D160" s="19">
        <v>6.77</v>
      </c>
      <c r="E160" s="19">
        <v>3.84</v>
      </c>
    </row>
    <row r="161" spans="1:5" x14ac:dyDescent="0.35">
      <c r="A161" s="68">
        <v>44497</v>
      </c>
      <c r="B161" s="19">
        <v>7.75</v>
      </c>
      <c r="C161" s="19">
        <v>7</v>
      </c>
      <c r="D161" s="19">
        <v>6.77</v>
      </c>
      <c r="E161" s="19">
        <v>3.9</v>
      </c>
    </row>
    <row r="162" spans="1:5" x14ac:dyDescent="0.35">
      <c r="A162" s="68">
        <v>44498</v>
      </c>
      <c r="B162" s="19">
        <v>7.94</v>
      </c>
      <c r="C162" s="19">
        <v>7</v>
      </c>
      <c r="D162" s="19">
        <v>6.87</v>
      </c>
      <c r="E162" s="19">
        <v>3.9</v>
      </c>
    </row>
    <row r="163" spans="1:5" x14ac:dyDescent="0.35">
      <c r="A163" s="68">
        <v>44501</v>
      </c>
      <c r="B163" s="19">
        <v>7.94</v>
      </c>
      <c r="C163" s="19">
        <v>7</v>
      </c>
      <c r="D163" s="19">
        <v>6.87</v>
      </c>
      <c r="E163" s="19">
        <v>3.9</v>
      </c>
    </row>
    <row r="164" spans="1:5" x14ac:dyDescent="0.35">
      <c r="A164" s="68">
        <v>44502</v>
      </c>
      <c r="B164" s="19">
        <v>7.94</v>
      </c>
      <c r="C164" s="19">
        <v>7</v>
      </c>
      <c r="D164" s="19">
        <v>6.87</v>
      </c>
      <c r="E164" s="19">
        <v>3.9</v>
      </c>
    </row>
    <row r="165" spans="1:5" x14ac:dyDescent="0.35">
      <c r="A165" s="68">
        <v>44503</v>
      </c>
      <c r="B165" s="19">
        <v>8.5</v>
      </c>
      <c r="C165" s="19">
        <v>7</v>
      </c>
      <c r="D165" s="19">
        <v>6.87</v>
      </c>
      <c r="E165" s="19">
        <v>3.9</v>
      </c>
    </row>
    <row r="166" spans="1:5" x14ac:dyDescent="0.35">
      <c r="A166" s="68">
        <v>44504</v>
      </c>
      <c r="B166" s="19">
        <v>8.5500000000000007</v>
      </c>
      <c r="C166" s="19">
        <v>7</v>
      </c>
      <c r="D166" s="19">
        <v>6.87</v>
      </c>
      <c r="E166" s="19">
        <v>3.9</v>
      </c>
    </row>
    <row r="167" spans="1:5" x14ac:dyDescent="0.35">
      <c r="A167" s="68">
        <v>44505</v>
      </c>
      <c r="B167" s="19">
        <v>8.5500000000000007</v>
      </c>
      <c r="C167" s="19">
        <v>7</v>
      </c>
      <c r="D167" s="19">
        <v>6.87</v>
      </c>
      <c r="E167" s="19">
        <v>4</v>
      </c>
    </row>
    <row r="168" spans="1:5" x14ac:dyDescent="0.35">
      <c r="A168" s="68">
        <v>44508</v>
      </c>
      <c r="B168" s="19">
        <v>8.5500000000000007</v>
      </c>
      <c r="C168" s="19">
        <v>7.25</v>
      </c>
      <c r="D168" s="19">
        <v>6.87</v>
      </c>
      <c r="E168" s="19">
        <v>4</v>
      </c>
    </row>
    <row r="169" spans="1:5" x14ac:dyDescent="0.35">
      <c r="A169" s="68">
        <v>44509</v>
      </c>
      <c r="B169" s="19">
        <v>8.5500000000000007</v>
      </c>
      <c r="C169" s="19">
        <v>7.25</v>
      </c>
      <c r="D169" s="19">
        <v>6.87</v>
      </c>
      <c r="E169" s="19">
        <v>4</v>
      </c>
    </row>
    <row r="170" spans="1:5" x14ac:dyDescent="0.35">
      <c r="A170" s="68">
        <v>44510</v>
      </c>
      <c r="B170" s="19">
        <v>8.65</v>
      </c>
      <c r="C170" s="19">
        <v>7</v>
      </c>
      <c r="D170" s="19">
        <v>6.87</v>
      </c>
      <c r="E170" s="19">
        <v>4</v>
      </c>
    </row>
    <row r="171" spans="1:5" x14ac:dyDescent="0.35">
      <c r="A171" s="68">
        <v>44511</v>
      </c>
      <c r="B171" s="19">
        <v>8.65</v>
      </c>
      <c r="C171" s="19">
        <v>7</v>
      </c>
      <c r="D171" s="19">
        <v>6.87</v>
      </c>
      <c r="E171" s="19">
        <v>4</v>
      </c>
    </row>
    <row r="172" spans="1:5" x14ac:dyDescent="0.35">
      <c r="A172" s="68">
        <v>44512</v>
      </c>
      <c r="B172" s="19">
        <v>8.65</v>
      </c>
      <c r="C172" s="19">
        <v>7</v>
      </c>
      <c r="D172" s="19">
        <v>6.87</v>
      </c>
      <c r="E172" s="19">
        <v>4</v>
      </c>
    </row>
    <row r="173" spans="1:5" x14ac:dyDescent="0.35">
      <c r="A173" s="68">
        <v>44515</v>
      </c>
      <c r="B173" s="19">
        <v>8.65</v>
      </c>
      <c r="C173" s="19">
        <v>7</v>
      </c>
      <c r="D173" s="19">
        <v>6.87</v>
      </c>
      <c r="E173" s="19">
        <v>4</v>
      </c>
    </row>
    <row r="174" spans="1:5" x14ac:dyDescent="0.35">
      <c r="A174" s="68">
        <v>44516</v>
      </c>
      <c r="B174" s="19">
        <v>8.65</v>
      </c>
      <c r="C174" s="19">
        <v>7</v>
      </c>
      <c r="D174" s="19">
        <v>6.87</v>
      </c>
      <c r="E174" s="19">
        <v>4</v>
      </c>
    </row>
    <row r="175" spans="1:5" x14ac:dyDescent="0.35">
      <c r="A175" s="68">
        <v>44517</v>
      </c>
      <c r="B175" s="19">
        <v>8.5500000000000007</v>
      </c>
      <c r="C175" s="19">
        <v>7.05</v>
      </c>
      <c r="D175" s="19">
        <v>6.87</v>
      </c>
      <c r="E175" s="19">
        <v>4</v>
      </c>
    </row>
    <row r="176" spans="1:5" x14ac:dyDescent="0.35">
      <c r="A176" s="68">
        <v>44518</v>
      </c>
      <c r="B176" s="19">
        <v>8.5500000000000007</v>
      </c>
      <c r="C176" s="19">
        <v>7.05</v>
      </c>
      <c r="D176" s="19">
        <v>6.87</v>
      </c>
      <c r="E176" s="19">
        <v>4</v>
      </c>
    </row>
    <row r="177" spans="1:5" x14ac:dyDescent="0.35">
      <c r="A177" s="68">
        <v>44519</v>
      </c>
      <c r="B177" s="19">
        <v>8.5500000000000007</v>
      </c>
      <c r="C177" s="19">
        <v>7.21</v>
      </c>
      <c r="D177" s="19">
        <v>6.87</v>
      </c>
      <c r="E177" s="19">
        <v>4</v>
      </c>
    </row>
    <row r="178" spans="1:5" x14ac:dyDescent="0.35">
      <c r="A178" s="68">
        <v>44522</v>
      </c>
      <c r="B178" s="19">
        <v>8.5500000000000007</v>
      </c>
      <c r="C178" s="19">
        <v>7.21</v>
      </c>
      <c r="D178" s="19">
        <v>6.87</v>
      </c>
      <c r="E178" s="19">
        <v>4</v>
      </c>
    </row>
    <row r="179" spans="1:5" x14ac:dyDescent="0.35">
      <c r="A179" s="68">
        <v>44523</v>
      </c>
      <c r="B179" s="19">
        <v>8.7200000000000006</v>
      </c>
      <c r="C179" s="19">
        <v>7.21</v>
      </c>
      <c r="D179" s="19">
        <v>6.87</v>
      </c>
      <c r="E179" s="19">
        <v>4</v>
      </c>
    </row>
    <row r="180" spans="1:5" x14ac:dyDescent="0.35">
      <c r="A180" s="68">
        <v>44524</v>
      </c>
      <c r="B180" s="19">
        <v>8.52</v>
      </c>
      <c r="C180" s="19">
        <v>7.3</v>
      </c>
      <c r="D180" s="19">
        <v>6.87</v>
      </c>
      <c r="E180" s="19">
        <v>4.01</v>
      </c>
    </row>
    <row r="181" spans="1:5" x14ac:dyDescent="0.35">
      <c r="A181" s="68">
        <v>44525</v>
      </c>
      <c r="B181" s="19">
        <v>8.52</v>
      </c>
      <c r="C181" s="19">
        <v>7.55</v>
      </c>
      <c r="D181" s="19">
        <v>6.87</v>
      </c>
      <c r="E181" s="19">
        <v>4.01</v>
      </c>
    </row>
    <row r="182" spans="1:5" x14ac:dyDescent="0.35">
      <c r="A182" s="68">
        <v>44526</v>
      </c>
      <c r="B182" s="19">
        <v>8.52</v>
      </c>
      <c r="C182" s="19">
        <v>7.69</v>
      </c>
      <c r="D182" s="19">
        <v>6.87</v>
      </c>
      <c r="E182" s="19">
        <v>4.25</v>
      </c>
    </row>
    <row r="183" spans="1:5" x14ac:dyDescent="0.35">
      <c r="A183" s="68">
        <v>44529</v>
      </c>
      <c r="B183" s="19">
        <v>8.52</v>
      </c>
      <c r="C183" s="19">
        <v>7.8</v>
      </c>
      <c r="D183" s="19">
        <v>6.87</v>
      </c>
      <c r="E183" s="19">
        <v>4.25</v>
      </c>
    </row>
    <row r="184" spans="1:5" x14ac:dyDescent="0.35">
      <c r="A184" s="68">
        <v>44530</v>
      </c>
      <c r="B184" s="19">
        <v>8.6</v>
      </c>
      <c r="C184" s="19">
        <v>7.71</v>
      </c>
      <c r="D184" s="19">
        <v>6.87</v>
      </c>
      <c r="E184" s="19">
        <v>4.25</v>
      </c>
    </row>
    <row r="185" spans="1:5" x14ac:dyDescent="0.35">
      <c r="A185" s="68">
        <v>44531</v>
      </c>
      <c r="B185" s="19">
        <v>8.6</v>
      </c>
      <c r="C185" s="19">
        <v>7.55</v>
      </c>
      <c r="D185" s="19">
        <v>6.87</v>
      </c>
      <c r="E185" s="19">
        <v>4.25</v>
      </c>
    </row>
    <row r="186" spans="1:5" x14ac:dyDescent="0.35">
      <c r="A186" s="68">
        <v>44532</v>
      </c>
      <c r="B186" s="19">
        <v>8.6</v>
      </c>
      <c r="C186" s="19">
        <v>7.55</v>
      </c>
      <c r="D186" s="19">
        <v>6.87</v>
      </c>
      <c r="E186" s="19">
        <v>4.25</v>
      </c>
    </row>
    <row r="187" spans="1:5" x14ac:dyDescent="0.35">
      <c r="A187" s="68">
        <v>44533</v>
      </c>
      <c r="B187" s="19">
        <v>8.6</v>
      </c>
      <c r="C187" s="19">
        <v>7.55</v>
      </c>
      <c r="D187" s="19">
        <v>6.87</v>
      </c>
      <c r="E187" s="19">
        <v>4.25</v>
      </c>
    </row>
    <row r="188" spans="1:5" x14ac:dyDescent="0.35">
      <c r="A188" s="68">
        <v>44536</v>
      </c>
      <c r="B188" s="19">
        <v>8.6</v>
      </c>
      <c r="C188" s="19">
        <v>7.55</v>
      </c>
      <c r="D188" s="19">
        <v>6.87</v>
      </c>
      <c r="E188" s="19">
        <v>4.75</v>
      </c>
    </row>
    <row r="189" spans="1:5" x14ac:dyDescent="0.35">
      <c r="A189" s="68">
        <v>44537</v>
      </c>
      <c r="B189" s="19">
        <v>8.6</v>
      </c>
      <c r="C189" s="19">
        <v>7.55</v>
      </c>
      <c r="D189" s="19">
        <v>6.87</v>
      </c>
      <c r="E189" s="19">
        <v>4.75</v>
      </c>
    </row>
    <row r="190" spans="1:5" x14ac:dyDescent="0.35">
      <c r="A190" s="68">
        <v>44538</v>
      </c>
      <c r="B190" s="19">
        <v>8.6</v>
      </c>
      <c r="C190" s="19">
        <v>7.55</v>
      </c>
      <c r="D190" s="19">
        <v>6.87</v>
      </c>
      <c r="E190" s="19">
        <v>4.75</v>
      </c>
    </row>
    <row r="191" spans="1:5" x14ac:dyDescent="0.35">
      <c r="A191" s="68">
        <v>44539</v>
      </c>
      <c r="B191" s="19">
        <v>8.94</v>
      </c>
      <c r="C191" s="19">
        <v>7.55</v>
      </c>
      <c r="D191" s="19">
        <v>6.87</v>
      </c>
      <c r="E191" s="19">
        <v>4.75</v>
      </c>
    </row>
    <row r="192" spans="1:5" x14ac:dyDescent="0.35">
      <c r="A192" s="68">
        <v>44540</v>
      </c>
      <c r="B192" s="19">
        <v>8.94</v>
      </c>
      <c r="C192" s="19">
        <v>7.55</v>
      </c>
      <c r="D192" s="19">
        <v>6.87</v>
      </c>
      <c r="E192" s="19">
        <v>4.75</v>
      </c>
    </row>
    <row r="193" spans="1:5" x14ac:dyDescent="0.35">
      <c r="A193" s="68">
        <v>44543</v>
      </c>
      <c r="B193" s="19">
        <v>8.94</v>
      </c>
      <c r="C193" s="19">
        <v>7.55</v>
      </c>
      <c r="D193" s="19">
        <v>6.87</v>
      </c>
      <c r="E193" s="19">
        <v>4.5</v>
      </c>
    </row>
    <row r="194" spans="1:5" x14ac:dyDescent="0.35">
      <c r="A194" s="68">
        <v>44544</v>
      </c>
      <c r="B194" s="19">
        <v>8.4499999999999993</v>
      </c>
      <c r="C194" s="19">
        <v>6.75</v>
      </c>
      <c r="D194" s="19">
        <v>6.87</v>
      </c>
      <c r="E194" s="19">
        <v>4</v>
      </c>
    </row>
    <row r="195" spans="1:5" x14ac:dyDescent="0.35">
      <c r="A195" s="68">
        <v>44545</v>
      </c>
      <c r="B195" s="19">
        <v>8.4499999999999993</v>
      </c>
      <c r="C195" s="19">
        <v>6.75</v>
      </c>
      <c r="D195" s="19">
        <v>6.87</v>
      </c>
      <c r="E195" s="19">
        <v>4</v>
      </c>
    </row>
    <row r="196" spans="1:5" x14ac:dyDescent="0.35">
      <c r="A196" s="68">
        <v>44546</v>
      </c>
      <c r="B196" s="19">
        <v>8.1</v>
      </c>
      <c r="C196" s="19">
        <v>7.29</v>
      </c>
      <c r="D196" s="19">
        <v>6.87</v>
      </c>
      <c r="E196" s="19">
        <v>4</v>
      </c>
    </row>
    <row r="197" spans="1:5" x14ac:dyDescent="0.35">
      <c r="A197" s="68">
        <v>44547</v>
      </c>
      <c r="B197" s="19">
        <v>8.33</v>
      </c>
      <c r="C197" s="19">
        <v>7.35</v>
      </c>
      <c r="D197" s="19">
        <v>6.87</v>
      </c>
      <c r="E197" s="19">
        <v>4</v>
      </c>
    </row>
    <row r="198" spans="1:5" x14ac:dyDescent="0.35">
      <c r="A198" s="68">
        <v>44550</v>
      </c>
      <c r="B198" s="19">
        <v>8.4</v>
      </c>
      <c r="C198" s="19">
        <v>7.5</v>
      </c>
      <c r="D198" s="19">
        <v>6.87</v>
      </c>
      <c r="E198" s="19">
        <v>4</v>
      </c>
    </row>
    <row r="199" spans="1:5" x14ac:dyDescent="0.35">
      <c r="A199" s="68">
        <v>44551</v>
      </c>
      <c r="B199" s="19">
        <v>9.1</v>
      </c>
      <c r="C199" s="19">
        <v>8.25</v>
      </c>
      <c r="D199" s="19">
        <v>6.87</v>
      </c>
      <c r="E199" s="19">
        <v>4.4000000000000004</v>
      </c>
    </row>
    <row r="200" spans="1:5" x14ac:dyDescent="0.35">
      <c r="A200" s="68">
        <v>44552</v>
      </c>
      <c r="B200" s="19">
        <v>9.1</v>
      </c>
      <c r="C200" s="19">
        <v>8.25</v>
      </c>
      <c r="D200" s="19">
        <v>6.87</v>
      </c>
      <c r="E200" s="19">
        <v>4.4000000000000004</v>
      </c>
    </row>
    <row r="201" spans="1:5" x14ac:dyDescent="0.35">
      <c r="A201" s="68">
        <v>44553</v>
      </c>
      <c r="B201" s="19">
        <v>9.11</v>
      </c>
      <c r="C201" s="19">
        <v>8.25</v>
      </c>
      <c r="D201" s="19">
        <v>6.87</v>
      </c>
      <c r="E201" s="19">
        <v>4.4000000000000004</v>
      </c>
    </row>
    <row r="202" spans="1:5" x14ac:dyDescent="0.35">
      <c r="A202" s="68">
        <v>44554</v>
      </c>
      <c r="B202" s="19">
        <v>9.15</v>
      </c>
      <c r="C202" s="19">
        <v>7.5</v>
      </c>
      <c r="D202" s="19">
        <v>6.87</v>
      </c>
      <c r="E202" s="19">
        <v>4.4000000000000004</v>
      </c>
    </row>
    <row r="203" spans="1:5" x14ac:dyDescent="0.35">
      <c r="A203" s="68">
        <v>44559</v>
      </c>
      <c r="B203" s="19">
        <v>9.15</v>
      </c>
      <c r="C203" s="19">
        <v>7.5</v>
      </c>
      <c r="D203" s="19">
        <v>6.87</v>
      </c>
      <c r="E203" s="19">
        <v>4</v>
      </c>
    </row>
    <row r="204" spans="1:5" x14ac:dyDescent="0.35">
      <c r="A204" s="68">
        <v>44560</v>
      </c>
      <c r="B204" s="19">
        <v>9.35</v>
      </c>
      <c r="C204" s="19">
        <v>7.5</v>
      </c>
      <c r="D204" s="19">
        <v>6.87</v>
      </c>
      <c r="E204" s="19">
        <v>3.9</v>
      </c>
    </row>
    <row r="205" spans="1:5" x14ac:dyDescent="0.35">
      <c r="A205" s="68">
        <v>44561</v>
      </c>
      <c r="B205" s="19">
        <v>9.35</v>
      </c>
      <c r="C205" s="19">
        <v>7.5</v>
      </c>
      <c r="D205" s="19">
        <v>6.87</v>
      </c>
      <c r="E205" s="19">
        <v>4.05</v>
      </c>
    </row>
    <row r="206" spans="1:5" x14ac:dyDescent="0.35">
      <c r="A206" s="68">
        <v>44565</v>
      </c>
      <c r="B206" s="19">
        <v>9.35</v>
      </c>
      <c r="C206" s="19">
        <v>7.55</v>
      </c>
      <c r="D206" s="19">
        <v>6.87</v>
      </c>
      <c r="E206" s="19">
        <v>4.05</v>
      </c>
    </row>
    <row r="207" spans="1:5" x14ac:dyDescent="0.35">
      <c r="A207" s="68">
        <v>44566</v>
      </c>
      <c r="B207" s="19">
        <v>9.35</v>
      </c>
      <c r="C207" s="19">
        <v>7.55</v>
      </c>
      <c r="D207" s="19">
        <v>6.87</v>
      </c>
      <c r="E207" s="19">
        <v>4.05</v>
      </c>
    </row>
    <row r="208" spans="1:5" x14ac:dyDescent="0.35">
      <c r="A208" s="68">
        <v>44567</v>
      </c>
      <c r="B208" s="19">
        <v>10</v>
      </c>
      <c r="C208" s="19">
        <v>8.25</v>
      </c>
      <c r="D208" s="19">
        <v>8</v>
      </c>
      <c r="E208" s="19">
        <v>4.05</v>
      </c>
    </row>
    <row r="209" spans="1:5" x14ac:dyDescent="0.35">
      <c r="A209" s="68">
        <v>44568</v>
      </c>
      <c r="B209" s="19">
        <v>10</v>
      </c>
      <c r="C209" s="19">
        <v>8.25</v>
      </c>
      <c r="D209" s="19">
        <v>8</v>
      </c>
      <c r="E209" s="19">
        <v>4.2</v>
      </c>
    </row>
    <row r="210" spans="1:5" x14ac:dyDescent="0.35">
      <c r="A210" s="68">
        <v>44571</v>
      </c>
      <c r="B210" s="19">
        <v>10</v>
      </c>
      <c r="C210" s="19">
        <v>8.25</v>
      </c>
      <c r="D210" s="19">
        <v>8</v>
      </c>
      <c r="E210" s="19">
        <v>4.3</v>
      </c>
    </row>
    <row r="211" spans="1:5" x14ac:dyDescent="0.35">
      <c r="A211" s="68">
        <v>44572</v>
      </c>
      <c r="B211" s="19">
        <v>10</v>
      </c>
      <c r="C211" s="19">
        <v>8.25</v>
      </c>
      <c r="D211" s="19">
        <v>8</v>
      </c>
      <c r="E211" s="19">
        <v>4.55</v>
      </c>
    </row>
    <row r="212" spans="1:5" x14ac:dyDescent="0.35">
      <c r="A212" s="68">
        <v>44573</v>
      </c>
      <c r="B212" s="19">
        <v>10</v>
      </c>
      <c r="C212" s="19">
        <v>8.25</v>
      </c>
      <c r="D212" s="19">
        <v>8</v>
      </c>
      <c r="E212" s="19">
        <v>4.5</v>
      </c>
    </row>
    <row r="213" spans="1:5" x14ac:dyDescent="0.35">
      <c r="A213" s="68">
        <v>44574</v>
      </c>
      <c r="B213" s="19">
        <v>10</v>
      </c>
      <c r="C213" s="19">
        <v>8.1</v>
      </c>
      <c r="D213" s="19">
        <v>8</v>
      </c>
      <c r="E213" s="19">
        <v>4.5</v>
      </c>
    </row>
    <row r="214" spans="1:5" x14ac:dyDescent="0.35">
      <c r="A214" s="68">
        <v>44575</v>
      </c>
      <c r="B214" s="19">
        <v>9.83</v>
      </c>
      <c r="C214" s="19">
        <v>8.1</v>
      </c>
      <c r="D214" s="19">
        <v>8</v>
      </c>
      <c r="E214" s="19">
        <v>4.5</v>
      </c>
    </row>
    <row r="215" spans="1:5" x14ac:dyDescent="0.35">
      <c r="A215" s="68">
        <v>44578</v>
      </c>
      <c r="B215" s="19">
        <v>9.83</v>
      </c>
      <c r="C215" s="19">
        <v>8.1</v>
      </c>
      <c r="D215" s="19">
        <v>8</v>
      </c>
      <c r="E215" s="19">
        <v>4.5</v>
      </c>
    </row>
    <row r="216" spans="1:5" x14ac:dyDescent="0.35">
      <c r="A216" s="68">
        <v>44579</v>
      </c>
      <c r="B216" s="19">
        <v>9.3000000000000007</v>
      </c>
      <c r="C216" s="19">
        <v>8</v>
      </c>
      <c r="D216" s="19">
        <v>8</v>
      </c>
      <c r="E216" s="19">
        <v>4.5</v>
      </c>
    </row>
    <row r="217" spans="1:5" x14ac:dyDescent="0.35">
      <c r="A217" s="68">
        <v>44580</v>
      </c>
      <c r="B217" s="19">
        <v>9.11</v>
      </c>
      <c r="C217" s="19">
        <v>7.55</v>
      </c>
      <c r="D217" s="19">
        <v>8</v>
      </c>
      <c r="E217" s="19">
        <v>4.5</v>
      </c>
    </row>
    <row r="218" spans="1:5" x14ac:dyDescent="0.35">
      <c r="A218" s="68">
        <v>44581</v>
      </c>
      <c r="B218" s="19">
        <v>9.11</v>
      </c>
      <c r="C218" s="19">
        <v>8</v>
      </c>
      <c r="D218" s="19">
        <v>8</v>
      </c>
      <c r="E218" s="19">
        <v>4.5</v>
      </c>
    </row>
    <row r="219" spans="1:5" x14ac:dyDescent="0.35">
      <c r="A219" s="68">
        <v>44582</v>
      </c>
      <c r="B219" s="19">
        <v>10.25</v>
      </c>
      <c r="C219" s="19">
        <v>8.75</v>
      </c>
      <c r="D219" s="19">
        <v>8</v>
      </c>
      <c r="E219" s="19">
        <v>4.5</v>
      </c>
    </row>
    <row r="220" spans="1:5" x14ac:dyDescent="0.35">
      <c r="A220" s="68">
        <v>44585</v>
      </c>
      <c r="B220" s="19">
        <v>10.25</v>
      </c>
      <c r="C220" s="19">
        <v>8.25</v>
      </c>
      <c r="D220" s="19">
        <v>8</v>
      </c>
      <c r="E220" s="19">
        <v>4.5</v>
      </c>
    </row>
    <row r="221" spans="1:5" x14ac:dyDescent="0.35">
      <c r="A221" s="68">
        <v>44586</v>
      </c>
      <c r="B221" s="19">
        <v>10</v>
      </c>
      <c r="C221" s="19">
        <v>8.35</v>
      </c>
      <c r="D221" s="19">
        <v>8</v>
      </c>
      <c r="E221" s="19">
        <v>4.5</v>
      </c>
    </row>
    <row r="222" spans="1:5" x14ac:dyDescent="0.35">
      <c r="A222" s="68">
        <v>44588</v>
      </c>
      <c r="B222" s="19">
        <v>10.75</v>
      </c>
      <c r="C222" s="19">
        <v>10.75</v>
      </c>
      <c r="D222" s="19">
        <v>8</v>
      </c>
      <c r="E222" s="19">
        <v>4.5</v>
      </c>
    </row>
    <row r="223" spans="1:5" x14ac:dyDescent="0.35">
      <c r="A223" s="68">
        <v>44589</v>
      </c>
      <c r="B223" s="19">
        <v>11.5</v>
      </c>
      <c r="C223" s="19">
        <v>11.25</v>
      </c>
      <c r="D223" s="19">
        <v>8</v>
      </c>
      <c r="E223" s="19">
        <v>4.5</v>
      </c>
    </row>
    <row r="224" spans="1:5" x14ac:dyDescent="0.35">
      <c r="A224" s="68">
        <v>44592</v>
      </c>
      <c r="B224" s="19">
        <v>11.5</v>
      </c>
      <c r="C224" s="19">
        <v>11.25</v>
      </c>
      <c r="D224" s="19">
        <v>8</v>
      </c>
      <c r="E224" s="19">
        <v>4.5</v>
      </c>
    </row>
    <row r="225" spans="1:5" x14ac:dyDescent="0.35">
      <c r="A225" s="68">
        <v>44593</v>
      </c>
      <c r="B225" s="19">
        <v>11.15</v>
      </c>
      <c r="C225" s="19">
        <v>10.5</v>
      </c>
      <c r="D225" s="19">
        <v>8</v>
      </c>
      <c r="E225" s="19">
        <v>4.5</v>
      </c>
    </row>
    <row r="226" spans="1:5" x14ac:dyDescent="0.35">
      <c r="A226" s="68">
        <v>44594</v>
      </c>
      <c r="B226" s="19">
        <v>11.15</v>
      </c>
      <c r="C226" s="19">
        <v>10.5</v>
      </c>
      <c r="D226" s="19">
        <v>8</v>
      </c>
      <c r="E226" s="19">
        <v>4.5</v>
      </c>
    </row>
    <row r="227" spans="1:5" x14ac:dyDescent="0.35">
      <c r="A227" s="68">
        <v>44595</v>
      </c>
      <c r="B227" s="19">
        <v>11</v>
      </c>
      <c r="C227" s="19">
        <v>10</v>
      </c>
      <c r="D227" s="19">
        <v>8</v>
      </c>
      <c r="E227" s="19">
        <v>4.5</v>
      </c>
    </row>
    <row r="228" spans="1:5" x14ac:dyDescent="0.35">
      <c r="A228" s="68">
        <v>44596</v>
      </c>
      <c r="B228" s="19">
        <v>10.99</v>
      </c>
      <c r="C228" s="19">
        <v>10</v>
      </c>
      <c r="D228" s="19">
        <v>8</v>
      </c>
      <c r="E228" s="19">
        <v>4.5</v>
      </c>
    </row>
    <row r="229" spans="1:5" x14ac:dyDescent="0.35">
      <c r="A229" s="68">
        <v>44599</v>
      </c>
      <c r="B229" s="19">
        <v>10.99</v>
      </c>
      <c r="C229" s="19">
        <v>10</v>
      </c>
      <c r="D229" s="19">
        <v>8</v>
      </c>
      <c r="E229" s="19">
        <v>4.5</v>
      </c>
    </row>
    <row r="230" spans="1:5" x14ac:dyDescent="0.35">
      <c r="A230" s="68">
        <v>44600</v>
      </c>
      <c r="B230" s="19">
        <v>10.99</v>
      </c>
      <c r="C230" s="19">
        <v>10</v>
      </c>
      <c r="D230" s="19">
        <v>8</v>
      </c>
      <c r="E230" s="19">
        <v>4.5</v>
      </c>
    </row>
    <row r="231" spans="1:5" x14ac:dyDescent="0.35">
      <c r="A231" s="68">
        <v>44601</v>
      </c>
      <c r="B231" s="19">
        <v>10.99</v>
      </c>
      <c r="C231" s="19">
        <v>9.5</v>
      </c>
      <c r="D231" s="19">
        <v>8</v>
      </c>
      <c r="E231" s="19">
        <v>4.5</v>
      </c>
    </row>
    <row r="232" spans="1:5" x14ac:dyDescent="0.35">
      <c r="A232" s="68">
        <v>44602</v>
      </c>
      <c r="B232" s="19">
        <v>10.25</v>
      </c>
      <c r="C232" s="19">
        <v>9.25</v>
      </c>
      <c r="D232" s="19">
        <v>8</v>
      </c>
      <c r="E232" s="19">
        <v>4.5</v>
      </c>
    </row>
    <row r="233" spans="1:5" x14ac:dyDescent="0.35">
      <c r="A233" s="68">
        <v>44603</v>
      </c>
      <c r="B233" s="19">
        <v>10.25</v>
      </c>
      <c r="C233" s="19">
        <v>9.25</v>
      </c>
      <c r="D233" s="19">
        <v>8</v>
      </c>
      <c r="E233" s="19">
        <v>4.4000000000000004</v>
      </c>
    </row>
    <row r="234" spans="1:5" x14ac:dyDescent="0.35">
      <c r="A234" s="68">
        <v>44606</v>
      </c>
      <c r="B234" s="19">
        <v>10.91</v>
      </c>
      <c r="C234" s="19">
        <v>9</v>
      </c>
      <c r="D234" s="19">
        <v>8</v>
      </c>
      <c r="E234" s="19">
        <v>4.3</v>
      </c>
    </row>
    <row r="235" spans="1:5" x14ac:dyDescent="0.35">
      <c r="A235" s="68">
        <v>44607</v>
      </c>
      <c r="B235" s="19">
        <v>10.91</v>
      </c>
      <c r="C235" s="19">
        <v>9</v>
      </c>
      <c r="D235" s="19">
        <v>8</v>
      </c>
      <c r="E235" s="19">
        <v>4.3</v>
      </c>
    </row>
    <row r="236" spans="1:5" x14ac:dyDescent="0.35">
      <c r="A236" s="68">
        <v>44608</v>
      </c>
      <c r="B236" s="19">
        <v>10.91</v>
      </c>
      <c r="C236" s="19">
        <v>9.25</v>
      </c>
      <c r="D236" s="19">
        <v>8</v>
      </c>
      <c r="E236" s="19">
        <v>4.29</v>
      </c>
    </row>
    <row r="237" spans="1:5" x14ac:dyDescent="0.35">
      <c r="A237" s="68">
        <v>44609</v>
      </c>
      <c r="B237" s="19">
        <v>11.4</v>
      </c>
      <c r="C237" s="19">
        <v>10.25</v>
      </c>
      <c r="D237" s="19">
        <v>8</v>
      </c>
      <c r="E237" s="19">
        <v>4.5</v>
      </c>
    </row>
    <row r="238" spans="1:5" x14ac:dyDescent="0.35">
      <c r="A238" s="68">
        <v>44610</v>
      </c>
      <c r="B238" s="19">
        <v>11.77</v>
      </c>
      <c r="C238" s="19">
        <v>10.25</v>
      </c>
      <c r="D238" s="19">
        <v>8</v>
      </c>
      <c r="E238" s="19">
        <v>4.75</v>
      </c>
    </row>
    <row r="239" spans="1:5" x14ac:dyDescent="0.35">
      <c r="A239" s="68">
        <v>44613</v>
      </c>
      <c r="B239" s="19">
        <v>12.54</v>
      </c>
      <c r="C239" s="19">
        <v>11</v>
      </c>
      <c r="D239" s="19">
        <v>8</v>
      </c>
      <c r="E239" s="19">
        <v>4.75</v>
      </c>
    </row>
    <row r="240" spans="1:5" x14ac:dyDescent="0.35">
      <c r="A240" s="68">
        <v>44614</v>
      </c>
      <c r="B240" s="19">
        <v>12.54</v>
      </c>
      <c r="C240" s="19">
        <v>10.75</v>
      </c>
      <c r="D240" s="19">
        <v>8</v>
      </c>
      <c r="E240" s="19">
        <v>4.75</v>
      </c>
    </row>
    <row r="241" spans="1:5" x14ac:dyDescent="0.35">
      <c r="A241" s="68">
        <v>44615</v>
      </c>
      <c r="B241" s="19">
        <v>12.25</v>
      </c>
      <c r="C241" s="19">
        <v>10.25</v>
      </c>
      <c r="D241" s="19">
        <v>8</v>
      </c>
      <c r="E241" s="19">
        <v>4.75</v>
      </c>
    </row>
    <row r="242" spans="1:5" x14ac:dyDescent="0.35">
      <c r="A242" s="68">
        <v>44616</v>
      </c>
      <c r="B242" s="19">
        <v>12.25</v>
      </c>
      <c r="C242" s="19">
        <v>11.25</v>
      </c>
      <c r="D242" s="19">
        <v>8</v>
      </c>
      <c r="E242" s="19">
        <v>4.75</v>
      </c>
    </row>
    <row r="243" spans="1:5" x14ac:dyDescent="0.35">
      <c r="A243" s="68">
        <v>44617</v>
      </c>
      <c r="B243" s="19">
        <v>13</v>
      </c>
      <c r="C243" s="19">
        <v>12.85</v>
      </c>
      <c r="D243" s="19">
        <v>8</v>
      </c>
      <c r="E243" s="19">
        <v>4.8</v>
      </c>
    </row>
    <row r="244" spans="1:5" x14ac:dyDescent="0.35">
      <c r="A244" s="68">
        <v>44620</v>
      </c>
      <c r="B244" s="19">
        <v>13</v>
      </c>
      <c r="C244" s="19">
        <v>12.85</v>
      </c>
      <c r="D244" s="19">
        <v>8</v>
      </c>
      <c r="E244" s="19">
        <v>5</v>
      </c>
    </row>
    <row r="245" spans="1:5" x14ac:dyDescent="0.35">
      <c r="A245" s="68">
        <v>44621</v>
      </c>
      <c r="B245" s="19">
        <v>13</v>
      </c>
      <c r="C245" s="19">
        <v>12.85</v>
      </c>
      <c r="D245" s="19">
        <v>8</v>
      </c>
      <c r="E245" s="19">
        <v>5</v>
      </c>
    </row>
    <row r="246" spans="1:5" x14ac:dyDescent="0.35">
      <c r="A246" s="68">
        <v>44622</v>
      </c>
      <c r="B246" s="19">
        <v>13.25</v>
      </c>
      <c r="C246" s="19">
        <v>13.5</v>
      </c>
      <c r="D246" s="19">
        <v>8</v>
      </c>
      <c r="E246" s="19">
        <v>5</v>
      </c>
    </row>
    <row r="247" spans="1:5" x14ac:dyDescent="0.35">
      <c r="A247" s="68">
        <v>44623</v>
      </c>
      <c r="B247" s="19">
        <v>14</v>
      </c>
      <c r="C247" s="19">
        <v>14</v>
      </c>
      <c r="D247" s="19">
        <v>8</v>
      </c>
      <c r="E247" s="19">
        <v>5</v>
      </c>
    </row>
    <row r="248" spans="1:5" x14ac:dyDescent="0.35">
      <c r="A248" s="68">
        <v>44624</v>
      </c>
      <c r="B248" s="19">
        <v>14</v>
      </c>
      <c r="C248" s="19">
        <v>15</v>
      </c>
      <c r="D248" s="19">
        <v>8</v>
      </c>
      <c r="E248" s="19">
        <v>5</v>
      </c>
    </row>
    <row r="249" spans="1:5" x14ac:dyDescent="0.35">
      <c r="A249" s="68">
        <v>44627</v>
      </c>
      <c r="B249" s="19">
        <v>14.75</v>
      </c>
      <c r="C249" s="19">
        <v>15</v>
      </c>
      <c r="D249" s="19">
        <v>8</v>
      </c>
      <c r="E249" s="19">
        <v>5</v>
      </c>
    </row>
    <row r="250" spans="1:5" x14ac:dyDescent="0.35">
      <c r="A250" s="68">
        <v>44628</v>
      </c>
      <c r="B250" s="19">
        <v>14.75</v>
      </c>
      <c r="C250" s="19">
        <v>15</v>
      </c>
      <c r="D250" s="19">
        <v>8</v>
      </c>
      <c r="E250" s="19">
        <v>5</v>
      </c>
    </row>
    <row r="251" spans="1:5" x14ac:dyDescent="0.35">
      <c r="A251" s="68">
        <v>44629</v>
      </c>
      <c r="B251" s="19">
        <v>15.8</v>
      </c>
      <c r="C251" s="19">
        <v>15.5</v>
      </c>
      <c r="D251" s="19">
        <v>8</v>
      </c>
      <c r="E251" s="19">
        <v>5.15</v>
      </c>
    </row>
    <row r="252" spans="1:5" x14ac:dyDescent="0.35">
      <c r="A252" s="68">
        <v>44630</v>
      </c>
      <c r="B252" s="19">
        <v>15</v>
      </c>
      <c r="C252" s="19">
        <v>15.5</v>
      </c>
      <c r="D252" s="19">
        <v>8</v>
      </c>
      <c r="E252" s="19">
        <v>5.15</v>
      </c>
    </row>
    <row r="253" spans="1:5" x14ac:dyDescent="0.35">
      <c r="A253" s="68">
        <v>44631</v>
      </c>
      <c r="B253" s="19">
        <v>15.25</v>
      </c>
      <c r="C253" s="19">
        <v>15.5</v>
      </c>
      <c r="D253" s="19">
        <v>8</v>
      </c>
      <c r="E253" s="19">
        <v>5.15</v>
      </c>
    </row>
    <row r="254" spans="1:5" x14ac:dyDescent="0.35">
      <c r="A254" s="68">
        <v>44634</v>
      </c>
      <c r="B254" s="19">
        <v>14.75</v>
      </c>
      <c r="C254" s="19">
        <v>15.05</v>
      </c>
      <c r="D254" s="19">
        <v>8</v>
      </c>
      <c r="E254" s="19">
        <v>5.15</v>
      </c>
    </row>
    <row r="255" spans="1:5" x14ac:dyDescent="0.35">
      <c r="A255" s="68">
        <v>44635</v>
      </c>
      <c r="B255" s="19">
        <v>14.75</v>
      </c>
      <c r="C255" s="19">
        <v>15.25</v>
      </c>
      <c r="D255" s="19">
        <v>8</v>
      </c>
      <c r="E255" s="19">
        <v>5.15</v>
      </c>
    </row>
    <row r="256" spans="1:5" x14ac:dyDescent="0.35">
      <c r="A256" s="68">
        <v>44636</v>
      </c>
      <c r="B256" s="19">
        <v>14.75</v>
      </c>
      <c r="C256" s="19">
        <v>15.25</v>
      </c>
      <c r="D256" s="19">
        <v>8</v>
      </c>
      <c r="E256" s="19">
        <v>5.15</v>
      </c>
    </row>
    <row r="257" spans="1:5" x14ac:dyDescent="0.35">
      <c r="A257" s="68">
        <v>44637</v>
      </c>
      <c r="B257" s="19">
        <v>15.5</v>
      </c>
      <c r="C257" s="19">
        <v>14.75</v>
      </c>
      <c r="D257" s="19">
        <v>8</v>
      </c>
      <c r="E257" s="19">
        <v>5.15</v>
      </c>
    </row>
    <row r="258" spans="1:5" x14ac:dyDescent="0.35">
      <c r="A258" s="68">
        <v>44638</v>
      </c>
      <c r="B258" s="19">
        <v>15.5</v>
      </c>
      <c r="C258" s="19">
        <v>15</v>
      </c>
      <c r="D258" s="19">
        <v>8.99</v>
      </c>
      <c r="E258" s="19">
        <v>5.75</v>
      </c>
    </row>
    <row r="259" spans="1:5" x14ac:dyDescent="0.35">
      <c r="A259" s="68">
        <v>44641</v>
      </c>
      <c r="B259" s="19">
        <v>15.5</v>
      </c>
      <c r="C259" s="19">
        <v>16</v>
      </c>
      <c r="D259" s="19">
        <v>8.99</v>
      </c>
      <c r="E259" s="19">
        <v>6.25</v>
      </c>
    </row>
    <row r="260" spans="1:5" x14ac:dyDescent="0.35">
      <c r="A260" s="68">
        <v>44642</v>
      </c>
      <c r="B260" s="19">
        <v>15.5</v>
      </c>
      <c r="C260" s="19">
        <v>16</v>
      </c>
      <c r="D260" s="19">
        <v>8.99</v>
      </c>
      <c r="E260" s="19">
        <v>6.75</v>
      </c>
    </row>
    <row r="261" spans="1:5" x14ac:dyDescent="0.35">
      <c r="A261" s="68">
        <v>44643</v>
      </c>
      <c r="B261" s="19">
        <v>16.25</v>
      </c>
      <c r="C261" s="19">
        <v>17</v>
      </c>
      <c r="D261" s="19">
        <v>8.99</v>
      </c>
      <c r="E261" s="19">
        <v>7</v>
      </c>
    </row>
    <row r="262" spans="1:5" x14ac:dyDescent="0.35">
      <c r="A262" s="68">
        <v>44644</v>
      </c>
      <c r="B262" s="19">
        <v>17</v>
      </c>
      <c r="C262" s="19">
        <v>17</v>
      </c>
      <c r="D262" s="19">
        <v>8.99</v>
      </c>
      <c r="E262" s="19">
        <v>7.1</v>
      </c>
    </row>
    <row r="263" spans="1:5" x14ac:dyDescent="0.35">
      <c r="A263" s="68">
        <v>44645</v>
      </c>
      <c r="B263" s="19">
        <v>17.13</v>
      </c>
      <c r="C263" s="19">
        <v>18</v>
      </c>
      <c r="D263" s="19">
        <v>8.99</v>
      </c>
      <c r="E263" s="19">
        <v>7.25</v>
      </c>
    </row>
    <row r="264" spans="1:5" x14ac:dyDescent="0.35">
      <c r="A264" s="68">
        <v>44648</v>
      </c>
      <c r="B264" s="19">
        <v>17.97</v>
      </c>
      <c r="C264" s="19">
        <v>18</v>
      </c>
      <c r="D264" s="19">
        <v>8.99</v>
      </c>
      <c r="E264" s="19">
        <v>8</v>
      </c>
    </row>
    <row r="265" spans="1:5" x14ac:dyDescent="0.35">
      <c r="A265" s="68">
        <v>44649</v>
      </c>
      <c r="B265" s="19">
        <v>17.97</v>
      </c>
      <c r="C265" s="19">
        <v>18</v>
      </c>
      <c r="D265" s="19">
        <v>8.99</v>
      </c>
      <c r="E265" s="19">
        <v>7.5</v>
      </c>
    </row>
    <row r="266" spans="1:5" x14ac:dyDescent="0.35">
      <c r="A266" s="68">
        <v>44650</v>
      </c>
      <c r="B266" s="19">
        <v>18</v>
      </c>
      <c r="C266" s="19">
        <v>18.25</v>
      </c>
      <c r="D266" s="19">
        <v>8.99</v>
      </c>
      <c r="E266" s="19">
        <v>7.5</v>
      </c>
    </row>
    <row r="267" spans="1:5" x14ac:dyDescent="0.35">
      <c r="A267" s="68">
        <v>44651</v>
      </c>
      <c r="B267" s="19">
        <v>19</v>
      </c>
      <c r="C267" s="19">
        <v>20.75</v>
      </c>
      <c r="D267" s="19">
        <v>8.99</v>
      </c>
      <c r="E267" s="19">
        <v>7.5</v>
      </c>
    </row>
    <row r="268" spans="1:5" x14ac:dyDescent="0.35">
      <c r="A268" s="68">
        <v>44652</v>
      </c>
      <c r="B268" s="19">
        <v>20</v>
      </c>
      <c r="C268" s="19">
        <v>25</v>
      </c>
      <c r="D268" s="19">
        <v>8.99</v>
      </c>
      <c r="E268" s="19">
        <v>8.4499999999999993</v>
      </c>
    </row>
    <row r="269" spans="1:5" x14ac:dyDescent="0.35">
      <c r="A269" s="68">
        <v>44655</v>
      </c>
      <c r="B269" s="19">
        <v>23.75</v>
      </c>
      <c r="C269" s="19">
        <v>35</v>
      </c>
      <c r="D269" s="19">
        <v>15.74</v>
      </c>
      <c r="E269" s="19">
        <v>11</v>
      </c>
    </row>
    <row r="270" spans="1:5" x14ac:dyDescent="0.35">
      <c r="A270" s="68">
        <v>44656</v>
      </c>
      <c r="B270" s="19">
        <v>18</v>
      </c>
      <c r="C270" s="19">
        <v>25</v>
      </c>
      <c r="D270" s="19">
        <v>16</v>
      </c>
      <c r="E270" s="19">
        <v>11</v>
      </c>
    </row>
    <row r="271" spans="1:5" x14ac:dyDescent="0.35">
      <c r="A271" s="68">
        <v>44657</v>
      </c>
      <c r="B271" s="19">
        <v>18.739999999999998</v>
      </c>
      <c r="C271" s="19">
        <v>25</v>
      </c>
      <c r="D271" s="19">
        <v>16</v>
      </c>
      <c r="E271" s="19">
        <v>11</v>
      </c>
    </row>
    <row r="272" spans="1:5" x14ac:dyDescent="0.35">
      <c r="A272" s="68">
        <v>44658</v>
      </c>
      <c r="B272" s="19">
        <v>16</v>
      </c>
      <c r="C272" s="19">
        <v>19.5</v>
      </c>
      <c r="D272" s="19">
        <v>15.5</v>
      </c>
      <c r="E272" s="19">
        <v>11</v>
      </c>
    </row>
    <row r="273" spans="1:5" x14ac:dyDescent="0.35">
      <c r="A273" s="68">
        <v>44659</v>
      </c>
      <c r="B273" s="19">
        <v>16</v>
      </c>
      <c r="C273" s="19">
        <v>17.5</v>
      </c>
      <c r="D273" s="19">
        <v>15.25</v>
      </c>
      <c r="E273" s="19">
        <v>8.5</v>
      </c>
    </row>
    <row r="274" spans="1:5" x14ac:dyDescent="0.35">
      <c r="A274" s="68">
        <v>44662</v>
      </c>
      <c r="B274" s="19">
        <v>16</v>
      </c>
      <c r="C274" s="19">
        <v>16.75</v>
      </c>
      <c r="D274" s="19">
        <v>14.5</v>
      </c>
      <c r="E274" s="19">
        <v>8.09</v>
      </c>
    </row>
    <row r="275" spans="1:5" x14ac:dyDescent="0.35">
      <c r="A275" s="68">
        <v>44663</v>
      </c>
      <c r="B275" s="19">
        <v>14</v>
      </c>
      <c r="C275" s="19">
        <v>15</v>
      </c>
      <c r="D275" s="19">
        <v>13.75</v>
      </c>
      <c r="E275" s="19">
        <v>8.25</v>
      </c>
    </row>
    <row r="276" spans="1:5" x14ac:dyDescent="0.35">
      <c r="A276" s="68">
        <v>44664</v>
      </c>
      <c r="B276" s="19">
        <v>14</v>
      </c>
      <c r="C276" s="19">
        <v>15</v>
      </c>
      <c r="D276" s="19">
        <v>13.75</v>
      </c>
      <c r="E276" s="19">
        <v>8.25</v>
      </c>
    </row>
    <row r="277" spans="1:5" x14ac:dyDescent="0.35">
      <c r="A277" s="68">
        <v>44665</v>
      </c>
      <c r="B277" s="19">
        <v>14</v>
      </c>
      <c r="C277" s="19">
        <v>15</v>
      </c>
      <c r="D277" s="19">
        <v>12.5</v>
      </c>
      <c r="E277" s="19">
        <v>8.1999999999999993</v>
      </c>
    </row>
    <row r="278" spans="1:5" x14ac:dyDescent="0.35">
      <c r="A278" s="68">
        <v>44670</v>
      </c>
      <c r="B278" s="19">
        <v>14</v>
      </c>
      <c r="C278" s="19">
        <v>15.25</v>
      </c>
      <c r="D278" s="19">
        <v>13.55</v>
      </c>
      <c r="E278" s="19">
        <v>9</v>
      </c>
    </row>
    <row r="279" spans="1:5" x14ac:dyDescent="0.35">
      <c r="A279" s="68">
        <v>44671</v>
      </c>
      <c r="B279" s="19">
        <v>14</v>
      </c>
      <c r="C279" s="19">
        <v>16</v>
      </c>
      <c r="D279" s="19">
        <v>13.55</v>
      </c>
      <c r="E279" s="19">
        <v>9.25</v>
      </c>
    </row>
    <row r="280" spans="1:5" x14ac:dyDescent="0.35">
      <c r="A280" s="68">
        <v>44672</v>
      </c>
      <c r="B280" s="19">
        <v>14.35</v>
      </c>
      <c r="C280" s="19">
        <v>17</v>
      </c>
      <c r="D280" s="19">
        <v>13.5</v>
      </c>
      <c r="E280" s="19">
        <v>9.25</v>
      </c>
    </row>
    <row r="281" spans="1:5" x14ac:dyDescent="0.35">
      <c r="A281" s="68">
        <v>44673</v>
      </c>
      <c r="B281" s="19">
        <v>14.35</v>
      </c>
      <c r="C281" s="19">
        <v>20</v>
      </c>
      <c r="D281" s="19">
        <v>12.75</v>
      </c>
      <c r="E281" s="19">
        <v>9.1999999999999993</v>
      </c>
    </row>
    <row r="282" spans="1:5" x14ac:dyDescent="0.35">
      <c r="A282" s="68">
        <v>44676</v>
      </c>
      <c r="B282" s="19">
        <v>14.35</v>
      </c>
      <c r="C282" s="19">
        <v>20</v>
      </c>
      <c r="D282" s="19">
        <v>12.75</v>
      </c>
      <c r="E282" s="19">
        <v>9.1999999999999993</v>
      </c>
    </row>
    <row r="283" spans="1:5" x14ac:dyDescent="0.35">
      <c r="A283" s="68">
        <v>44677</v>
      </c>
      <c r="B283" s="19">
        <v>14.35</v>
      </c>
      <c r="C283" s="19">
        <v>23.5</v>
      </c>
      <c r="D283" s="19">
        <v>12.75</v>
      </c>
      <c r="E283" s="19">
        <v>9.1999999999999993</v>
      </c>
    </row>
    <row r="284" spans="1:5" x14ac:dyDescent="0.35">
      <c r="A284" s="68">
        <v>44678</v>
      </c>
      <c r="B284" s="19">
        <v>14.3</v>
      </c>
      <c r="C284" s="19">
        <v>24</v>
      </c>
      <c r="D284" s="19">
        <v>12.75</v>
      </c>
      <c r="E284" s="19">
        <v>9.1999999999999993</v>
      </c>
    </row>
    <row r="285" spans="1:5" x14ac:dyDescent="0.35">
      <c r="A285" s="68">
        <v>44679</v>
      </c>
      <c r="B285" s="19">
        <v>14.5</v>
      </c>
      <c r="C285" s="19">
        <v>26</v>
      </c>
      <c r="D285" s="19">
        <v>12.75</v>
      </c>
      <c r="E285" s="19">
        <v>9</v>
      </c>
    </row>
    <row r="286" spans="1:5" x14ac:dyDescent="0.35">
      <c r="A286" s="68">
        <v>44680</v>
      </c>
      <c r="B286" s="19">
        <v>15.48</v>
      </c>
      <c r="C286" s="19">
        <v>28.5</v>
      </c>
      <c r="D286" s="19">
        <v>12.75</v>
      </c>
      <c r="E286" s="19">
        <v>9</v>
      </c>
    </row>
    <row r="287" spans="1:5" x14ac:dyDescent="0.35">
      <c r="A287" s="68">
        <v>44683</v>
      </c>
      <c r="B287" s="19">
        <v>15.48</v>
      </c>
      <c r="C287" s="19">
        <v>26.75</v>
      </c>
      <c r="D287" s="19">
        <v>12.75</v>
      </c>
      <c r="E287" s="19">
        <v>9</v>
      </c>
    </row>
    <row r="288" spans="1:5" x14ac:dyDescent="0.35">
      <c r="A288" s="68">
        <v>44684</v>
      </c>
      <c r="B288" s="19">
        <v>16</v>
      </c>
      <c r="C288" s="19">
        <v>31</v>
      </c>
      <c r="D288" s="19">
        <v>12.75</v>
      </c>
      <c r="E288" s="19">
        <v>9</v>
      </c>
    </row>
    <row r="289" spans="1:5" x14ac:dyDescent="0.35">
      <c r="A289" s="68">
        <v>44685</v>
      </c>
      <c r="B289" s="19">
        <v>18.5</v>
      </c>
      <c r="C289" s="19">
        <v>34</v>
      </c>
      <c r="D289" s="19">
        <v>12.75</v>
      </c>
      <c r="E289" s="19">
        <v>9</v>
      </c>
    </row>
    <row r="290" spans="1:5" x14ac:dyDescent="0.35">
      <c r="A290" s="68">
        <v>44686</v>
      </c>
      <c r="B290" s="19">
        <v>18.5</v>
      </c>
      <c r="C290" s="19">
        <v>33.75</v>
      </c>
      <c r="D290" s="19">
        <v>12.75</v>
      </c>
      <c r="E290" s="19">
        <v>9</v>
      </c>
    </row>
    <row r="291" spans="1:5" x14ac:dyDescent="0.35">
      <c r="A291" s="68">
        <v>44687</v>
      </c>
      <c r="B291" s="19">
        <v>18.5</v>
      </c>
      <c r="C291" s="19">
        <v>30</v>
      </c>
      <c r="D291" s="19">
        <v>12.75</v>
      </c>
      <c r="E291" s="19">
        <v>9</v>
      </c>
    </row>
    <row r="292" spans="1:5" x14ac:dyDescent="0.35">
      <c r="A292" s="68">
        <v>44690</v>
      </c>
      <c r="B292" s="19">
        <v>18.5</v>
      </c>
      <c r="C292" s="19">
        <v>31</v>
      </c>
      <c r="D292" s="19">
        <v>12.75</v>
      </c>
      <c r="E292" s="19">
        <v>9</v>
      </c>
    </row>
    <row r="293" spans="1:5" x14ac:dyDescent="0.35">
      <c r="A293" s="68">
        <v>44691</v>
      </c>
      <c r="B293" s="19">
        <v>18.93</v>
      </c>
      <c r="C293" s="19">
        <v>32</v>
      </c>
      <c r="D293" s="19">
        <v>12.75</v>
      </c>
      <c r="E293" s="19">
        <v>9</v>
      </c>
    </row>
    <row r="294" spans="1:5" x14ac:dyDescent="0.35">
      <c r="A294" s="68">
        <v>44692</v>
      </c>
      <c r="B294" s="19">
        <v>18.93</v>
      </c>
      <c r="C294" s="19">
        <v>29</v>
      </c>
      <c r="D294" s="19">
        <v>12.75</v>
      </c>
      <c r="E294" s="19">
        <v>9</v>
      </c>
    </row>
    <row r="295" spans="1:5" x14ac:dyDescent="0.35">
      <c r="A295" s="68">
        <v>44693</v>
      </c>
      <c r="B295" s="19">
        <v>18.93</v>
      </c>
      <c r="C295" s="19">
        <v>31</v>
      </c>
      <c r="D295" s="19">
        <v>12.75</v>
      </c>
      <c r="E295" s="19">
        <v>9</v>
      </c>
    </row>
    <row r="296" spans="1:5" x14ac:dyDescent="0.35">
      <c r="A296" s="68">
        <v>44694</v>
      </c>
      <c r="B296" s="19">
        <v>18.93</v>
      </c>
      <c r="C296" s="19">
        <v>32.5</v>
      </c>
      <c r="D296" s="19">
        <v>12.75</v>
      </c>
      <c r="E296" s="19">
        <v>9</v>
      </c>
    </row>
    <row r="297" spans="1:5" x14ac:dyDescent="0.35">
      <c r="A297" s="68">
        <v>44697</v>
      </c>
      <c r="B297" s="19">
        <v>18.93</v>
      </c>
      <c r="C297" s="19">
        <v>37</v>
      </c>
      <c r="D297" s="19">
        <v>12.75</v>
      </c>
      <c r="E297" s="19">
        <v>9</v>
      </c>
    </row>
    <row r="298" spans="1:5" x14ac:dyDescent="0.35">
      <c r="A298" s="68">
        <v>44698</v>
      </c>
      <c r="B298" s="19">
        <v>22.5</v>
      </c>
      <c r="C298" s="19">
        <v>39</v>
      </c>
      <c r="D298" s="19">
        <v>12.75</v>
      </c>
      <c r="E298" s="19">
        <v>9</v>
      </c>
    </row>
    <row r="299" spans="1:5" x14ac:dyDescent="0.35">
      <c r="A299" s="68">
        <v>44699</v>
      </c>
      <c r="B299" s="19">
        <v>24</v>
      </c>
      <c r="C299" s="19">
        <v>41</v>
      </c>
      <c r="D299" s="19">
        <v>15.5</v>
      </c>
      <c r="E299" s="19">
        <v>9</v>
      </c>
    </row>
    <row r="300" spans="1:5" x14ac:dyDescent="0.35">
      <c r="A300" s="68">
        <v>44700</v>
      </c>
      <c r="B300" s="19">
        <v>24.5</v>
      </c>
      <c r="C300" s="19">
        <v>41</v>
      </c>
      <c r="D300" s="19">
        <v>16.95</v>
      </c>
      <c r="E300" s="19">
        <v>9</v>
      </c>
    </row>
    <row r="301" spans="1:5" x14ac:dyDescent="0.35">
      <c r="A301" s="68">
        <v>44701</v>
      </c>
      <c r="B301" s="19">
        <v>25</v>
      </c>
      <c r="C301" s="19">
        <v>45</v>
      </c>
      <c r="D301" s="19">
        <v>16.95</v>
      </c>
      <c r="E301" s="19">
        <v>9.25</v>
      </c>
    </row>
    <row r="302" spans="1:5" x14ac:dyDescent="0.35">
      <c r="A302" s="68">
        <v>44704</v>
      </c>
      <c r="B302" s="19">
        <v>26.5</v>
      </c>
      <c r="C302" s="19">
        <v>45</v>
      </c>
      <c r="D302" s="19">
        <v>16.95</v>
      </c>
      <c r="E302" s="19">
        <v>10.35</v>
      </c>
    </row>
    <row r="303" spans="1:5" x14ac:dyDescent="0.35">
      <c r="A303" s="68">
        <v>44705</v>
      </c>
      <c r="B303" s="19">
        <v>26.5</v>
      </c>
      <c r="C303" s="19">
        <v>45</v>
      </c>
      <c r="D303" s="19">
        <v>16.95</v>
      </c>
      <c r="E303" s="19">
        <v>10.35</v>
      </c>
    </row>
    <row r="304" spans="1:5" x14ac:dyDescent="0.35">
      <c r="A304" s="68">
        <v>44706</v>
      </c>
      <c r="B304" s="19">
        <v>48</v>
      </c>
      <c r="C304" s="19">
        <v>50</v>
      </c>
      <c r="D304" s="19">
        <v>19.25</v>
      </c>
      <c r="E304" s="19">
        <v>13.75</v>
      </c>
    </row>
    <row r="305" spans="1:5" x14ac:dyDescent="0.35">
      <c r="A305" s="68">
        <v>44707</v>
      </c>
      <c r="B305" s="19">
        <v>51</v>
      </c>
      <c r="C305" s="19">
        <v>50</v>
      </c>
      <c r="D305" s="19">
        <v>20.93</v>
      </c>
      <c r="E305" s="19">
        <v>15.75</v>
      </c>
    </row>
    <row r="306" spans="1:5" x14ac:dyDescent="0.35">
      <c r="A306" s="68">
        <v>44708</v>
      </c>
      <c r="B306" s="19">
        <v>63</v>
      </c>
      <c r="C306" s="19">
        <v>50</v>
      </c>
      <c r="D306" s="19">
        <v>22</v>
      </c>
      <c r="E306" s="19">
        <v>22</v>
      </c>
    </row>
    <row r="307" spans="1:5" x14ac:dyDescent="0.35">
      <c r="A307" s="68">
        <v>44711</v>
      </c>
      <c r="B307" s="19">
        <v>66</v>
      </c>
      <c r="C307" s="19">
        <v>60</v>
      </c>
      <c r="D307" s="19">
        <v>25</v>
      </c>
      <c r="E307" s="19">
        <v>31.25</v>
      </c>
    </row>
    <row r="308" spans="1:5" x14ac:dyDescent="0.35">
      <c r="A308" s="68">
        <v>44712</v>
      </c>
      <c r="B308" s="19">
        <v>61</v>
      </c>
      <c r="C308" s="19">
        <v>60</v>
      </c>
      <c r="D308" s="19">
        <v>25</v>
      </c>
      <c r="E308" s="19">
        <v>24.52</v>
      </c>
    </row>
    <row r="309" spans="1:5" x14ac:dyDescent="0.35">
      <c r="A309" s="68">
        <v>44713</v>
      </c>
      <c r="B309" s="19">
        <v>60</v>
      </c>
      <c r="C309" s="19">
        <v>60</v>
      </c>
      <c r="D309" s="19">
        <v>30</v>
      </c>
      <c r="E309" s="19">
        <v>25</v>
      </c>
    </row>
    <row r="310" spans="1:5" x14ac:dyDescent="0.35">
      <c r="A310" s="68">
        <v>44714</v>
      </c>
      <c r="B310" s="19">
        <v>57</v>
      </c>
      <c r="C310" s="19">
        <v>50</v>
      </c>
      <c r="D310" s="19">
        <v>30</v>
      </c>
      <c r="E310" s="19">
        <v>20</v>
      </c>
    </row>
    <row r="311" spans="1:5" x14ac:dyDescent="0.35">
      <c r="A311" s="68">
        <v>44715</v>
      </c>
      <c r="B311" s="19">
        <v>57</v>
      </c>
      <c r="C311" s="19">
        <v>49</v>
      </c>
      <c r="D311" s="19">
        <v>33</v>
      </c>
      <c r="E311" s="19">
        <v>18</v>
      </c>
    </row>
    <row r="312" spans="1:5" x14ac:dyDescent="0.35">
      <c r="A312" s="68">
        <v>44718</v>
      </c>
      <c r="B312" s="19">
        <v>57</v>
      </c>
      <c r="C312" s="19">
        <v>52.5</v>
      </c>
      <c r="D312" s="19">
        <v>33</v>
      </c>
      <c r="E312" s="19">
        <v>18.5</v>
      </c>
    </row>
    <row r="313" spans="1:5" x14ac:dyDescent="0.35">
      <c r="A313" s="68">
        <v>44719</v>
      </c>
      <c r="B313" s="19">
        <v>58.5</v>
      </c>
      <c r="C313" s="19">
        <v>60</v>
      </c>
      <c r="D313" s="19">
        <v>45</v>
      </c>
      <c r="E313" s="19">
        <v>22.01</v>
      </c>
    </row>
    <row r="314" spans="1:5" x14ac:dyDescent="0.35">
      <c r="A314" s="68">
        <v>44720</v>
      </c>
      <c r="B314" s="19">
        <v>60</v>
      </c>
      <c r="C314" s="19">
        <v>60</v>
      </c>
      <c r="D314" s="19">
        <v>45</v>
      </c>
      <c r="E314" s="19">
        <v>22.35</v>
      </c>
    </row>
    <row r="315" spans="1:5" x14ac:dyDescent="0.35">
      <c r="A315" s="68">
        <v>44721</v>
      </c>
      <c r="B315" s="19">
        <v>68.5</v>
      </c>
      <c r="C315" s="19">
        <v>67</v>
      </c>
      <c r="D315" s="19">
        <v>50</v>
      </c>
      <c r="E315" s="19">
        <v>26</v>
      </c>
    </row>
    <row r="316" spans="1:5" x14ac:dyDescent="0.35">
      <c r="A316" s="68">
        <v>44722</v>
      </c>
      <c r="B316" s="19">
        <v>72</v>
      </c>
      <c r="C316" s="19">
        <v>67.099999999999994</v>
      </c>
      <c r="D316" s="19">
        <v>50</v>
      </c>
      <c r="E316" s="19">
        <v>28.1</v>
      </c>
    </row>
    <row r="317" spans="1:5" x14ac:dyDescent="0.35">
      <c r="A317" s="68">
        <v>44726</v>
      </c>
      <c r="B317" s="19">
        <v>56</v>
      </c>
      <c r="C317" s="19">
        <v>55</v>
      </c>
      <c r="D317" s="19">
        <v>46.16</v>
      </c>
      <c r="E317" s="19">
        <v>24</v>
      </c>
    </row>
    <row r="318" spans="1:5" x14ac:dyDescent="0.35">
      <c r="A318" s="68">
        <v>44727</v>
      </c>
      <c r="B318" s="19">
        <v>65</v>
      </c>
      <c r="C318" s="19">
        <v>60</v>
      </c>
      <c r="D318" s="19">
        <v>46.16</v>
      </c>
      <c r="E318" s="19">
        <v>30</v>
      </c>
    </row>
    <row r="319" spans="1:5" x14ac:dyDescent="0.35">
      <c r="A319" s="68">
        <v>44728</v>
      </c>
      <c r="B319" s="19">
        <v>75</v>
      </c>
      <c r="C319" s="19">
        <v>65</v>
      </c>
      <c r="D319" s="19">
        <v>50.5</v>
      </c>
      <c r="E319" s="19">
        <v>29</v>
      </c>
    </row>
    <row r="320" spans="1:5" x14ac:dyDescent="0.35">
      <c r="A320" s="68">
        <v>44729</v>
      </c>
      <c r="B320" s="19">
        <v>84.75</v>
      </c>
      <c r="C320" s="19">
        <v>74</v>
      </c>
      <c r="D320" s="19">
        <v>50.5</v>
      </c>
      <c r="E320" s="19">
        <v>29</v>
      </c>
    </row>
    <row r="321" spans="1:5" x14ac:dyDescent="0.35">
      <c r="A321" s="68">
        <v>44732</v>
      </c>
      <c r="B321" s="19">
        <v>79.989999999999995</v>
      </c>
      <c r="C321" s="19">
        <v>74</v>
      </c>
      <c r="D321" s="19">
        <v>50.5</v>
      </c>
      <c r="E321" s="19">
        <v>29</v>
      </c>
    </row>
    <row r="322" spans="1:5" x14ac:dyDescent="0.35">
      <c r="A322" s="68">
        <v>44733</v>
      </c>
      <c r="B322" s="19">
        <v>79.989999999999995</v>
      </c>
      <c r="C322" s="19">
        <v>70</v>
      </c>
      <c r="D322" s="19">
        <v>50.5</v>
      </c>
      <c r="E322" s="19">
        <v>29</v>
      </c>
    </row>
    <row r="323" spans="1:5" x14ac:dyDescent="0.35">
      <c r="A323" s="68">
        <v>44734</v>
      </c>
      <c r="B323" s="19">
        <v>79.989999999999995</v>
      </c>
      <c r="C323" s="19">
        <v>70</v>
      </c>
      <c r="D323" s="19">
        <v>50.5</v>
      </c>
      <c r="E323" s="19">
        <v>32</v>
      </c>
    </row>
    <row r="324" spans="1:5" x14ac:dyDescent="0.35">
      <c r="A324" s="68">
        <v>44735</v>
      </c>
      <c r="B324" s="19">
        <v>84</v>
      </c>
      <c r="C324" s="19">
        <v>72</v>
      </c>
      <c r="D324" s="19">
        <v>52.2</v>
      </c>
      <c r="E324" s="19">
        <v>38</v>
      </c>
    </row>
    <row r="325" spans="1:5" x14ac:dyDescent="0.35">
      <c r="A325" s="68">
        <v>44736</v>
      </c>
      <c r="B325" s="19">
        <v>84</v>
      </c>
      <c r="C325" s="19">
        <v>72</v>
      </c>
      <c r="D325" s="19">
        <v>52.2</v>
      </c>
      <c r="E325" s="19">
        <v>38</v>
      </c>
    </row>
    <row r="326" spans="1:5" x14ac:dyDescent="0.35">
      <c r="A326" s="68">
        <v>44739</v>
      </c>
      <c r="B326" s="19">
        <v>80</v>
      </c>
      <c r="C326" s="19">
        <v>68</v>
      </c>
      <c r="D326" s="19">
        <v>52.2</v>
      </c>
      <c r="E326" s="19">
        <v>38</v>
      </c>
    </row>
    <row r="327" spans="1:5" x14ac:dyDescent="0.35">
      <c r="A327" s="68">
        <v>44740</v>
      </c>
      <c r="B327" s="19">
        <v>79.989999999999995</v>
      </c>
      <c r="C327" s="19">
        <v>66</v>
      </c>
      <c r="D327" s="19">
        <v>52.2</v>
      </c>
      <c r="E327" s="19">
        <v>38</v>
      </c>
    </row>
    <row r="328" spans="1:5" x14ac:dyDescent="0.35">
      <c r="A328" s="68">
        <v>44741</v>
      </c>
      <c r="B328" s="19">
        <v>88.13</v>
      </c>
      <c r="C328" s="19">
        <v>67</v>
      </c>
      <c r="D328" s="19">
        <v>55</v>
      </c>
      <c r="E328" s="19">
        <v>45.56</v>
      </c>
    </row>
    <row r="329" spans="1:5" x14ac:dyDescent="0.35">
      <c r="A329" s="68">
        <v>44742</v>
      </c>
      <c r="B329" s="19">
        <v>91</v>
      </c>
      <c r="C329" s="19">
        <v>72</v>
      </c>
      <c r="D329" s="19">
        <v>58.85</v>
      </c>
      <c r="E329" s="19">
        <v>47</v>
      </c>
    </row>
    <row r="330" spans="1:5" x14ac:dyDescent="0.35">
      <c r="A330" s="68">
        <v>44743</v>
      </c>
      <c r="B330" s="19">
        <v>83</v>
      </c>
      <c r="C330" s="19">
        <v>68</v>
      </c>
      <c r="D330" s="19">
        <v>58.85</v>
      </c>
      <c r="E330" s="19">
        <v>49</v>
      </c>
    </row>
    <row r="331" spans="1:5" x14ac:dyDescent="0.35">
      <c r="A331" s="68">
        <v>44746</v>
      </c>
      <c r="B331" s="19">
        <v>76</v>
      </c>
      <c r="C331" s="19">
        <v>71.5</v>
      </c>
      <c r="D331" s="19">
        <v>58.85</v>
      </c>
      <c r="E331" s="19">
        <v>47</v>
      </c>
    </row>
    <row r="332" spans="1:5" x14ac:dyDescent="0.35">
      <c r="A332" s="68">
        <v>44747</v>
      </c>
      <c r="B332" s="19">
        <v>59</v>
      </c>
      <c r="C332" s="19">
        <v>71.5</v>
      </c>
      <c r="D332" s="19">
        <v>58.85</v>
      </c>
      <c r="E332" s="19">
        <v>35</v>
      </c>
    </row>
    <row r="333" spans="1:5" x14ac:dyDescent="0.35">
      <c r="A333" s="68">
        <v>44748</v>
      </c>
      <c r="B333" s="19">
        <v>56</v>
      </c>
      <c r="C333" s="19">
        <v>66</v>
      </c>
      <c r="D333" s="19">
        <v>58.85</v>
      </c>
      <c r="E333" s="19">
        <v>35</v>
      </c>
    </row>
    <row r="334" spans="1:5" x14ac:dyDescent="0.35">
      <c r="A334" s="68">
        <v>44749</v>
      </c>
      <c r="B334" s="19">
        <v>55</v>
      </c>
      <c r="C334" s="19">
        <v>60.01</v>
      </c>
      <c r="D334" s="19">
        <v>58.85</v>
      </c>
      <c r="E334" s="19">
        <v>35</v>
      </c>
    </row>
    <row r="335" spans="1:5" x14ac:dyDescent="0.35">
      <c r="A335" s="68">
        <v>44750</v>
      </c>
      <c r="B335" s="19">
        <v>55</v>
      </c>
      <c r="C335" s="19">
        <v>64</v>
      </c>
      <c r="D335" s="19">
        <v>58.85</v>
      </c>
      <c r="E335" s="19">
        <v>36.5</v>
      </c>
    </row>
    <row r="336" spans="1:5" x14ac:dyDescent="0.35">
      <c r="A336" s="68">
        <v>44753</v>
      </c>
      <c r="B336" s="19">
        <v>60</v>
      </c>
      <c r="C336" s="19">
        <v>69</v>
      </c>
      <c r="D336" s="19">
        <v>58.85</v>
      </c>
      <c r="E336" s="19">
        <v>41.5</v>
      </c>
    </row>
    <row r="337" spans="1:5" x14ac:dyDescent="0.35">
      <c r="A337" s="68">
        <v>44754</v>
      </c>
      <c r="B337" s="19">
        <v>68</v>
      </c>
      <c r="C337" s="19">
        <v>73</v>
      </c>
      <c r="D337" s="19">
        <v>65</v>
      </c>
      <c r="E337" s="19">
        <v>50</v>
      </c>
    </row>
    <row r="338" spans="1:5" x14ac:dyDescent="0.35">
      <c r="A338" s="68">
        <v>44755</v>
      </c>
      <c r="B338" s="19">
        <v>68</v>
      </c>
      <c r="C338" s="19">
        <v>73</v>
      </c>
      <c r="D338" s="19">
        <v>65</v>
      </c>
      <c r="E338" s="19">
        <v>49.5</v>
      </c>
    </row>
    <row r="339" spans="1:5" x14ac:dyDescent="0.35">
      <c r="A339" s="68">
        <v>44756</v>
      </c>
      <c r="B339" s="19">
        <v>70</v>
      </c>
      <c r="C339" s="19">
        <v>75</v>
      </c>
      <c r="D339" s="19">
        <v>72.5</v>
      </c>
      <c r="E339" s="19">
        <v>57.5</v>
      </c>
    </row>
    <row r="340" spans="1:5" x14ac:dyDescent="0.35">
      <c r="A340" s="68">
        <v>44757</v>
      </c>
      <c r="B340" s="19">
        <v>70</v>
      </c>
      <c r="C340" s="19">
        <v>75</v>
      </c>
      <c r="D340" s="19">
        <v>72.5</v>
      </c>
      <c r="E340" s="19">
        <v>56.5</v>
      </c>
    </row>
    <row r="341" spans="1:5" x14ac:dyDescent="0.35">
      <c r="A341" s="68">
        <v>44760</v>
      </c>
      <c r="B341" s="19">
        <v>70</v>
      </c>
      <c r="C341" s="19">
        <v>75</v>
      </c>
      <c r="D341" s="19">
        <v>72.5</v>
      </c>
      <c r="E341" s="19">
        <v>56</v>
      </c>
    </row>
    <row r="342" spans="1:5" x14ac:dyDescent="0.35">
      <c r="A342" s="68">
        <v>44761</v>
      </c>
      <c r="B342" s="19">
        <v>69</v>
      </c>
      <c r="C342" s="19">
        <v>79.75</v>
      </c>
      <c r="D342" s="19">
        <v>75</v>
      </c>
      <c r="E342" s="19">
        <v>59.25</v>
      </c>
    </row>
    <row r="343" spans="1:5" x14ac:dyDescent="0.35">
      <c r="A343" s="68">
        <v>44762</v>
      </c>
      <c r="B343" s="19">
        <v>69</v>
      </c>
      <c r="C343" s="19">
        <v>79.75</v>
      </c>
      <c r="D343" s="19">
        <v>82</v>
      </c>
      <c r="E343" s="19">
        <v>63</v>
      </c>
    </row>
    <row r="344" spans="1:5" x14ac:dyDescent="0.35">
      <c r="A344" s="68">
        <v>44763</v>
      </c>
      <c r="B344" s="19">
        <v>68</v>
      </c>
      <c r="C344" s="19">
        <v>77.25</v>
      </c>
      <c r="D344" s="19">
        <v>82</v>
      </c>
      <c r="E344" s="19">
        <v>61</v>
      </c>
    </row>
    <row r="345" spans="1:5" x14ac:dyDescent="0.35">
      <c r="A345" s="68">
        <v>44764</v>
      </c>
      <c r="B345" s="19">
        <v>68</v>
      </c>
      <c r="C345" s="19">
        <v>77.25</v>
      </c>
      <c r="D345" s="19">
        <v>82</v>
      </c>
      <c r="E345" s="19">
        <v>61</v>
      </c>
    </row>
    <row r="346" spans="1:5" x14ac:dyDescent="0.35">
      <c r="A346" s="68">
        <v>44767</v>
      </c>
      <c r="B346" s="19">
        <v>68</v>
      </c>
      <c r="C346" s="19">
        <v>77.25</v>
      </c>
      <c r="D346" s="19">
        <v>82</v>
      </c>
      <c r="E346" s="19">
        <v>61</v>
      </c>
    </row>
    <row r="347" spans="1:5" x14ac:dyDescent="0.35">
      <c r="A347" s="68">
        <v>44768</v>
      </c>
      <c r="B347" s="19">
        <v>68</v>
      </c>
      <c r="C347" s="19">
        <v>77.25</v>
      </c>
      <c r="D347" s="19">
        <v>82</v>
      </c>
      <c r="E347" s="19">
        <v>61.25</v>
      </c>
    </row>
    <row r="348" spans="1:5" x14ac:dyDescent="0.35">
      <c r="A348" s="68">
        <v>44769</v>
      </c>
      <c r="B348" s="19">
        <v>65.75</v>
      </c>
      <c r="C348" s="19">
        <v>77.25</v>
      </c>
      <c r="D348" s="19">
        <v>82</v>
      </c>
      <c r="E348" s="19">
        <v>61.25</v>
      </c>
    </row>
    <row r="349" spans="1:5" x14ac:dyDescent="0.35">
      <c r="A349" s="68">
        <v>44770</v>
      </c>
      <c r="B349" s="19">
        <v>58.25</v>
      </c>
      <c r="C349" s="19">
        <v>72</v>
      </c>
      <c r="D349" s="19">
        <v>82</v>
      </c>
      <c r="E349" s="19">
        <v>60</v>
      </c>
    </row>
    <row r="350" spans="1:5" x14ac:dyDescent="0.35">
      <c r="A350" s="68">
        <v>44771</v>
      </c>
      <c r="B350" s="19">
        <v>58</v>
      </c>
      <c r="C350" s="19">
        <v>76</v>
      </c>
      <c r="D350" s="19">
        <v>82</v>
      </c>
      <c r="E350" s="19">
        <v>60</v>
      </c>
    </row>
    <row r="351" spans="1:5" x14ac:dyDescent="0.35">
      <c r="A351" s="68">
        <v>44774</v>
      </c>
      <c r="B351" s="19">
        <v>50</v>
      </c>
      <c r="C351" s="19">
        <v>66</v>
      </c>
      <c r="D351" s="19">
        <v>82</v>
      </c>
      <c r="E351" s="19">
        <v>48</v>
      </c>
    </row>
    <row r="352" spans="1:5" x14ac:dyDescent="0.35">
      <c r="A352" s="68">
        <v>44775</v>
      </c>
      <c r="B352" s="19">
        <v>50</v>
      </c>
      <c r="C352" s="19">
        <v>62.05</v>
      </c>
      <c r="D352" s="19">
        <v>82</v>
      </c>
      <c r="E352" s="19">
        <v>46</v>
      </c>
    </row>
    <row r="353" spans="1:5" x14ac:dyDescent="0.35">
      <c r="A353" s="68">
        <v>44776</v>
      </c>
      <c r="B353" s="19">
        <v>50</v>
      </c>
      <c r="C353" s="19">
        <v>58</v>
      </c>
      <c r="D353" s="19">
        <v>82</v>
      </c>
      <c r="E353" s="19">
        <v>46</v>
      </c>
    </row>
    <row r="354" spans="1:5" x14ac:dyDescent="0.35">
      <c r="A354" s="68">
        <v>44777</v>
      </c>
      <c r="B354" s="19">
        <v>50</v>
      </c>
      <c r="C354" s="19">
        <v>62</v>
      </c>
      <c r="D354" s="19">
        <v>82</v>
      </c>
      <c r="E354" s="19">
        <v>46</v>
      </c>
    </row>
    <row r="355" spans="1:5" x14ac:dyDescent="0.35">
      <c r="A355" s="68">
        <v>44778</v>
      </c>
      <c r="B355" s="19">
        <v>50</v>
      </c>
      <c r="C355" s="19">
        <v>62</v>
      </c>
      <c r="D355" s="19">
        <v>82</v>
      </c>
      <c r="E355" s="19">
        <v>46</v>
      </c>
    </row>
    <row r="356" spans="1:5" x14ac:dyDescent="0.35">
      <c r="A356" s="68">
        <v>44781</v>
      </c>
      <c r="B356" s="19">
        <v>50</v>
      </c>
      <c r="C356" s="19">
        <v>62</v>
      </c>
      <c r="D356" s="19">
        <v>82</v>
      </c>
      <c r="E356" s="19">
        <v>46</v>
      </c>
    </row>
    <row r="357" spans="1:5" x14ac:dyDescent="0.35">
      <c r="A357" s="68">
        <v>44782</v>
      </c>
      <c r="B357" s="19">
        <v>45</v>
      </c>
      <c r="C357" s="19">
        <v>60</v>
      </c>
      <c r="D357" s="19">
        <v>82</v>
      </c>
      <c r="E357" s="19">
        <v>42</v>
      </c>
    </row>
    <row r="358" spans="1:5" x14ac:dyDescent="0.35">
      <c r="A358" s="68">
        <v>44783</v>
      </c>
      <c r="B358" s="19">
        <v>45</v>
      </c>
      <c r="C358" s="19">
        <v>60</v>
      </c>
      <c r="D358" s="19">
        <v>82</v>
      </c>
      <c r="E358" s="19">
        <v>44.5</v>
      </c>
    </row>
    <row r="359" spans="1:5" x14ac:dyDescent="0.35">
      <c r="A359" s="68">
        <v>44784</v>
      </c>
      <c r="B359" s="19">
        <v>45</v>
      </c>
      <c r="C359" s="19">
        <v>62.75</v>
      </c>
      <c r="D359" s="19">
        <v>82</v>
      </c>
      <c r="E359" s="19">
        <v>43</v>
      </c>
    </row>
    <row r="360" spans="1:5" x14ac:dyDescent="0.35">
      <c r="A360" s="68">
        <v>44785</v>
      </c>
      <c r="B360" s="19">
        <v>46</v>
      </c>
      <c r="C360" s="19">
        <v>62.75</v>
      </c>
      <c r="D360" s="19">
        <v>82</v>
      </c>
      <c r="E360" s="19">
        <v>43.5</v>
      </c>
    </row>
    <row r="361" spans="1:5" x14ac:dyDescent="0.35">
      <c r="A361" s="68">
        <v>44788</v>
      </c>
      <c r="B361" s="19">
        <v>44.75</v>
      </c>
      <c r="C361" s="19">
        <v>62.75</v>
      </c>
      <c r="D361" s="19">
        <v>78.28</v>
      </c>
      <c r="E361" s="19">
        <v>43.5</v>
      </c>
    </row>
    <row r="362" spans="1:5" x14ac:dyDescent="0.35">
      <c r="A362" s="68">
        <v>44789</v>
      </c>
      <c r="B362" s="19">
        <v>44.75</v>
      </c>
      <c r="C362" s="19">
        <v>62.75</v>
      </c>
      <c r="D362" s="19">
        <v>78.28</v>
      </c>
      <c r="E362" s="19">
        <v>42.75</v>
      </c>
    </row>
    <row r="363" spans="1:5" x14ac:dyDescent="0.35">
      <c r="A363" s="68">
        <v>44790</v>
      </c>
      <c r="B363" s="19">
        <v>44.75</v>
      </c>
      <c r="C363" s="19">
        <v>62.75</v>
      </c>
      <c r="D363" s="19">
        <v>74.88</v>
      </c>
      <c r="E363" s="19">
        <v>41</v>
      </c>
    </row>
    <row r="364" spans="1:5" x14ac:dyDescent="0.35">
      <c r="A364" s="68">
        <v>44791</v>
      </c>
      <c r="B364" s="19">
        <v>44.75</v>
      </c>
      <c r="C364" s="19">
        <v>62.75</v>
      </c>
      <c r="D364" s="19">
        <v>74.88</v>
      </c>
      <c r="E364" s="19">
        <v>41</v>
      </c>
    </row>
    <row r="365" spans="1:5" x14ac:dyDescent="0.35">
      <c r="A365" s="68">
        <v>44792</v>
      </c>
      <c r="B365" s="19">
        <v>44.75</v>
      </c>
      <c r="C365" s="19">
        <v>62.75</v>
      </c>
      <c r="D365" s="19">
        <v>74.88</v>
      </c>
      <c r="E365" s="19">
        <v>43</v>
      </c>
    </row>
    <row r="366" spans="1:5" x14ac:dyDescent="0.35">
      <c r="A366" s="68">
        <v>44795</v>
      </c>
      <c r="B366" s="19">
        <v>44.75</v>
      </c>
      <c r="C366" s="19">
        <v>62.75</v>
      </c>
      <c r="D366" s="19">
        <v>74.88</v>
      </c>
      <c r="E366" s="19">
        <v>43</v>
      </c>
    </row>
    <row r="367" spans="1:5" x14ac:dyDescent="0.35">
      <c r="A367" s="68">
        <v>44796</v>
      </c>
      <c r="B367" s="19">
        <v>43</v>
      </c>
      <c r="C367" s="19">
        <v>60</v>
      </c>
      <c r="D367" s="19">
        <v>74.88</v>
      </c>
      <c r="E367" s="19">
        <v>41</v>
      </c>
    </row>
    <row r="368" spans="1:5" x14ac:dyDescent="0.35">
      <c r="A368" s="68">
        <v>44797</v>
      </c>
      <c r="B368" s="19">
        <v>42</v>
      </c>
      <c r="C368" s="19">
        <v>60</v>
      </c>
      <c r="D368" s="19">
        <v>74.88</v>
      </c>
      <c r="E368" s="19">
        <v>41</v>
      </c>
    </row>
    <row r="369" spans="1:5" x14ac:dyDescent="0.35">
      <c r="A369" s="68">
        <v>44798</v>
      </c>
      <c r="B369" s="19">
        <v>42</v>
      </c>
      <c r="C369" s="19">
        <v>60</v>
      </c>
      <c r="D369" s="19">
        <v>74.88</v>
      </c>
      <c r="E369" s="19">
        <v>41</v>
      </c>
    </row>
    <row r="370" spans="1:5" x14ac:dyDescent="0.35">
      <c r="A370" s="68">
        <v>44799</v>
      </c>
      <c r="B370" s="19">
        <v>41.75</v>
      </c>
      <c r="C370" s="19">
        <v>60</v>
      </c>
      <c r="D370" s="19">
        <v>74.88</v>
      </c>
      <c r="E370" s="19">
        <v>41</v>
      </c>
    </row>
    <row r="371" spans="1:5" x14ac:dyDescent="0.35">
      <c r="A371" s="68">
        <v>44802</v>
      </c>
      <c r="B371" s="19">
        <v>41.5</v>
      </c>
      <c r="C371" s="19">
        <v>60</v>
      </c>
      <c r="D371" s="19">
        <v>74.88</v>
      </c>
      <c r="E371" s="19">
        <v>40.5</v>
      </c>
    </row>
    <row r="372" spans="1:5" x14ac:dyDescent="0.35">
      <c r="A372" s="68">
        <v>44803</v>
      </c>
      <c r="B372" s="19">
        <v>41.5</v>
      </c>
      <c r="C372" s="19">
        <v>60</v>
      </c>
      <c r="D372" s="19">
        <v>74.88</v>
      </c>
      <c r="E372" s="19">
        <v>40</v>
      </c>
    </row>
    <row r="373" spans="1:5" x14ac:dyDescent="0.35">
      <c r="A373" s="68">
        <v>44804</v>
      </c>
      <c r="B373" s="19">
        <v>41.5</v>
      </c>
      <c r="C373" s="19">
        <v>60</v>
      </c>
      <c r="D373" s="19">
        <v>74.88</v>
      </c>
      <c r="E373" s="19">
        <v>40</v>
      </c>
    </row>
    <row r="374" spans="1:5" x14ac:dyDescent="0.35">
      <c r="A374" s="68">
        <v>44805</v>
      </c>
      <c r="B374" s="19">
        <v>42</v>
      </c>
      <c r="C374" s="19">
        <v>60</v>
      </c>
      <c r="D374" s="19">
        <v>74.88</v>
      </c>
      <c r="E374" s="19">
        <v>40</v>
      </c>
    </row>
    <row r="375" spans="1:5" x14ac:dyDescent="0.35">
      <c r="A375" s="68">
        <v>44806</v>
      </c>
      <c r="B375" s="19">
        <v>42</v>
      </c>
      <c r="C375" s="19">
        <v>62</v>
      </c>
      <c r="D375" s="19">
        <v>74.88</v>
      </c>
      <c r="E375" s="19">
        <v>42</v>
      </c>
    </row>
    <row r="376" spans="1:5" x14ac:dyDescent="0.35">
      <c r="A376" s="68">
        <v>44809</v>
      </c>
      <c r="B376" s="19">
        <v>42</v>
      </c>
      <c r="C376" s="19">
        <v>60</v>
      </c>
      <c r="D376" s="19">
        <v>74.88</v>
      </c>
      <c r="E376" s="19">
        <v>40</v>
      </c>
    </row>
    <row r="377" spans="1:5" x14ac:dyDescent="0.35">
      <c r="A377" s="68">
        <v>44810</v>
      </c>
      <c r="B377" s="19">
        <v>42</v>
      </c>
      <c r="C377" s="19">
        <v>62.33</v>
      </c>
      <c r="D377" s="19">
        <v>74.88</v>
      </c>
      <c r="E377" s="19">
        <v>40</v>
      </c>
    </row>
    <row r="378" spans="1:5" x14ac:dyDescent="0.35">
      <c r="A378" s="68">
        <v>44811</v>
      </c>
      <c r="B378" s="19">
        <v>42</v>
      </c>
      <c r="C378" s="19">
        <v>61</v>
      </c>
      <c r="D378" s="19">
        <v>74.88</v>
      </c>
      <c r="E378" s="19">
        <v>40</v>
      </c>
    </row>
    <row r="379" spans="1:5" x14ac:dyDescent="0.35">
      <c r="A379" s="68">
        <v>44812</v>
      </c>
      <c r="B379" s="19">
        <v>42</v>
      </c>
      <c r="C379" s="19">
        <v>61</v>
      </c>
      <c r="D379" s="19">
        <v>74.88</v>
      </c>
      <c r="E379" s="19">
        <v>40</v>
      </c>
    </row>
    <row r="380" spans="1:5" x14ac:dyDescent="0.35">
      <c r="A380" s="68">
        <v>44813</v>
      </c>
      <c r="B380" s="19">
        <v>42</v>
      </c>
      <c r="C380" s="19">
        <v>61</v>
      </c>
      <c r="D380" s="19">
        <v>74.88</v>
      </c>
      <c r="E380" s="19">
        <v>40</v>
      </c>
    </row>
    <row r="381" spans="1:5" x14ac:dyDescent="0.35">
      <c r="A381" s="68">
        <v>44816</v>
      </c>
      <c r="B381" s="19">
        <v>40.5</v>
      </c>
      <c r="C381" s="19">
        <v>60</v>
      </c>
      <c r="D381" s="19">
        <v>80</v>
      </c>
      <c r="E381" s="19">
        <v>38.25</v>
      </c>
    </row>
    <row r="382" spans="1:5" x14ac:dyDescent="0.35">
      <c r="A382" s="68">
        <v>44817</v>
      </c>
      <c r="B382" s="19">
        <v>40.5</v>
      </c>
      <c r="C382" s="19">
        <v>60</v>
      </c>
      <c r="D382" s="19">
        <v>80</v>
      </c>
      <c r="E382" s="19">
        <v>38.25</v>
      </c>
    </row>
    <row r="383" spans="1:5" x14ac:dyDescent="0.35">
      <c r="A383" s="68">
        <v>44818</v>
      </c>
      <c r="B383" s="19">
        <v>40</v>
      </c>
      <c r="C383" s="19">
        <v>60</v>
      </c>
      <c r="D383" s="19">
        <v>80</v>
      </c>
      <c r="E383" s="19">
        <v>38.25</v>
      </c>
    </row>
    <row r="384" spans="1:5" x14ac:dyDescent="0.35">
      <c r="A384" s="68">
        <v>44819</v>
      </c>
      <c r="B384" s="19">
        <v>38.5</v>
      </c>
      <c r="C384" s="19">
        <v>60</v>
      </c>
      <c r="D384" s="19">
        <v>80</v>
      </c>
      <c r="E384" s="19">
        <v>38.25</v>
      </c>
    </row>
    <row r="385" spans="1:5" x14ac:dyDescent="0.35">
      <c r="A385" s="68">
        <v>44820</v>
      </c>
      <c r="B385" s="19">
        <v>38.5</v>
      </c>
      <c r="C385" s="19">
        <v>58</v>
      </c>
      <c r="D385" s="19">
        <v>80</v>
      </c>
      <c r="E385" s="19">
        <v>38.25</v>
      </c>
    </row>
    <row r="386" spans="1:5" x14ac:dyDescent="0.35">
      <c r="A386" s="68">
        <v>44823</v>
      </c>
      <c r="B386" s="19">
        <v>38</v>
      </c>
      <c r="C386" s="19">
        <v>57</v>
      </c>
      <c r="D386" s="19">
        <v>80</v>
      </c>
      <c r="E386" s="19">
        <v>38.25</v>
      </c>
    </row>
    <row r="387" spans="1:5" x14ac:dyDescent="0.35">
      <c r="A387" s="68">
        <v>44824</v>
      </c>
      <c r="B387" s="19">
        <v>37.5</v>
      </c>
      <c r="C387" s="19">
        <v>57</v>
      </c>
      <c r="D387" s="19">
        <v>80</v>
      </c>
      <c r="E387" s="19">
        <v>38.25</v>
      </c>
    </row>
    <row r="388" spans="1:5" x14ac:dyDescent="0.35">
      <c r="A388" s="68">
        <v>44825</v>
      </c>
      <c r="B388" s="19">
        <v>37</v>
      </c>
      <c r="C388" s="19">
        <v>57</v>
      </c>
      <c r="D388" s="19">
        <v>80</v>
      </c>
      <c r="E388" s="19">
        <v>38.25</v>
      </c>
    </row>
    <row r="389" spans="1:5" x14ac:dyDescent="0.35">
      <c r="A389" s="68">
        <v>44826</v>
      </c>
      <c r="B389" s="19">
        <v>37</v>
      </c>
      <c r="C389" s="19">
        <v>57</v>
      </c>
      <c r="D389" s="19">
        <v>80</v>
      </c>
      <c r="E389" s="19">
        <v>38.25</v>
      </c>
    </row>
    <row r="390" spans="1:5" x14ac:dyDescent="0.35">
      <c r="A390" s="68">
        <v>44827</v>
      </c>
      <c r="B390" s="19">
        <v>37</v>
      </c>
      <c r="C390" s="19">
        <v>56</v>
      </c>
      <c r="D390" s="19">
        <v>80</v>
      </c>
      <c r="E390" s="19">
        <v>38.25</v>
      </c>
    </row>
    <row r="391" spans="1:5" x14ac:dyDescent="0.35">
      <c r="A391" s="68">
        <v>44830</v>
      </c>
      <c r="B391" s="19">
        <v>36.25</v>
      </c>
      <c r="C391" s="19">
        <v>55.25</v>
      </c>
      <c r="D391" s="19">
        <v>80</v>
      </c>
      <c r="E391" s="19">
        <v>37.4</v>
      </c>
    </row>
    <row r="392" spans="1:5" x14ac:dyDescent="0.35">
      <c r="A392" s="68">
        <v>44831</v>
      </c>
      <c r="B392" s="19">
        <v>36.25</v>
      </c>
      <c r="C392" s="19">
        <v>55.25</v>
      </c>
      <c r="D392" s="19">
        <v>80</v>
      </c>
      <c r="E392" s="19">
        <v>37.1</v>
      </c>
    </row>
    <row r="393" spans="1:5" x14ac:dyDescent="0.35">
      <c r="A393" s="68">
        <v>44832</v>
      </c>
      <c r="B393" s="19">
        <v>35.75</v>
      </c>
      <c r="C393" s="19">
        <v>55</v>
      </c>
      <c r="D393" s="19">
        <v>80</v>
      </c>
      <c r="E393" s="19">
        <v>37.1</v>
      </c>
    </row>
    <row r="394" spans="1:5" x14ac:dyDescent="0.35">
      <c r="A394" s="68">
        <v>44833</v>
      </c>
      <c r="B394" s="19">
        <v>35.75</v>
      </c>
      <c r="C394" s="19">
        <v>55</v>
      </c>
      <c r="D394" s="19">
        <v>80</v>
      </c>
      <c r="E394" s="19">
        <v>37.1</v>
      </c>
    </row>
    <row r="395" spans="1:5" x14ac:dyDescent="0.35">
      <c r="A395" s="68">
        <v>44834</v>
      </c>
      <c r="B395" s="19">
        <v>35.75</v>
      </c>
      <c r="C395" s="19">
        <v>54.7</v>
      </c>
      <c r="D395" s="19">
        <v>80</v>
      </c>
      <c r="E395" s="19">
        <v>36.92</v>
      </c>
    </row>
    <row r="396" spans="1:5" x14ac:dyDescent="0.35">
      <c r="A396" s="68">
        <v>44837</v>
      </c>
      <c r="B396" s="19">
        <v>35.270000000000003</v>
      </c>
      <c r="C396" s="19">
        <v>54.62</v>
      </c>
      <c r="D396" s="19">
        <v>79.98</v>
      </c>
      <c r="E396" s="19">
        <v>36.880000000000003</v>
      </c>
    </row>
    <row r="399" spans="1:5" x14ac:dyDescent="0.35">
      <c r="A399" s="37"/>
      <c r="B399" s="38"/>
    </row>
  </sheetData>
  <hyperlinks>
    <hyperlink ref="F1" location="Contents!A1" display="Return to the Contents page" xr:uid="{ADCEE61E-C7D4-44D0-9B8B-7D3E12C48D8B}"/>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73BDC-A3BF-4750-A2E7-65C8DD8EFA1E}">
  <sheetPr codeName="Sheet80"/>
  <dimension ref="A1:M40"/>
  <sheetViews>
    <sheetView zoomScaleNormal="100" workbookViewId="0"/>
  </sheetViews>
  <sheetFormatPr defaultColWidth="9.25" defaultRowHeight="14.5" x14ac:dyDescent="0.35"/>
  <cols>
    <col min="1" max="1" width="10.75" style="21" customWidth="1"/>
    <col min="2" max="2" width="7.75" style="21" customWidth="1"/>
    <col min="3" max="3" width="10.75" style="21" bestFit="1" customWidth="1"/>
    <col min="4" max="4" width="11.08203125" style="21" bestFit="1" customWidth="1"/>
    <col min="5" max="5" width="12.58203125" style="21" bestFit="1" customWidth="1"/>
    <col min="6" max="6" width="11.5" style="21" bestFit="1" customWidth="1"/>
    <col min="7" max="7" width="12.58203125" style="21" bestFit="1" customWidth="1"/>
    <col min="8" max="8" width="12.58203125" style="4" bestFit="1" customWidth="1"/>
    <col min="9" max="9" width="14.08203125" style="4" bestFit="1" customWidth="1"/>
    <col min="10" max="10" width="13" style="4" bestFit="1" customWidth="1"/>
    <col min="11" max="16384" width="9.25" style="4"/>
  </cols>
  <sheetData>
    <row r="1" spans="1:10" s="12" customFormat="1" ht="18.5" x14ac:dyDescent="0.45">
      <c r="A1" s="11" t="s">
        <v>219</v>
      </c>
      <c r="B1" s="11"/>
      <c r="C1" s="11"/>
      <c r="D1" s="11"/>
      <c r="E1" s="11"/>
      <c r="I1" s="31" t="s">
        <v>70</v>
      </c>
      <c r="J1" s="31"/>
    </row>
    <row r="4" spans="1:10" ht="29" x14ac:dyDescent="0.35">
      <c r="A4" s="15" t="s">
        <v>18</v>
      </c>
      <c r="B4" s="15" t="s">
        <v>33</v>
      </c>
      <c r="C4" s="15" t="s">
        <v>187</v>
      </c>
      <c r="D4" s="15" t="s">
        <v>188</v>
      </c>
      <c r="E4" s="15" t="s">
        <v>189</v>
      </c>
      <c r="F4" s="15" t="s">
        <v>190</v>
      </c>
      <c r="G4" s="15" t="s">
        <v>191</v>
      </c>
      <c r="H4" s="15" t="s">
        <v>192</v>
      </c>
      <c r="I4" s="15" t="s">
        <v>193</v>
      </c>
      <c r="J4" s="15" t="s">
        <v>194</v>
      </c>
    </row>
    <row r="5" spans="1:10" x14ac:dyDescent="0.35">
      <c r="A5" s="91">
        <v>2016</v>
      </c>
      <c r="B5" s="18" t="s">
        <v>5</v>
      </c>
      <c r="C5" s="19">
        <v>48.945384615384555</v>
      </c>
      <c r="D5" s="19">
        <v>42.913202838827871</v>
      </c>
      <c r="E5" s="19">
        <v>42.984819139194329</v>
      </c>
      <c r="F5" s="19">
        <v>80.418358516483323</v>
      </c>
      <c r="G5" s="19"/>
      <c r="H5" s="19"/>
      <c r="I5" s="19"/>
      <c r="J5" s="19"/>
    </row>
    <row r="6" spans="1:10" x14ac:dyDescent="0.35">
      <c r="A6" s="92"/>
      <c r="B6" s="18" t="s">
        <v>6</v>
      </c>
      <c r="C6" s="19">
        <v>81.008507326007262</v>
      </c>
      <c r="D6" s="19">
        <v>64.187916666666837</v>
      </c>
      <c r="E6" s="19">
        <v>76.749603937728935</v>
      </c>
      <c r="F6" s="19">
        <v>74.417957875457915</v>
      </c>
      <c r="G6" s="19"/>
      <c r="H6" s="19"/>
      <c r="I6" s="19"/>
      <c r="J6" s="19"/>
    </row>
    <row r="7" spans="1:10" x14ac:dyDescent="0.35">
      <c r="A7" s="92"/>
      <c r="B7" s="18" t="s">
        <v>7</v>
      </c>
      <c r="C7" s="19">
        <v>119.12967617753513</v>
      </c>
      <c r="D7" s="19">
        <v>49.728113677536292</v>
      </c>
      <c r="E7" s="19">
        <v>53.109028532608662</v>
      </c>
      <c r="F7" s="19">
        <v>51.706895380434872</v>
      </c>
      <c r="G7" s="19"/>
      <c r="H7" s="19"/>
      <c r="I7" s="19"/>
      <c r="J7" s="19"/>
    </row>
    <row r="8" spans="1:10" x14ac:dyDescent="0.35">
      <c r="A8" s="93"/>
      <c r="B8" s="18" t="s">
        <v>8</v>
      </c>
      <c r="C8" s="19">
        <v>72.935394021739</v>
      </c>
      <c r="D8" s="19">
        <v>33.018870018115948</v>
      </c>
      <c r="E8" s="19">
        <v>63.081757246376753</v>
      </c>
      <c r="F8" s="19">
        <v>63.426460597826143</v>
      </c>
      <c r="G8" s="19"/>
      <c r="H8" s="19"/>
      <c r="I8" s="19"/>
      <c r="J8" s="19"/>
    </row>
    <row r="9" spans="1:10" x14ac:dyDescent="0.35">
      <c r="A9" s="91">
        <v>2017</v>
      </c>
      <c r="B9" s="18" t="s">
        <v>5</v>
      </c>
      <c r="C9" s="19">
        <v>127.13701157407405</v>
      </c>
      <c r="D9" s="19">
        <v>79.358020833333299</v>
      </c>
      <c r="E9" s="19">
        <v>115.974525462963</v>
      </c>
      <c r="F9" s="19">
        <v>173.18950462962988</v>
      </c>
      <c r="G9" s="19"/>
      <c r="H9" s="19"/>
      <c r="I9" s="19"/>
      <c r="J9" s="19"/>
    </row>
    <row r="10" spans="1:10" x14ac:dyDescent="0.35">
      <c r="A10" s="92"/>
      <c r="B10" s="18" t="s">
        <v>6</v>
      </c>
      <c r="C10" s="19">
        <v>115.92519230769176</v>
      </c>
      <c r="D10" s="19">
        <v>104.91592948717962</v>
      </c>
      <c r="E10" s="19">
        <v>93.621698717948846</v>
      </c>
      <c r="F10" s="19">
        <v>85.829697802197728</v>
      </c>
      <c r="G10" s="19"/>
      <c r="H10" s="19"/>
      <c r="I10" s="19"/>
      <c r="J10" s="19"/>
    </row>
    <row r="11" spans="1:10" x14ac:dyDescent="0.35">
      <c r="A11" s="92"/>
      <c r="B11" s="18" t="s">
        <v>7</v>
      </c>
      <c r="C11" s="19">
        <v>97.742835144927483</v>
      </c>
      <c r="D11" s="19">
        <v>100.01302762681209</v>
      </c>
      <c r="E11" s="19">
        <v>93.570957880435188</v>
      </c>
      <c r="F11" s="19">
        <v>79.933872282608561</v>
      </c>
      <c r="G11" s="19"/>
      <c r="H11" s="19"/>
      <c r="I11" s="19"/>
      <c r="J11" s="19"/>
    </row>
    <row r="12" spans="1:10" x14ac:dyDescent="0.35">
      <c r="A12" s="93"/>
      <c r="B12" s="18" t="s">
        <v>8</v>
      </c>
      <c r="C12" s="19">
        <v>81.092839673913005</v>
      </c>
      <c r="D12" s="19">
        <v>84.447144474637767</v>
      </c>
      <c r="E12" s="19">
        <v>79.178190670289879</v>
      </c>
      <c r="F12" s="19">
        <v>71.774472373188274</v>
      </c>
      <c r="G12" s="19"/>
      <c r="H12" s="19"/>
      <c r="I12" s="19"/>
      <c r="J12" s="19"/>
    </row>
    <row r="13" spans="1:10" x14ac:dyDescent="0.35">
      <c r="A13" s="91">
        <v>2018</v>
      </c>
      <c r="B13" s="18" t="s">
        <v>5</v>
      </c>
      <c r="C13" s="19">
        <v>116.44400462962943</v>
      </c>
      <c r="D13" s="19">
        <v>102.47160648148146</v>
      </c>
      <c r="E13" s="19">
        <v>71.808018518518594</v>
      </c>
      <c r="F13" s="19">
        <v>69.988546296296377</v>
      </c>
      <c r="G13" s="19"/>
      <c r="H13" s="19"/>
      <c r="I13" s="19"/>
      <c r="J13" s="19"/>
    </row>
    <row r="14" spans="1:10" x14ac:dyDescent="0.35">
      <c r="A14" s="92"/>
      <c r="B14" s="18" t="s">
        <v>6</v>
      </c>
      <c r="C14" s="19">
        <v>97.503427197802409</v>
      </c>
      <c r="D14" s="19">
        <v>82.487699175824119</v>
      </c>
      <c r="E14" s="19">
        <v>84.302007783882743</v>
      </c>
      <c r="F14" s="19">
        <v>69.686220238095189</v>
      </c>
      <c r="G14" s="19"/>
      <c r="H14" s="19"/>
      <c r="I14" s="19"/>
      <c r="J14" s="19"/>
    </row>
    <row r="15" spans="1:10" x14ac:dyDescent="0.35">
      <c r="A15" s="92"/>
      <c r="B15" s="18" t="s">
        <v>7</v>
      </c>
      <c r="C15" s="19">
        <v>89.549420289855092</v>
      </c>
      <c r="D15" s="19">
        <v>80.575160778985719</v>
      </c>
      <c r="E15" s="19">
        <v>87.056587409420587</v>
      </c>
      <c r="F15" s="19">
        <v>77.369436141304348</v>
      </c>
      <c r="G15" s="19"/>
      <c r="H15" s="19"/>
      <c r="I15" s="19"/>
      <c r="J15" s="19"/>
    </row>
    <row r="16" spans="1:10" x14ac:dyDescent="0.35">
      <c r="A16" s="93"/>
      <c r="B16" s="18" t="s">
        <v>8</v>
      </c>
      <c r="C16" s="19">
        <v>96.39786458333343</v>
      </c>
      <c r="D16" s="19">
        <v>96.472051630434777</v>
      </c>
      <c r="E16" s="19">
        <v>85.943564311594031</v>
      </c>
      <c r="F16" s="19">
        <v>82.055165307971038</v>
      </c>
      <c r="G16" s="19"/>
      <c r="H16" s="19"/>
      <c r="I16" s="19"/>
      <c r="J16" s="19"/>
    </row>
    <row r="17" spans="1:13" x14ac:dyDescent="0.35">
      <c r="A17" s="91">
        <v>2019</v>
      </c>
      <c r="B17" s="18" t="s">
        <v>5</v>
      </c>
      <c r="C17" s="19">
        <v>162.79795601851865</v>
      </c>
      <c r="D17" s="19">
        <v>165.96976620370427</v>
      </c>
      <c r="E17" s="19">
        <v>98.490365740740884</v>
      </c>
      <c r="F17" s="19">
        <v>86.373990740740851</v>
      </c>
      <c r="G17" s="19"/>
      <c r="H17" s="19"/>
      <c r="I17" s="19"/>
      <c r="J17" s="19"/>
    </row>
    <row r="18" spans="1:13" x14ac:dyDescent="0.35">
      <c r="A18" s="92"/>
      <c r="B18" s="18" t="s">
        <v>6</v>
      </c>
      <c r="C18" s="19">
        <v>91.394365842490828</v>
      </c>
      <c r="D18" s="19">
        <v>97.321751373626441</v>
      </c>
      <c r="E18" s="19">
        <v>82.920194597069568</v>
      </c>
      <c r="F18" s="19">
        <v>75.452048992674236</v>
      </c>
      <c r="G18" s="19"/>
      <c r="H18" s="19"/>
      <c r="I18" s="19"/>
      <c r="J18" s="19"/>
    </row>
    <row r="19" spans="1:13" x14ac:dyDescent="0.35">
      <c r="A19" s="92"/>
      <c r="B19" s="18" t="s">
        <v>7</v>
      </c>
      <c r="C19" s="19">
        <v>75.241732336956574</v>
      </c>
      <c r="D19" s="19">
        <v>98.476671195652202</v>
      </c>
      <c r="E19" s="19">
        <v>83.614981884057826</v>
      </c>
      <c r="F19" s="19">
        <v>62.178994565217323</v>
      </c>
      <c r="G19" s="19"/>
      <c r="H19" s="19"/>
      <c r="I19" s="19"/>
      <c r="J19" s="19"/>
    </row>
    <row r="20" spans="1:13" x14ac:dyDescent="0.35">
      <c r="A20" s="93"/>
      <c r="B20" s="18" t="s">
        <v>8</v>
      </c>
      <c r="C20" s="19">
        <v>67.591845561594226</v>
      </c>
      <c r="D20" s="19">
        <v>76.783711503623465</v>
      </c>
      <c r="E20" s="19">
        <v>74.639207427536007</v>
      </c>
      <c r="F20" s="19">
        <v>63.379705615942051</v>
      </c>
      <c r="G20" s="19"/>
      <c r="H20" s="19"/>
      <c r="I20" s="19"/>
      <c r="J20" s="19"/>
    </row>
    <row r="21" spans="1:13" x14ac:dyDescent="0.35">
      <c r="A21" s="91">
        <v>2020</v>
      </c>
      <c r="B21" s="18" t="s">
        <v>5</v>
      </c>
      <c r="C21" s="19">
        <v>64.790711996336967</v>
      </c>
      <c r="D21" s="19">
        <v>78.844775641025961</v>
      </c>
      <c r="E21" s="19">
        <v>85.934977106226881</v>
      </c>
      <c r="F21" s="19">
        <v>53.961565934066016</v>
      </c>
      <c r="G21" s="19"/>
      <c r="H21" s="19"/>
      <c r="I21" s="19"/>
      <c r="J21" s="19"/>
    </row>
    <row r="22" spans="1:13" x14ac:dyDescent="0.35">
      <c r="A22" s="92"/>
      <c r="B22" s="18" t="s">
        <v>6</v>
      </c>
      <c r="C22" s="19">
        <v>40.312275641025742</v>
      </c>
      <c r="D22" s="19">
        <v>40.568418040292961</v>
      </c>
      <c r="E22" s="19">
        <v>43.45141483516484</v>
      </c>
      <c r="F22" s="19">
        <v>33.927696886446881</v>
      </c>
      <c r="G22" s="19"/>
      <c r="H22" s="19"/>
      <c r="I22" s="19"/>
      <c r="J22" s="19"/>
    </row>
    <row r="23" spans="1:13" x14ac:dyDescent="0.35">
      <c r="A23" s="92"/>
      <c r="B23" s="18" t="s">
        <v>7</v>
      </c>
      <c r="C23" s="19">
        <v>40.308734148550762</v>
      </c>
      <c r="D23" s="19">
        <v>50.822740036231849</v>
      </c>
      <c r="E23" s="19">
        <v>46.334605978260832</v>
      </c>
      <c r="F23" s="19">
        <v>32.065563858695754</v>
      </c>
      <c r="G23" s="19"/>
      <c r="H23" s="19"/>
      <c r="I23" s="19"/>
      <c r="J23" s="19"/>
    </row>
    <row r="24" spans="1:13" ht="15" customHeight="1" x14ac:dyDescent="0.35">
      <c r="A24" s="93"/>
      <c r="B24" s="18" t="s">
        <v>8</v>
      </c>
      <c r="C24" s="19">
        <v>28.740790307971032</v>
      </c>
      <c r="D24" s="19">
        <v>37.480778985507222</v>
      </c>
      <c r="E24" s="19">
        <v>63.927384510869622</v>
      </c>
      <c r="F24" s="19">
        <v>45.003971920289814</v>
      </c>
      <c r="G24" s="19"/>
      <c r="H24" s="19"/>
      <c r="I24" s="19"/>
      <c r="J24" s="19"/>
    </row>
    <row r="25" spans="1:13" x14ac:dyDescent="0.35">
      <c r="A25" s="91">
        <v>2021</v>
      </c>
      <c r="B25" s="18" t="s">
        <v>5</v>
      </c>
      <c r="C25" s="19">
        <v>40.57</v>
      </c>
      <c r="D25" s="19">
        <v>25.12</v>
      </c>
      <c r="E25" s="19">
        <v>37.729999999999997</v>
      </c>
      <c r="F25" s="19">
        <v>42.65</v>
      </c>
      <c r="G25" s="19"/>
      <c r="H25" s="19"/>
      <c r="I25" s="19"/>
      <c r="J25" s="19"/>
    </row>
    <row r="26" spans="1:13" x14ac:dyDescent="0.35">
      <c r="A26" s="92"/>
      <c r="B26" s="18" t="s">
        <v>6</v>
      </c>
      <c r="C26" s="19">
        <v>69.87</v>
      </c>
      <c r="D26" s="19">
        <v>70.11</v>
      </c>
      <c r="E26" s="19">
        <v>111.18</v>
      </c>
      <c r="F26" s="19">
        <v>127.83</v>
      </c>
      <c r="G26" s="19"/>
      <c r="H26" s="19"/>
      <c r="I26" s="19"/>
      <c r="J26" s="19"/>
      <c r="L26" s="37" t="s">
        <v>75</v>
      </c>
      <c r="M26" s="38" t="s">
        <v>246</v>
      </c>
    </row>
    <row r="27" spans="1:13" x14ac:dyDescent="0.35">
      <c r="A27" s="92"/>
      <c r="B27" s="18" t="s">
        <v>7</v>
      </c>
      <c r="C27" s="19">
        <v>51.48</v>
      </c>
      <c r="D27" s="19">
        <v>55.78</v>
      </c>
      <c r="E27" s="19">
        <v>78</v>
      </c>
      <c r="F27" s="19">
        <v>80.260000000000005</v>
      </c>
      <c r="G27" s="19"/>
      <c r="H27" s="19"/>
      <c r="I27" s="19"/>
      <c r="J27" s="19"/>
      <c r="L27" s="37" t="s">
        <v>77</v>
      </c>
      <c r="M27" s="38" t="s">
        <v>248</v>
      </c>
    </row>
    <row r="28" spans="1:13" x14ac:dyDescent="0.35">
      <c r="A28" s="93"/>
      <c r="B28" s="18" t="s">
        <v>8</v>
      </c>
      <c r="C28" s="19">
        <v>40.880000000000003</v>
      </c>
      <c r="D28" s="19">
        <v>28.5</v>
      </c>
      <c r="E28" s="19">
        <v>63.16</v>
      </c>
      <c r="F28" s="19">
        <v>97.22</v>
      </c>
      <c r="G28" s="19"/>
      <c r="H28" s="19"/>
      <c r="I28" s="19"/>
      <c r="J28" s="19"/>
    </row>
    <row r="29" spans="1:13" x14ac:dyDescent="0.35">
      <c r="A29" s="91">
        <v>2022</v>
      </c>
      <c r="B29" s="18" t="s">
        <v>5</v>
      </c>
      <c r="C29" s="19">
        <v>70.58</v>
      </c>
      <c r="D29" s="19">
        <v>56.67</v>
      </c>
      <c r="E29" s="19">
        <v>87.09</v>
      </c>
      <c r="F29" s="19">
        <v>149.51</v>
      </c>
      <c r="G29" s="19"/>
      <c r="H29" s="19"/>
      <c r="I29" s="19"/>
      <c r="J29" s="19"/>
    </row>
    <row r="30" spans="1:13" x14ac:dyDescent="0.35">
      <c r="A30" s="92"/>
      <c r="B30" s="18" t="s">
        <v>6</v>
      </c>
      <c r="C30" s="19">
        <v>256.37</v>
      </c>
      <c r="D30" s="19">
        <v>223.99</v>
      </c>
      <c r="E30" s="19">
        <v>302</v>
      </c>
      <c r="F30" s="19">
        <v>322.7</v>
      </c>
      <c r="G30" s="19"/>
      <c r="H30" s="19"/>
      <c r="I30" s="19"/>
      <c r="J30" s="19"/>
    </row>
    <row r="31" spans="1:13" x14ac:dyDescent="0.35">
      <c r="A31" s="92"/>
      <c r="B31" s="18" t="s">
        <v>7</v>
      </c>
      <c r="C31" s="19">
        <v>232.03</v>
      </c>
      <c r="D31" s="19">
        <v>191.9</v>
      </c>
      <c r="E31" s="19">
        <v>225.22</v>
      </c>
      <c r="F31" s="19">
        <v>228.1</v>
      </c>
      <c r="G31" s="19">
        <v>232.03</v>
      </c>
      <c r="H31" s="19">
        <v>191.9</v>
      </c>
      <c r="I31" s="19">
        <v>225.22</v>
      </c>
      <c r="J31" s="19">
        <v>228.1</v>
      </c>
    </row>
    <row r="32" spans="1:13" x14ac:dyDescent="0.35">
      <c r="A32" s="93"/>
      <c r="B32" s="18" t="s">
        <v>8</v>
      </c>
      <c r="C32" s="19"/>
      <c r="D32" s="19"/>
      <c r="E32" s="19"/>
      <c r="F32" s="19"/>
      <c r="G32" s="19">
        <v>140</v>
      </c>
      <c r="H32" s="19">
        <v>128</v>
      </c>
      <c r="I32" s="19">
        <v>200</v>
      </c>
      <c r="J32" s="19">
        <v>230</v>
      </c>
    </row>
    <row r="33" spans="1:10" x14ac:dyDescent="0.35">
      <c r="A33" s="91">
        <v>2023</v>
      </c>
      <c r="B33" s="18" t="s">
        <v>5</v>
      </c>
      <c r="C33" s="19"/>
      <c r="D33" s="19"/>
      <c r="E33" s="19"/>
      <c r="F33" s="19"/>
      <c r="G33" s="19">
        <v>191.13</v>
      </c>
      <c r="H33" s="19">
        <v>146</v>
      </c>
      <c r="I33" s="19">
        <v>238</v>
      </c>
      <c r="J33" s="19">
        <v>275</v>
      </c>
    </row>
    <row r="34" spans="1:10" x14ac:dyDescent="0.35">
      <c r="A34" s="92"/>
      <c r="B34" s="18" t="s">
        <v>6</v>
      </c>
      <c r="C34" s="19"/>
      <c r="D34" s="19"/>
      <c r="E34" s="19"/>
      <c r="F34" s="19"/>
      <c r="G34" s="19">
        <v>233.83</v>
      </c>
      <c r="H34" s="19">
        <v>195</v>
      </c>
      <c r="I34" s="19">
        <v>280.55</v>
      </c>
      <c r="J34" s="19">
        <v>240</v>
      </c>
    </row>
    <row r="35" spans="1:10" x14ac:dyDescent="0.35">
      <c r="A35" s="92"/>
      <c r="B35" s="18" t="s">
        <v>7</v>
      </c>
      <c r="C35" s="19"/>
      <c r="D35" s="19"/>
      <c r="E35" s="19"/>
      <c r="F35" s="19"/>
      <c r="G35" s="19">
        <v>223.38</v>
      </c>
      <c r="H35" s="19">
        <v>193.8</v>
      </c>
      <c r="I35" s="19">
        <v>258</v>
      </c>
      <c r="J35" s="19">
        <v>220</v>
      </c>
    </row>
    <row r="36" spans="1:10" x14ac:dyDescent="0.35">
      <c r="A36" s="93"/>
      <c r="B36" s="18" t="s">
        <v>8</v>
      </c>
      <c r="C36" s="19"/>
      <c r="D36" s="19"/>
      <c r="E36" s="19"/>
      <c r="F36" s="19"/>
      <c r="G36" s="19">
        <v>125.3</v>
      </c>
      <c r="H36" s="19">
        <v>94</v>
      </c>
      <c r="I36" s="19">
        <v>152.5</v>
      </c>
      <c r="J36" s="19">
        <v>161</v>
      </c>
    </row>
    <row r="37" spans="1:10" x14ac:dyDescent="0.35">
      <c r="A37" s="91">
        <v>2024</v>
      </c>
      <c r="B37" s="18" t="s">
        <v>5</v>
      </c>
      <c r="C37" s="19"/>
      <c r="D37" s="19"/>
      <c r="E37" s="19"/>
      <c r="F37" s="19"/>
      <c r="G37" s="19">
        <v>177.7</v>
      </c>
      <c r="H37" s="19">
        <v>109.25</v>
      </c>
      <c r="I37" s="19">
        <v>176</v>
      </c>
      <c r="J37" s="19">
        <v>181</v>
      </c>
    </row>
    <row r="38" spans="1:10" x14ac:dyDescent="0.35">
      <c r="A38" s="92"/>
      <c r="B38" s="18" t="s">
        <v>6</v>
      </c>
      <c r="C38" s="19"/>
      <c r="D38" s="19"/>
      <c r="E38" s="19"/>
      <c r="F38" s="19"/>
      <c r="G38" s="19">
        <v>173.63</v>
      </c>
      <c r="H38" s="19">
        <v>132</v>
      </c>
      <c r="I38" s="19">
        <v>176.23</v>
      </c>
      <c r="J38" s="19">
        <v>128</v>
      </c>
    </row>
    <row r="39" spans="1:10" x14ac:dyDescent="0.35">
      <c r="A39" s="92"/>
      <c r="B39" s="18" t="s">
        <v>7</v>
      </c>
      <c r="C39" s="19"/>
      <c r="D39" s="19"/>
      <c r="E39" s="19"/>
      <c r="F39" s="19"/>
      <c r="G39" s="19">
        <v>158</v>
      </c>
      <c r="H39" s="19">
        <v>128.61000000000001</v>
      </c>
      <c r="I39" s="19">
        <v>178.02</v>
      </c>
      <c r="J39" s="19">
        <v>128</v>
      </c>
    </row>
    <row r="40" spans="1:10" x14ac:dyDescent="0.35">
      <c r="A40" s="93"/>
      <c r="B40" s="18" t="s">
        <v>8</v>
      </c>
      <c r="C40" s="19"/>
      <c r="D40" s="19"/>
      <c r="E40" s="19"/>
      <c r="F40" s="19"/>
      <c r="G40" s="19">
        <v>95.75</v>
      </c>
      <c r="H40" s="19">
        <v>73.05</v>
      </c>
      <c r="I40" s="19">
        <v>137.5</v>
      </c>
      <c r="J40" s="19">
        <v>127</v>
      </c>
    </row>
  </sheetData>
  <mergeCells count="9">
    <mergeCell ref="A25:A28"/>
    <mergeCell ref="A29:A32"/>
    <mergeCell ref="A33:A36"/>
    <mergeCell ref="A37:A40"/>
    <mergeCell ref="A5:A8"/>
    <mergeCell ref="A9:A12"/>
    <mergeCell ref="A13:A16"/>
    <mergeCell ref="A17:A20"/>
    <mergeCell ref="A21:A24"/>
  </mergeCells>
  <hyperlinks>
    <hyperlink ref="I1" location="Contents!A1" display="Return to the Contents page" xr:uid="{2DFAF8B5-D604-41CA-826A-16F9A1E35CA2}"/>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13540-03C5-4EFD-B645-0BFBA21B33ED}">
  <sheetPr codeName="Sheet81"/>
  <dimension ref="A1:J31"/>
  <sheetViews>
    <sheetView zoomScaleNormal="100" workbookViewId="0"/>
  </sheetViews>
  <sheetFormatPr defaultColWidth="9.25" defaultRowHeight="14.5" x14ac:dyDescent="0.35"/>
  <cols>
    <col min="1" max="1" width="10.75" style="21" customWidth="1"/>
    <col min="2" max="2" width="10.25" style="21" customWidth="1"/>
    <col min="3" max="7" width="14.58203125" style="21" customWidth="1"/>
    <col min="8" max="16384" width="9.25" style="4"/>
  </cols>
  <sheetData>
    <row r="1" spans="1:7" s="12" customFormat="1" ht="18.5" x14ac:dyDescent="0.45">
      <c r="A1" s="11" t="s">
        <v>218</v>
      </c>
      <c r="B1" s="11"/>
      <c r="C1" s="11"/>
      <c r="D1" s="11"/>
      <c r="E1" s="11"/>
      <c r="F1" s="31" t="s">
        <v>70</v>
      </c>
      <c r="G1" s="31"/>
    </row>
    <row r="3" spans="1:7" x14ac:dyDescent="0.35">
      <c r="A3" s="15" t="s">
        <v>198</v>
      </c>
      <c r="B3" s="15"/>
      <c r="C3" s="15" t="s">
        <v>195</v>
      </c>
      <c r="D3" s="15" t="s">
        <v>195</v>
      </c>
      <c r="E3" s="15" t="s">
        <v>196</v>
      </c>
      <c r="F3" s="15" t="s">
        <v>196</v>
      </c>
      <c r="G3" s="15" t="s">
        <v>197</v>
      </c>
    </row>
    <row r="4" spans="1:7" x14ac:dyDescent="0.35">
      <c r="A4" s="14" t="s">
        <v>18</v>
      </c>
      <c r="B4" s="15" t="s">
        <v>33</v>
      </c>
      <c r="C4" s="15" t="s">
        <v>199</v>
      </c>
      <c r="D4" s="15" t="s">
        <v>198</v>
      </c>
      <c r="E4" s="15" t="s">
        <v>200</v>
      </c>
      <c r="F4" s="15" t="s">
        <v>198</v>
      </c>
      <c r="G4" s="15" t="s">
        <v>200</v>
      </c>
    </row>
    <row r="5" spans="1:7" x14ac:dyDescent="0.35">
      <c r="A5" s="91">
        <v>2016</v>
      </c>
      <c r="B5" s="18" t="s">
        <v>5</v>
      </c>
      <c r="C5" s="50">
        <v>30976368</v>
      </c>
      <c r="D5" s="50">
        <v>60861288</v>
      </c>
      <c r="E5" s="50">
        <v>30.976368000000001</v>
      </c>
      <c r="F5" s="50">
        <v>60.861288000000002</v>
      </c>
      <c r="G5" s="50">
        <v>0.33729484559144235</v>
      </c>
    </row>
    <row r="6" spans="1:7" x14ac:dyDescent="0.35">
      <c r="A6" s="92"/>
      <c r="B6" s="18" t="s">
        <v>6</v>
      </c>
      <c r="C6" s="50">
        <v>22496736</v>
      </c>
      <c r="D6" s="50">
        <v>76004103</v>
      </c>
      <c r="E6" s="50">
        <v>22.496735999999999</v>
      </c>
      <c r="F6" s="50">
        <v>76.004103000000001</v>
      </c>
      <c r="G6" s="50">
        <v>0.22839131349937028</v>
      </c>
    </row>
    <row r="7" spans="1:7" x14ac:dyDescent="0.35">
      <c r="A7" s="92"/>
      <c r="B7" s="18" t="s">
        <v>7</v>
      </c>
      <c r="C7" s="50">
        <v>24253344</v>
      </c>
      <c r="D7" s="50">
        <v>56030829</v>
      </c>
      <c r="E7" s="50">
        <v>24.253343999999998</v>
      </c>
      <c r="F7" s="50">
        <v>56.030828999999997</v>
      </c>
      <c r="G7" s="50">
        <v>0.30209371403751023</v>
      </c>
    </row>
    <row r="8" spans="1:7" x14ac:dyDescent="0.35">
      <c r="A8" s="93"/>
      <c r="B8" s="18" t="s">
        <v>8</v>
      </c>
      <c r="C8" s="50">
        <v>30312336</v>
      </c>
      <c r="D8" s="50">
        <v>77571234</v>
      </c>
      <c r="E8" s="50">
        <v>30.312335999999998</v>
      </c>
      <c r="F8" s="50">
        <v>77.571234000000004</v>
      </c>
      <c r="G8" s="50">
        <v>0.28097268193850089</v>
      </c>
    </row>
    <row r="9" spans="1:7" x14ac:dyDescent="0.35">
      <c r="A9" s="91">
        <v>2017</v>
      </c>
      <c r="B9" s="18" t="s">
        <v>5</v>
      </c>
      <c r="C9" s="50">
        <v>37826856</v>
      </c>
      <c r="D9" s="50">
        <v>79789350</v>
      </c>
      <c r="E9" s="50">
        <v>37.826855999999999</v>
      </c>
      <c r="F9" s="50">
        <v>79.789349999999999</v>
      </c>
      <c r="G9" s="50">
        <v>0.32161261858761198</v>
      </c>
    </row>
    <row r="10" spans="1:7" x14ac:dyDescent="0.35">
      <c r="A10" s="92"/>
      <c r="B10" s="18" t="s">
        <v>6</v>
      </c>
      <c r="C10" s="50">
        <v>31254240</v>
      </c>
      <c r="D10" s="50">
        <v>55527426</v>
      </c>
      <c r="E10" s="50">
        <v>31.254239999999999</v>
      </c>
      <c r="F10" s="50">
        <v>55.527425999999998</v>
      </c>
      <c r="G10" s="50">
        <v>0.36014796028460666</v>
      </c>
    </row>
    <row r="11" spans="1:7" x14ac:dyDescent="0.35">
      <c r="A11" s="92"/>
      <c r="B11" s="18" t="s">
        <v>7</v>
      </c>
      <c r="C11" s="50">
        <v>24427320</v>
      </c>
      <c r="D11" s="50">
        <v>56620260</v>
      </c>
      <c r="E11" s="50">
        <v>24.427320000000002</v>
      </c>
      <c r="F11" s="50">
        <v>56.620260000000002</v>
      </c>
      <c r="G11" s="50">
        <v>0.30139481030772292</v>
      </c>
    </row>
    <row r="12" spans="1:7" x14ac:dyDescent="0.35">
      <c r="A12" s="93"/>
      <c r="B12" s="18" t="s">
        <v>8</v>
      </c>
      <c r="C12" s="50">
        <v>16912488</v>
      </c>
      <c r="D12" s="50">
        <v>47938821</v>
      </c>
      <c r="E12" s="50">
        <v>16.912488</v>
      </c>
      <c r="F12" s="50">
        <v>47.938820999999997</v>
      </c>
      <c r="G12" s="50">
        <v>0.26078869125062687</v>
      </c>
    </row>
    <row r="13" spans="1:7" x14ac:dyDescent="0.35">
      <c r="A13" s="91">
        <v>2018</v>
      </c>
      <c r="B13" s="18" t="s">
        <v>5</v>
      </c>
      <c r="C13" s="50">
        <v>31547760</v>
      </c>
      <c r="D13" s="50">
        <v>47550414</v>
      </c>
      <c r="E13" s="50">
        <v>31.54776</v>
      </c>
      <c r="F13" s="50">
        <v>47.550414000000004</v>
      </c>
      <c r="G13" s="50">
        <v>0.39884308833728577</v>
      </c>
    </row>
    <row r="14" spans="1:7" x14ac:dyDescent="0.35">
      <c r="A14" s="92"/>
      <c r="B14" s="18" t="s">
        <v>6</v>
      </c>
      <c r="C14" s="50">
        <v>29563104</v>
      </c>
      <c r="D14" s="50">
        <v>78482232</v>
      </c>
      <c r="E14" s="50">
        <v>29.563103999999999</v>
      </c>
      <c r="F14" s="50">
        <v>78.482231999999996</v>
      </c>
      <c r="G14" s="50">
        <v>0.27361758586229029</v>
      </c>
    </row>
    <row r="15" spans="1:7" x14ac:dyDescent="0.35">
      <c r="A15" s="92"/>
      <c r="B15" s="18" t="s">
        <v>7</v>
      </c>
      <c r="C15" s="50">
        <v>29856720</v>
      </c>
      <c r="D15" s="50">
        <v>71409027</v>
      </c>
      <c r="E15" s="50">
        <v>29.856719999999999</v>
      </c>
      <c r="F15" s="50">
        <v>71.409026999999995</v>
      </c>
      <c r="G15" s="50">
        <v>0.29483533064739059</v>
      </c>
    </row>
    <row r="16" spans="1:7" x14ac:dyDescent="0.35">
      <c r="A16" s="93"/>
      <c r="B16" s="18" t="s">
        <v>8</v>
      </c>
      <c r="C16" s="50">
        <v>36713544</v>
      </c>
      <c r="D16" s="50">
        <v>101361531</v>
      </c>
      <c r="E16" s="50">
        <v>36.713543999999999</v>
      </c>
      <c r="F16" s="50">
        <v>101.361531</v>
      </c>
      <c r="G16" s="50">
        <v>0.26589552096929875</v>
      </c>
    </row>
    <row r="17" spans="1:10" x14ac:dyDescent="0.35">
      <c r="A17" s="91">
        <v>2019</v>
      </c>
      <c r="B17" s="18" t="s">
        <v>5</v>
      </c>
      <c r="C17" s="50">
        <v>42338904</v>
      </c>
      <c r="D17" s="50">
        <v>68951982</v>
      </c>
      <c r="E17" s="50">
        <v>42.338903999999999</v>
      </c>
      <c r="F17" s="50">
        <v>68.951982000000001</v>
      </c>
      <c r="G17" s="50">
        <v>0.38043460270412438</v>
      </c>
    </row>
    <row r="18" spans="1:10" x14ac:dyDescent="0.35">
      <c r="A18" s="92"/>
      <c r="B18" s="18" t="s">
        <v>6</v>
      </c>
      <c r="C18" s="50">
        <v>59218344</v>
      </c>
      <c r="D18" s="50">
        <v>66296646</v>
      </c>
      <c r="E18" s="50">
        <v>59.218344000000002</v>
      </c>
      <c r="F18" s="50">
        <v>66.296645999999996</v>
      </c>
      <c r="G18" s="50">
        <v>0.47180296154268109</v>
      </c>
    </row>
    <row r="19" spans="1:10" x14ac:dyDescent="0.35">
      <c r="A19" s="92"/>
      <c r="B19" s="18" t="s">
        <v>7</v>
      </c>
      <c r="C19" s="50">
        <v>76480632</v>
      </c>
      <c r="D19" s="50">
        <v>92127429</v>
      </c>
      <c r="E19" s="50">
        <v>76.480632</v>
      </c>
      <c r="F19" s="50">
        <v>92.127429000000006</v>
      </c>
      <c r="G19" s="50">
        <v>0.45360009210947505</v>
      </c>
    </row>
    <row r="20" spans="1:10" x14ac:dyDescent="0.35">
      <c r="A20" s="93"/>
      <c r="B20" s="18" t="s">
        <v>8</v>
      </c>
      <c r="C20" s="50">
        <v>65181096</v>
      </c>
      <c r="D20" s="50">
        <v>104386344</v>
      </c>
      <c r="E20" s="50">
        <v>65.181095999999997</v>
      </c>
      <c r="F20" s="50">
        <v>104.38634399999999</v>
      </c>
      <c r="G20" s="50">
        <v>0.38439629683623228</v>
      </c>
    </row>
    <row r="21" spans="1:10" x14ac:dyDescent="0.35">
      <c r="A21" s="91">
        <v>2020</v>
      </c>
      <c r="B21" s="18" t="s">
        <v>5</v>
      </c>
      <c r="C21" s="50">
        <v>93203040</v>
      </c>
      <c r="D21" s="50">
        <v>104575425</v>
      </c>
      <c r="E21" s="50">
        <v>93.203040000000001</v>
      </c>
      <c r="F21" s="50">
        <v>104.575425</v>
      </c>
      <c r="G21" s="50">
        <v>0.47124968838240305</v>
      </c>
    </row>
    <row r="22" spans="1:10" x14ac:dyDescent="0.35">
      <c r="A22" s="92"/>
      <c r="B22" s="18" t="s">
        <v>6</v>
      </c>
      <c r="C22" s="50">
        <v>95610456</v>
      </c>
      <c r="D22" s="50">
        <v>103076352</v>
      </c>
      <c r="E22" s="50">
        <v>95.610455999999999</v>
      </c>
      <c r="F22" s="50">
        <v>103.076352</v>
      </c>
      <c r="G22" s="50">
        <v>0.48121189807427983</v>
      </c>
    </row>
    <row r="23" spans="1:10" x14ac:dyDescent="0.35">
      <c r="A23" s="92"/>
      <c r="B23" s="18" t="s">
        <v>7</v>
      </c>
      <c r="C23" s="50">
        <v>150582384</v>
      </c>
      <c r="D23" s="50">
        <v>74537433</v>
      </c>
      <c r="E23" s="50">
        <v>150.58238399999999</v>
      </c>
      <c r="F23" s="50">
        <v>74.537432999999993</v>
      </c>
      <c r="G23" s="50">
        <v>0.66889883799079319</v>
      </c>
    </row>
    <row r="24" spans="1:10" ht="15" customHeight="1" x14ac:dyDescent="0.35">
      <c r="A24" s="93"/>
      <c r="B24" s="18" t="s">
        <v>8</v>
      </c>
      <c r="C24" s="50">
        <v>134928384</v>
      </c>
      <c r="D24" s="50">
        <v>109269897</v>
      </c>
      <c r="E24" s="50">
        <v>134.92838399999999</v>
      </c>
      <c r="F24" s="50">
        <v>109.269897</v>
      </c>
      <c r="G24" s="50">
        <v>0.55253617448683023</v>
      </c>
    </row>
    <row r="25" spans="1:10" x14ac:dyDescent="0.35">
      <c r="A25" s="91">
        <v>2021</v>
      </c>
      <c r="B25" s="18" t="s">
        <v>5</v>
      </c>
      <c r="C25" s="50">
        <v>208597248</v>
      </c>
      <c r="D25" s="50">
        <v>86598192</v>
      </c>
      <c r="E25" s="50">
        <v>208.59724800000001</v>
      </c>
      <c r="F25" s="50">
        <v>86.598191999999997</v>
      </c>
      <c r="G25" s="50">
        <v>0.70664115949758577</v>
      </c>
      <c r="I25" s="37" t="s">
        <v>75</v>
      </c>
      <c r="J25" s="38" t="s">
        <v>246</v>
      </c>
    </row>
    <row r="26" spans="1:10" x14ac:dyDescent="0.35">
      <c r="A26" s="92"/>
      <c r="B26" s="18" t="s">
        <v>6</v>
      </c>
      <c r="C26" s="50">
        <v>143152584</v>
      </c>
      <c r="D26" s="50">
        <v>164435988</v>
      </c>
      <c r="E26" s="50">
        <v>143.15258399999999</v>
      </c>
      <c r="F26" s="50">
        <v>164.43598800000001</v>
      </c>
      <c r="G26" s="50">
        <v>0.46540280436686704</v>
      </c>
    </row>
    <row r="27" spans="1:10" x14ac:dyDescent="0.35">
      <c r="A27" s="92"/>
      <c r="B27" s="18" t="s">
        <v>7</v>
      </c>
      <c r="C27" s="50">
        <v>136082952</v>
      </c>
      <c r="D27" s="50">
        <v>104263794</v>
      </c>
      <c r="E27" s="50">
        <v>136.08295200000001</v>
      </c>
      <c r="F27" s="50">
        <v>104.263794</v>
      </c>
      <c r="G27" s="50">
        <v>0.56619427666393285</v>
      </c>
    </row>
    <row r="28" spans="1:10" x14ac:dyDescent="0.35">
      <c r="A28" s="93"/>
      <c r="B28" s="18" t="s">
        <v>8</v>
      </c>
      <c r="C28" s="50">
        <v>154545360</v>
      </c>
      <c r="D28" s="50">
        <v>144218424</v>
      </c>
      <c r="E28" s="50">
        <v>154.54535999999999</v>
      </c>
      <c r="F28" s="50">
        <v>144.218424</v>
      </c>
      <c r="G28" s="50">
        <v>0.51728277748684559</v>
      </c>
    </row>
    <row r="29" spans="1:10" x14ac:dyDescent="0.35">
      <c r="A29" s="91">
        <v>2022</v>
      </c>
      <c r="B29" s="18" t="s">
        <v>5</v>
      </c>
      <c r="C29" s="50">
        <v>216749952</v>
      </c>
      <c r="D29" s="50">
        <v>131485155</v>
      </c>
      <c r="E29" s="50">
        <v>216.74995200000001</v>
      </c>
      <c r="F29" s="50">
        <v>131.48515499999999</v>
      </c>
      <c r="G29" s="50">
        <v>0.62242418309650793</v>
      </c>
    </row>
    <row r="30" spans="1:10" x14ac:dyDescent="0.35">
      <c r="A30" s="92"/>
      <c r="B30" s="18" t="s">
        <v>6</v>
      </c>
      <c r="C30" s="50">
        <v>169053720</v>
      </c>
      <c r="D30" s="50">
        <v>169873749</v>
      </c>
      <c r="E30" s="50">
        <v>169.05372</v>
      </c>
      <c r="F30" s="50">
        <v>169.873749</v>
      </c>
      <c r="G30" s="50">
        <v>0.49879025886804118</v>
      </c>
    </row>
    <row r="31" spans="1:10" x14ac:dyDescent="0.35">
      <c r="A31" s="93"/>
      <c r="B31" s="18" t="s">
        <v>7</v>
      </c>
      <c r="C31" s="50">
        <v>120672144</v>
      </c>
      <c r="D31" s="50">
        <v>83118315</v>
      </c>
      <c r="E31" s="50">
        <v>120.672144</v>
      </c>
      <c r="F31" s="50">
        <v>83.118314999999996</v>
      </c>
      <c r="G31" s="50">
        <v>0.59213833950881878</v>
      </c>
    </row>
  </sheetData>
  <mergeCells count="7">
    <mergeCell ref="A29:A31"/>
    <mergeCell ref="A25:A28"/>
    <mergeCell ref="A5:A8"/>
    <mergeCell ref="A9:A12"/>
    <mergeCell ref="A13:A16"/>
    <mergeCell ref="A17:A20"/>
    <mergeCell ref="A21:A24"/>
  </mergeCells>
  <hyperlinks>
    <hyperlink ref="F1" location="Contents!A1" display="Return to the Contents page" xr:uid="{3E755091-8A7E-418A-89CB-2C85765EE1E1}"/>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67E6-B486-4333-8001-9711C2AC18A0}">
  <dimension ref="A1:H50"/>
  <sheetViews>
    <sheetView zoomScaleNormal="100" workbookViewId="0"/>
  </sheetViews>
  <sheetFormatPr defaultColWidth="9.25" defaultRowHeight="14.5" x14ac:dyDescent="0.35"/>
  <cols>
    <col min="1" max="1" width="10.75" style="21" customWidth="1"/>
    <col min="2" max="2" width="8.08203125" style="21" customWidth="1"/>
    <col min="3" max="4" width="16.08203125" style="21" customWidth="1"/>
    <col min="5" max="6" width="16.08203125" style="4" customWidth="1"/>
    <col min="7" max="16384" width="9.25" style="4"/>
  </cols>
  <sheetData>
    <row r="1" spans="1:8" s="12" customFormat="1" ht="18.5" x14ac:dyDescent="0.45">
      <c r="A1" s="11" t="s">
        <v>216</v>
      </c>
      <c r="B1" s="11"/>
      <c r="C1" s="11"/>
      <c r="D1" s="11"/>
      <c r="F1" s="31"/>
      <c r="H1" s="31" t="s">
        <v>70</v>
      </c>
    </row>
    <row r="2" spans="1:8" s="12" customFormat="1" ht="18.5" x14ac:dyDescent="0.45">
      <c r="A2" s="11"/>
      <c r="B2" s="11"/>
      <c r="C2" s="11"/>
      <c r="D2" s="11"/>
    </row>
    <row r="3" spans="1:8" x14ac:dyDescent="0.35">
      <c r="A3" s="4"/>
      <c r="B3" s="4"/>
      <c r="C3" s="4"/>
      <c r="D3" s="4"/>
    </row>
    <row r="4" spans="1:8" x14ac:dyDescent="0.35">
      <c r="A4" s="14" t="s">
        <v>18</v>
      </c>
      <c r="B4" s="14" t="s">
        <v>33</v>
      </c>
      <c r="C4" s="56">
        <v>44561</v>
      </c>
      <c r="D4" s="56">
        <v>44652</v>
      </c>
      <c r="E4" s="56">
        <v>44742</v>
      </c>
      <c r="F4" s="56">
        <v>44834</v>
      </c>
    </row>
    <row r="5" spans="1:8" x14ac:dyDescent="0.35">
      <c r="A5" s="75">
        <v>2021</v>
      </c>
      <c r="B5" s="18" t="s">
        <v>5</v>
      </c>
      <c r="C5" s="51"/>
      <c r="D5" s="51"/>
      <c r="E5" s="51"/>
      <c r="F5" s="51"/>
    </row>
    <row r="6" spans="1:8" x14ac:dyDescent="0.35">
      <c r="A6" s="76"/>
      <c r="B6" s="18" t="s">
        <v>6</v>
      </c>
      <c r="C6" s="51"/>
      <c r="D6" s="51"/>
      <c r="E6" s="51"/>
      <c r="F6" s="51"/>
    </row>
    <row r="7" spans="1:8" x14ac:dyDescent="0.35">
      <c r="A7" s="76"/>
      <c r="B7" s="18" t="s">
        <v>7</v>
      </c>
      <c r="C7" s="51"/>
      <c r="D7" s="51"/>
      <c r="E7" s="51"/>
      <c r="F7" s="51"/>
    </row>
    <row r="8" spans="1:8" x14ac:dyDescent="0.35">
      <c r="A8" s="77"/>
      <c r="B8" s="18" t="s">
        <v>8</v>
      </c>
      <c r="C8" s="51">
        <v>9.9</v>
      </c>
      <c r="D8" s="51"/>
      <c r="E8" s="51"/>
      <c r="F8" s="51"/>
    </row>
    <row r="9" spans="1:8" x14ac:dyDescent="0.35">
      <c r="A9" s="75">
        <v>2022</v>
      </c>
      <c r="B9" s="18" t="s">
        <v>5</v>
      </c>
      <c r="C9" s="51">
        <v>10.18</v>
      </c>
      <c r="D9" s="51"/>
      <c r="E9" s="51"/>
      <c r="F9" s="51"/>
    </row>
    <row r="10" spans="1:8" x14ac:dyDescent="0.35">
      <c r="A10" s="76"/>
      <c r="B10" s="18" t="s">
        <v>6</v>
      </c>
      <c r="C10" s="51">
        <v>11.4</v>
      </c>
      <c r="D10" s="51">
        <v>12.5</v>
      </c>
      <c r="E10" s="51">
        <v>24.1</v>
      </c>
      <c r="F10" s="51"/>
    </row>
    <row r="11" spans="1:8" x14ac:dyDescent="0.35">
      <c r="A11" s="76"/>
      <c r="B11" s="18" t="s">
        <v>7</v>
      </c>
      <c r="C11" s="51">
        <v>11.65</v>
      </c>
      <c r="D11" s="51">
        <v>14.05</v>
      </c>
      <c r="E11" s="51">
        <v>24.75</v>
      </c>
      <c r="F11" s="51">
        <v>30</v>
      </c>
    </row>
    <row r="12" spans="1:8" x14ac:dyDescent="0.35">
      <c r="A12" s="77"/>
      <c r="B12" s="18" t="s">
        <v>8</v>
      </c>
      <c r="C12" s="51">
        <v>9.06</v>
      </c>
      <c r="D12" s="51">
        <v>12.05</v>
      </c>
      <c r="E12" s="51">
        <v>19.25</v>
      </c>
      <c r="F12" s="51">
        <v>21.75</v>
      </c>
    </row>
    <row r="13" spans="1:8" x14ac:dyDescent="0.35">
      <c r="A13" s="75">
        <v>2023</v>
      </c>
      <c r="B13" s="18" t="s">
        <v>5</v>
      </c>
      <c r="C13" s="51">
        <v>9.42</v>
      </c>
      <c r="D13" s="51">
        <v>12</v>
      </c>
      <c r="E13" s="51">
        <v>17.75</v>
      </c>
      <c r="F13" s="51">
        <v>23</v>
      </c>
    </row>
    <row r="14" spans="1:8" x14ac:dyDescent="0.35">
      <c r="A14" s="76"/>
      <c r="B14" s="18" t="s">
        <v>6</v>
      </c>
      <c r="C14" s="51">
        <v>11</v>
      </c>
      <c r="D14" s="51">
        <v>12.65</v>
      </c>
      <c r="E14" s="51">
        <v>28</v>
      </c>
      <c r="F14" s="51">
        <v>33.85</v>
      </c>
    </row>
    <row r="15" spans="1:8" x14ac:dyDescent="0.35">
      <c r="A15" s="76"/>
      <c r="B15" s="18" t="s">
        <v>7</v>
      </c>
      <c r="C15" s="51">
        <v>11.65</v>
      </c>
      <c r="D15" s="51">
        <v>14.05</v>
      </c>
      <c r="E15" s="51">
        <v>24.75</v>
      </c>
      <c r="F15" s="51">
        <v>30</v>
      </c>
    </row>
    <row r="16" spans="1:8" x14ac:dyDescent="0.35">
      <c r="A16" s="77"/>
      <c r="B16" s="18" t="s">
        <v>8</v>
      </c>
      <c r="C16" s="51">
        <v>9.06</v>
      </c>
      <c r="D16" s="51">
        <v>12.05</v>
      </c>
      <c r="E16" s="51">
        <v>19.25</v>
      </c>
      <c r="F16" s="51">
        <v>21.75</v>
      </c>
    </row>
    <row r="17" spans="1:6" x14ac:dyDescent="0.35">
      <c r="A17" s="75">
        <v>2024</v>
      </c>
      <c r="B17" s="18" t="s">
        <v>5</v>
      </c>
      <c r="C17" s="51">
        <v>9.42</v>
      </c>
      <c r="D17" s="51">
        <v>12</v>
      </c>
      <c r="E17" s="51">
        <v>17.75</v>
      </c>
      <c r="F17" s="51">
        <v>23</v>
      </c>
    </row>
    <row r="18" spans="1:6" x14ac:dyDescent="0.35">
      <c r="A18" s="76"/>
      <c r="B18" s="18" t="s">
        <v>6</v>
      </c>
      <c r="C18" s="51">
        <v>10.65</v>
      </c>
      <c r="D18" s="51">
        <v>12.75</v>
      </c>
      <c r="E18" s="51">
        <v>22.25</v>
      </c>
      <c r="F18" s="51">
        <v>28</v>
      </c>
    </row>
    <row r="19" spans="1:6" x14ac:dyDescent="0.35">
      <c r="A19" s="76"/>
      <c r="B19" s="18" t="s">
        <v>7</v>
      </c>
      <c r="C19" s="51"/>
      <c r="D19" s="51">
        <v>12.85</v>
      </c>
      <c r="E19" s="51">
        <v>24</v>
      </c>
      <c r="F19" s="51">
        <v>29</v>
      </c>
    </row>
    <row r="20" spans="1:6" x14ac:dyDescent="0.35">
      <c r="A20" s="77"/>
      <c r="B20" s="18" t="s">
        <v>8</v>
      </c>
      <c r="C20" s="51"/>
      <c r="D20" s="51">
        <v>12.7</v>
      </c>
      <c r="E20" s="51">
        <v>17</v>
      </c>
      <c r="F20" s="51">
        <v>20.6</v>
      </c>
    </row>
    <row r="21" spans="1:6" x14ac:dyDescent="0.35">
      <c r="A21" s="4"/>
      <c r="B21" s="4"/>
      <c r="C21" s="4"/>
      <c r="D21" s="4"/>
    </row>
    <row r="22" spans="1:6" x14ac:dyDescent="0.35">
      <c r="A22" s="16" t="s">
        <v>75</v>
      </c>
      <c r="B22" s="16" t="s">
        <v>249</v>
      </c>
      <c r="C22" s="4"/>
      <c r="D22" s="4"/>
    </row>
    <row r="23" spans="1:6" x14ac:dyDescent="0.35">
      <c r="A23" s="4"/>
      <c r="B23" s="4"/>
      <c r="C23" s="4"/>
      <c r="D23" s="4"/>
    </row>
    <row r="24" spans="1:6" x14ac:dyDescent="0.35">
      <c r="A24" s="4"/>
      <c r="B24" s="4"/>
      <c r="C24" s="4"/>
      <c r="D24" s="4"/>
    </row>
    <row r="25" spans="1:6" x14ac:dyDescent="0.35">
      <c r="A25" s="4"/>
      <c r="B25" s="4"/>
      <c r="C25" s="4"/>
      <c r="D25" s="4"/>
    </row>
    <row r="26" spans="1:6" x14ac:dyDescent="0.35">
      <c r="A26" s="4"/>
      <c r="B26" s="4"/>
      <c r="C26" s="4"/>
      <c r="D26" s="4"/>
    </row>
    <row r="27" spans="1:6" x14ac:dyDescent="0.35">
      <c r="A27" s="4"/>
      <c r="B27" s="4"/>
      <c r="C27" s="4"/>
      <c r="D27" s="4"/>
    </row>
    <row r="28" spans="1:6" x14ac:dyDescent="0.35">
      <c r="A28" s="4"/>
      <c r="B28" s="4"/>
      <c r="C28" s="4"/>
      <c r="D28" s="4"/>
    </row>
    <row r="29" spans="1:6" x14ac:dyDescent="0.35">
      <c r="A29" s="4"/>
      <c r="B29" s="4"/>
      <c r="C29" s="4"/>
      <c r="D29" s="4"/>
    </row>
    <row r="30" spans="1:6" x14ac:dyDescent="0.35">
      <c r="A30" s="4"/>
      <c r="B30" s="4"/>
      <c r="C30" s="4"/>
      <c r="D30" s="4"/>
    </row>
    <row r="31" spans="1:6" x14ac:dyDescent="0.35">
      <c r="A31" s="4"/>
      <c r="B31" s="4"/>
      <c r="C31" s="4"/>
      <c r="D31" s="4"/>
    </row>
    <row r="32" spans="1:6" x14ac:dyDescent="0.35">
      <c r="A32" s="4"/>
      <c r="B32" s="4"/>
      <c r="C32" s="4"/>
      <c r="D32" s="4"/>
    </row>
    <row r="33" s="4" customFormat="1" x14ac:dyDescent="0.35"/>
    <row r="34" s="4" customFormat="1" x14ac:dyDescent="0.35"/>
    <row r="35" s="4" customFormat="1" x14ac:dyDescent="0.35"/>
    <row r="36" s="4" customFormat="1" x14ac:dyDescent="0.35"/>
    <row r="37" s="4" customFormat="1" x14ac:dyDescent="0.35"/>
    <row r="38" s="4" customFormat="1" x14ac:dyDescent="0.35"/>
    <row r="39" s="4" customFormat="1" x14ac:dyDescent="0.35"/>
    <row r="40" s="4" customFormat="1" x14ac:dyDescent="0.35"/>
    <row r="41" s="4" customFormat="1" x14ac:dyDescent="0.35"/>
    <row r="42" s="4" customFormat="1" x14ac:dyDescent="0.35"/>
    <row r="43" s="4" customFormat="1" x14ac:dyDescent="0.35"/>
    <row r="44" s="4" customFormat="1" x14ac:dyDescent="0.35"/>
    <row r="45" s="4" customFormat="1" x14ac:dyDescent="0.35"/>
    <row r="46" s="4" customFormat="1" x14ac:dyDescent="0.35"/>
    <row r="47" s="4" customFormat="1" x14ac:dyDescent="0.35"/>
    <row r="48" s="4" customFormat="1" x14ac:dyDescent="0.35"/>
    <row r="49" s="4" customFormat="1" x14ac:dyDescent="0.35"/>
    <row r="50" s="4" customFormat="1" x14ac:dyDescent="0.35"/>
  </sheetData>
  <mergeCells count="4">
    <mergeCell ref="A5:A8"/>
    <mergeCell ref="A9:A12"/>
    <mergeCell ref="A13:A16"/>
    <mergeCell ref="A17:A20"/>
  </mergeCells>
  <hyperlinks>
    <hyperlink ref="H1" location="Contents!A1" display="Return to the Contents page" xr:uid="{EA471862-FC95-434B-8007-CF7E1EFD232C}"/>
    <hyperlink ref="E1:F1" location="Contents!A1" display="Return to the Contents page" xr:uid="{70FAE854-D333-4F85-9E5F-73E7EBB5182B}"/>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B2EDA-CD54-46EA-8E82-E14623C8D71B}">
  <sheetPr codeName="Sheet82"/>
  <dimension ref="A1:I30"/>
  <sheetViews>
    <sheetView zoomScaleNormal="100" workbookViewId="0"/>
  </sheetViews>
  <sheetFormatPr defaultColWidth="9.25" defaultRowHeight="14.5" x14ac:dyDescent="0.35"/>
  <cols>
    <col min="1" max="1" width="12" style="21" customWidth="1"/>
    <col min="2" max="2" width="10.25" style="21" customWidth="1"/>
    <col min="3" max="6" width="14.58203125" style="21" customWidth="1"/>
    <col min="7" max="16384" width="9.25" style="4"/>
  </cols>
  <sheetData>
    <row r="1" spans="1:6" s="12" customFormat="1" ht="18.5" x14ac:dyDescent="0.45">
      <c r="A1" s="11" t="s">
        <v>213</v>
      </c>
      <c r="B1" s="11"/>
      <c r="C1" s="11"/>
      <c r="D1" s="11"/>
      <c r="E1" s="11"/>
      <c r="F1" s="31" t="s">
        <v>70</v>
      </c>
    </row>
    <row r="3" spans="1:6" ht="29" x14ac:dyDescent="0.35">
      <c r="A3" s="15" t="s">
        <v>18</v>
      </c>
      <c r="B3" s="15" t="s">
        <v>33</v>
      </c>
      <c r="C3" s="15" t="s">
        <v>52</v>
      </c>
      <c r="D3" s="15" t="s">
        <v>53</v>
      </c>
      <c r="E3" s="15" t="s">
        <v>54</v>
      </c>
      <c r="F3" s="15" t="s">
        <v>55</v>
      </c>
    </row>
    <row r="4" spans="1:6" x14ac:dyDescent="0.35">
      <c r="A4" s="91">
        <v>2016</v>
      </c>
      <c r="B4" s="18" t="s">
        <v>5</v>
      </c>
      <c r="C4" s="50">
        <v>0.54256305000000005</v>
      </c>
      <c r="D4" s="50">
        <v>2.8700810899999998</v>
      </c>
      <c r="E4" s="50">
        <v>0.19361101999999999</v>
      </c>
      <c r="F4" s="50">
        <v>6.5453897699999999</v>
      </c>
    </row>
    <row r="5" spans="1:6" x14ac:dyDescent="0.35">
      <c r="A5" s="92"/>
      <c r="B5" s="18" t="s">
        <v>6</v>
      </c>
      <c r="C5" s="50">
        <v>0</v>
      </c>
      <c r="D5" s="50">
        <v>2.1116643500000003</v>
      </c>
      <c r="E5" s="50">
        <v>5.658382E-2</v>
      </c>
      <c r="F5" s="50">
        <v>23.220868799999998</v>
      </c>
    </row>
    <row r="6" spans="1:6" x14ac:dyDescent="0.35">
      <c r="A6" s="92"/>
      <c r="B6" s="18" t="s">
        <v>7</v>
      </c>
      <c r="C6" s="50">
        <v>20.134997160000001</v>
      </c>
      <c r="D6" s="50">
        <v>1.6204461799999998</v>
      </c>
      <c r="E6" s="50">
        <v>1.1372400000000001E-3</v>
      </c>
      <c r="F6" s="50">
        <v>17.469755399999997</v>
      </c>
    </row>
    <row r="7" spans="1:6" x14ac:dyDescent="0.35">
      <c r="A7" s="93"/>
      <c r="B7" s="18" t="s">
        <v>8</v>
      </c>
      <c r="C7" s="50">
        <v>23.779795610000001</v>
      </c>
      <c r="D7" s="50">
        <v>3.47749161</v>
      </c>
      <c r="E7" s="50">
        <v>4.9056370000000002E-2</v>
      </c>
      <c r="F7" s="50">
        <v>18.445330379999998</v>
      </c>
    </row>
    <row r="8" spans="1:6" x14ac:dyDescent="0.35">
      <c r="A8" s="91">
        <v>2017</v>
      </c>
      <c r="B8" s="18" t="s">
        <v>5</v>
      </c>
      <c r="C8" s="50">
        <v>10.89161814</v>
      </c>
      <c r="D8" s="50">
        <v>4.94528765</v>
      </c>
      <c r="E8" s="50">
        <v>0.27530253999999998</v>
      </c>
      <c r="F8" s="50">
        <v>21.440153520000003</v>
      </c>
    </row>
    <row r="9" spans="1:6" x14ac:dyDescent="0.35">
      <c r="A9" s="92"/>
      <c r="B9" s="18" t="s">
        <v>6</v>
      </c>
      <c r="C9" s="50">
        <v>7.7085832099999996</v>
      </c>
      <c r="D9" s="50">
        <v>2.8368329399999999</v>
      </c>
      <c r="E9" s="50">
        <v>3.9685080000000005E-2</v>
      </c>
      <c r="F9" s="50">
        <v>37.801360600000002</v>
      </c>
    </row>
    <row r="10" spans="1:6" x14ac:dyDescent="0.35">
      <c r="A10" s="92"/>
      <c r="B10" s="18" t="s">
        <v>7</v>
      </c>
      <c r="C10" s="50">
        <v>12.95708803</v>
      </c>
      <c r="D10" s="50">
        <v>3.0731088300000002</v>
      </c>
      <c r="E10" s="50">
        <v>0.16661232999999998</v>
      </c>
      <c r="F10" s="50">
        <v>53.817846000000003</v>
      </c>
    </row>
    <row r="11" spans="1:6" x14ac:dyDescent="0.35">
      <c r="A11" s="93"/>
      <c r="B11" s="18" t="s">
        <v>8</v>
      </c>
      <c r="C11" s="50">
        <v>7.6939809299999995</v>
      </c>
      <c r="D11" s="50">
        <v>6.5529313299999998</v>
      </c>
      <c r="E11" s="50">
        <v>0.67585468999999998</v>
      </c>
      <c r="F11" s="50">
        <v>43.178338530000012</v>
      </c>
    </row>
    <row r="12" spans="1:6" x14ac:dyDescent="0.35">
      <c r="A12" s="91">
        <v>2018</v>
      </c>
      <c r="B12" s="18" t="s">
        <v>5</v>
      </c>
      <c r="C12" s="50">
        <v>0.26389646</v>
      </c>
      <c r="D12" s="50">
        <v>5.9568322199999999</v>
      </c>
      <c r="E12" s="50">
        <v>0.39535892</v>
      </c>
      <c r="F12" s="50">
        <v>18.020864890000002</v>
      </c>
    </row>
    <row r="13" spans="1:6" x14ac:dyDescent="0.35">
      <c r="A13" s="92"/>
      <c r="B13" s="18" t="s">
        <v>6</v>
      </c>
      <c r="C13" s="50">
        <v>0.2806148</v>
      </c>
      <c r="D13" s="50">
        <v>3.55443614</v>
      </c>
      <c r="E13" s="50">
        <v>1.1784705800000002</v>
      </c>
      <c r="F13" s="50">
        <v>59.217161900000008</v>
      </c>
    </row>
    <row r="14" spans="1:6" x14ac:dyDescent="0.35">
      <c r="A14" s="92"/>
      <c r="B14" s="18" t="s">
        <v>7</v>
      </c>
      <c r="C14" s="50">
        <v>2.6004348399999997</v>
      </c>
      <c r="D14" s="50">
        <v>1.56602128</v>
      </c>
      <c r="E14" s="50">
        <v>12.387956449999999</v>
      </c>
      <c r="F14" s="50">
        <v>56.708094589999988</v>
      </c>
    </row>
    <row r="15" spans="1:6" x14ac:dyDescent="0.35">
      <c r="A15" s="93"/>
      <c r="B15" s="18" t="s">
        <v>8</v>
      </c>
      <c r="C15" s="50">
        <v>1.3226800000000001E-3</v>
      </c>
      <c r="D15" s="50">
        <v>4.4396092999999999</v>
      </c>
      <c r="E15" s="50">
        <v>0.46650383000000001</v>
      </c>
      <c r="F15" s="50">
        <v>49.704742809999999</v>
      </c>
    </row>
    <row r="16" spans="1:6" x14ac:dyDescent="0.35">
      <c r="A16" s="91">
        <v>2019</v>
      </c>
      <c r="B16" s="18" t="s">
        <v>5</v>
      </c>
      <c r="C16" s="50">
        <v>9.4960849999999999E-2</v>
      </c>
      <c r="D16" s="50">
        <v>8.0476468099999998</v>
      </c>
      <c r="E16" s="50">
        <v>0</v>
      </c>
      <c r="F16" s="50">
        <v>28.288258749999997</v>
      </c>
    </row>
    <row r="17" spans="1:9" x14ac:dyDescent="0.35">
      <c r="A17" s="92"/>
      <c r="B17" s="18" t="s">
        <v>6</v>
      </c>
      <c r="C17" s="50">
        <v>0.11329180999999999</v>
      </c>
      <c r="D17" s="50">
        <v>3.6593404500000002</v>
      </c>
      <c r="E17" s="50">
        <v>4.2359649999999999E-2</v>
      </c>
      <c r="F17" s="50">
        <v>41.319220629999997</v>
      </c>
    </row>
    <row r="18" spans="1:9" x14ac:dyDescent="0.35">
      <c r="A18" s="92"/>
      <c r="B18" s="18" t="s">
        <v>7</v>
      </c>
      <c r="C18" s="50">
        <v>2.1187770399999999</v>
      </c>
      <c r="D18" s="50">
        <v>3.2200502499999999</v>
      </c>
      <c r="E18" s="50">
        <v>0.55753843999999997</v>
      </c>
      <c r="F18" s="50">
        <v>54.872531810000012</v>
      </c>
    </row>
    <row r="19" spans="1:9" x14ac:dyDescent="0.35">
      <c r="A19" s="93"/>
      <c r="B19" s="18" t="s">
        <v>8</v>
      </c>
      <c r="C19" s="50">
        <v>15.56496153</v>
      </c>
      <c r="D19" s="50">
        <v>5.9910389999999998</v>
      </c>
      <c r="E19" s="50">
        <v>1.0029640200000001</v>
      </c>
      <c r="F19" s="50">
        <v>57.97810368999999</v>
      </c>
    </row>
    <row r="20" spans="1:9" x14ac:dyDescent="0.35">
      <c r="A20" s="91">
        <v>2020</v>
      </c>
      <c r="B20" s="18" t="s">
        <v>5</v>
      </c>
      <c r="C20" s="50">
        <v>109.29863023</v>
      </c>
      <c r="D20" s="50">
        <v>4.1395072599999994</v>
      </c>
      <c r="E20" s="50">
        <v>2.15699811</v>
      </c>
      <c r="F20" s="50">
        <v>111.7564733</v>
      </c>
    </row>
    <row r="21" spans="1:9" x14ac:dyDescent="0.35">
      <c r="A21" s="92"/>
      <c r="B21" s="18" t="s">
        <v>6</v>
      </c>
      <c r="C21" s="50">
        <v>0</v>
      </c>
      <c r="D21" s="50">
        <v>3.8237094500000004</v>
      </c>
      <c r="E21" s="50">
        <v>1.10156806</v>
      </c>
      <c r="F21" s="50">
        <v>39.084759839999997</v>
      </c>
    </row>
    <row r="22" spans="1:9" x14ac:dyDescent="0.35">
      <c r="A22" s="92"/>
      <c r="B22" s="18" t="s">
        <v>7</v>
      </c>
      <c r="C22" s="50">
        <v>1.7005929999999999E-2</v>
      </c>
      <c r="D22" s="50">
        <v>5.3407950499999997</v>
      </c>
      <c r="E22" s="50">
        <v>2.80722059</v>
      </c>
      <c r="F22" s="50">
        <v>27.423706980000006</v>
      </c>
    </row>
    <row r="23" spans="1:9" ht="15" customHeight="1" x14ac:dyDescent="0.35">
      <c r="A23" s="93"/>
      <c r="B23" s="18" t="s">
        <v>8</v>
      </c>
      <c r="C23" s="50">
        <v>0.10486819</v>
      </c>
      <c r="D23" s="50">
        <v>6.4635091200000003</v>
      </c>
      <c r="E23" s="50">
        <v>10.951663740000001</v>
      </c>
      <c r="F23" s="50">
        <v>31.657436010000005</v>
      </c>
    </row>
    <row r="24" spans="1:9" x14ac:dyDescent="0.35">
      <c r="A24" s="91">
        <v>2021</v>
      </c>
      <c r="B24" s="18" t="s">
        <v>5</v>
      </c>
      <c r="C24" s="50">
        <v>5.52257905</v>
      </c>
      <c r="D24" s="50">
        <v>6.83430055</v>
      </c>
      <c r="E24" s="50">
        <v>0.14371365999999999</v>
      </c>
      <c r="F24" s="50">
        <v>20.782792679999996</v>
      </c>
      <c r="H24" s="37" t="s">
        <v>75</v>
      </c>
      <c r="I24" s="38" t="s">
        <v>245</v>
      </c>
    </row>
    <row r="25" spans="1:9" x14ac:dyDescent="0.35">
      <c r="A25" s="92"/>
      <c r="B25" s="18" t="s">
        <v>6</v>
      </c>
      <c r="C25" s="50">
        <v>0.16945478</v>
      </c>
      <c r="D25" s="50">
        <v>7.0493326600000001</v>
      </c>
      <c r="E25" s="50">
        <v>74.350355059999998</v>
      </c>
      <c r="F25" s="50">
        <v>60.896499490000011</v>
      </c>
      <c r="H25" s="38" t="s">
        <v>77</v>
      </c>
      <c r="I25" s="38" t="s">
        <v>250</v>
      </c>
    </row>
    <row r="26" spans="1:9" x14ac:dyDescent="0.35">
      <c r="A26" s="92"/>
      <c r="B26" s="18" t="s">
        <v>7</v>
      </c>
      <c r="C26" s="50">
        <v>0.23317740000000001</v>
      </c>
      <c r="D26" s="50">
        <v>5.4003389100000003</v>
      </c>
      <c r="E26" s="50">
        <v>70.505589420000007</v>
      </c>
      <c r="F26" s="50">
        <v>54.072327059999999</v>
      </c>
    </row>
    <row r="27" spans="1:9" x14ac:dyDescent="0.35">
      <c r="A27" s="93"/>
      <c r="B27" s="18" t="s">
        <v>8</v>
      </c>
      <c r="C27" s="50">
        <v>0.25280425000000001</v>
      </c>
      <c r="D27" s="50">
        <v>6.9765252599999998</v>
      </c>
      <c r="E27" s="50">
        <v>88.516785099999993</v>
      </c>
      <c r="F27" s="50">
        <v>36.708091439999997</v>
      </c>
    </row>
    <row r="28" spans="1:9" x14ac:dyDescent="0.35">
      <c r="A28" s="91">
        <v>2022</v>
      </c>
      <c r="B28" s="18" t="s">
        <v>5</v>
      </c>
      <c r="C28" s="50">
        <v>2.6319560000000002E-2</v>
      </c>
      <c r="D28" s="50">
        <v>11.360369589999999</v>
      </c>
      <c r="E28" s="50">
        <v>10.98359516</v>
      </c>
      <c r="F28" s="50">
        <v>20.836012619999998</v>
      </c>
    </row>
    <row r="29" spans="1:9" x14ac:dyDescent="0.35">
      <c r="A29" s="92"/>
      <c r="B29" s="18" t="s">
        <v>6</v>
      </c>
      <c r="C29" s="50">
        <v>2.2501512200000002</v>
      </c>
      <c r="D29" s="50">
        <v>8.8122508100000001</v>
      </c>
      <c r="E29" s="50">
        <v>20.963421690000001</v>
      </c>
      <c r="F29" s="50">
        <v>51.98986506</v>
      </c>
    </row>
    <row r="30" spans="1:9" x14ac:dyDescent="0.35">
      <c r="A30" s="93"/>
      <c r="B30" s="18" t="s">
        <v>7</v>
      </c>
      <c r="C30" s="50">
        <v>2.6402267699999999</v>
      </c>
      <c r="D30" s="50">
        <v>8.8235461400000013</v>
      </c>
      <c r="E30" s="50">
        <v>5.5121134199999995</v>
      </c>
      <c r="F30" s="50">
        <v>37.065734620000001</v>
      </c>
    </row>
  </sheetData>
  <mergeCells count="7">
    <mergeCell ref="A24:A27"/>
    <mergeCell ref="A28:A30"/>
    <mergeCell ref="A4:A7"/>
    <mergeCell ref="A8:A11"/>
    <mergeCell ref="A12:A15"/>
    <mergeCell ref="A16:A19"/>
    <mergeCell ref="A20:A23"/>
  </mergeCells>
  <hyperlinks>
    <hyperlink ref="F1" location="Contents!A1" display="Return to the Contents page" xr:uid="{4867828E-6EE2-428F-A586-918E457FAD9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C2FFF-8CBD-4233-B2FD-D5C1E51523B4}">
  <sheetPr codeName="Sheet83"/>
  <dimension ref="A1:L23"/>
  <sheetViews>
    <sheetView zoomScaleNormal="100" workbookViewId="0"/>
  </sheetViews>
  <sheetFormatPr defaultColWidth="9.25" defaultRowHeight="14.5" x14ac:dyDescent="0.35"/>
  <cols>
    <col min="1" max="1" width="12" style="21" customWidth="1"/>
    <col min="2" max="2" width="10.75" style="21" bestFit="1" customWidth="1"/>
    <col min="3" max="4" width="9.58203125" style="21" customWidth="1"/>
    <col min="5" max="12" width="9.58203125" style="4" customWidth="1"/>
    <col min="13" max="16384" width="9.25" style="4"/>
  </cols>
  <sheetData>
    <row r="1" spans="1:12" s="12" customFormat="1" ht="18.5" x14ac:dyDescent="0.45">
      <c r="A1" s="11" t="s">
        <v>212</v>
      </c>
      <c r="B1" s="11"/>
      <c r="C1" s="11"/>
      <c r="D1" s="11"/>
      <c r="E1" s="13"/>
      <c r="H1" s="13"/>
      <c r="K1" s="31" t="s">
        <v>70</v>
      </c>
      <c r="L1" s="31"/>
    </row>
    <row r="2" spans="1:12" s="12" customFormat="1" ht="18.5" x14ac:dyDescent="0.45">
      <c r="A2" s="11"/>
      <c r="B2" s="11"/>
    </row>
    <row r="3" spans="1:12" x14ac:dyDescent="0.35">
      <c r="A3" s="4"/>
      <c r="B3" s="4"/>
      <c r="C3" s="4"/>
      <c r="D3" s="4"/>
    </row>
    <row r="4" spans="1:12" ht="29" x14ac:dyDescent="0.35">
      <c r="A4" s="15" t="s">
        <v>18</v>
      </c>
      <c r="B4" s="15" t="s">
        <v>71</v>
      </c>
      <c r="C4" s="15" t="s">
        <v>201</v>
      </c>
      <c r="D4" s="15" t="s">
        <v>202</v>
      </c>
      <c r="E4" s="15" t="s">
        <v>203</v>
      </c>
      <c r="F4" s="15" t="s">
        <v>204</v>
      </c>
      <c r="G4" s="15" t="s">
        <v>205</v>
      </c>
      <c r="H4" s="15" t="s">
        <v>206</v>
      </c>
      <c r="I4" s="15" t="s">
        <v>207</v>
      </c>
      <c r="J4" s="15" t="s">
        <v>208</v>
      </c>
      <c r="K4" s="15" t="s">
        <v>209</v>
      </c>
      <c r="L4" s="15" t="s">
        <v>210</v>
      </c>
    </row>
    <row r="5" spans="1:12" x14ac:dyDescent="0.35">
      <c r="A5" s="75">
        <v>2021</v>
      </c>
      <c r="B5" s="18" t="s">
        <v>20</v>
      </c>
      <c r="C5" s="50">
        <v>446</v>
      </c>
      <c r="D5" s="50">
        <v>0</v>
      </c>
      <c r="E5" s="50">
        <v>0</v>
      </c>
      <c r="F5" s="50">
        <v>0</v>
      </c>
      <c r="G5" s="50">
        <v>0</v>
      </c>
      <c r="H5" s="50">
        <v>0</v>
      </c>
      <c r="I5" s="50">
        <v>0</v>
      </c>
      <c r="J5" s="50">
        <v>0</v>
      </c>
      <c r="K5" s="50">
        <v>0</v>
      </c>
      <c r="L5" s="50">
        <v>32</v>
      </c>
    </row>
    <row r="6" spans="1:12" x14ac:dyDescent="0.35">
      <c r="A6" s="76"/>
      <c r="B6" s="18" t="s">
        <v>21</v>
      </c>
      <c r="C6" s="50">
        <v>458.92865143369175</v>
      </c>
      <c r="D6" s="50">
        <v>0</v>
      </c>
      <c r="E6" s="50">
        <v>0</v>
      </c>
      <c r="F6" s="50">
        <v>0</v>
      </c>
      <c r="G6" s="50">
        <v>0</v>
      </c>
      <c r="H6" s="50">
        <v>0</v>
      </c>
      <c r="I6" s="50">
        <v>0</v>
      </c>
      <c r="J6" s="50">
        <v>0</v>
      </c>
      <c r="K6" s="50">
        <v>0</v>
      </c>
      <c r="L6" s="50">
        <v>19.071348566308245</v>
      </c>
    </row>
    <row r="7" spans="1:12" x14ac:dyDescent="0.35">
      <c r="A7" s="76"/>
      <c r="B7" s="18" t="s">
        <v>22</v>
      </c>
      <c r="C7" s="50">
        <v>459</v>
      </c>
      <c r="D7" s="50">
        <v>0</v>
      </c>
      <c r="E7" s="50">
        <v>0</v>
      </c>
      <c r="F7" s="50">
        <v>0</v>
      </c>
      <c r="G7" s="50">
        <v>0</v>
      </c>
      <c r="H7" s="50">
        <v>0</v>
      </c>
      <c r="I7" s="50">
        <v>0</v>
      </c>
      <c r="J7" s="50">
        <v>0</v>
      </c>
      <c r="K7" s="50">
        <v>0</v>
      </c>
      <c r="L7" s="50">
        <v>19</v>
      </c>
    </row>
    <row r="8" spans="1:12" x14ac:dyDescent="0.35">
      <c r="A8" s="76"/>
      <c r="B8" s="18" t="s">
        <v>23</v>
      </c>
      <c r="C8" s="50">
        <v>405.49115143369175</v>
      </c>
      <c r="D8" s="50">
        <v>0</v>
      </c>
      <c r="E8" s="50">
        <v>0</v>
      </c>
      <c r="F8" s="50">
        <v>0</v>
      </c>
      <c r="G8" s="50">
        <v>0</v>
      </c>
      <c r="H8" s="50">
        <v>0</v>
      </c>
      <c r="I8" s="50">
        <v>0</v>
      </c>
      <c r="J8" s="50">
        <v>0</v>
      </c>
      <c r="K8" s="50">
        <v>0</v>
      </c>
      <c r="L8" s="50">
        <v>19.611895161290324</v>
      </c>
    </row>
    <row r="9" spans="1:12" x14ac:dyDescent="0.35">
      <c r="A9" s="76"/>
      <c r="B9" s="18" t="s">
        <v>24</v>
      </c>
      <c r="C9" s="50">
        <v>452.73888888888888</v>
      </c>
      <c r="D9" s="50">
        <v>0</v>
      </c>
      <c r="E9" s="50">
        <v>0</v>
      </c>
      <c r="F9" s="50">
        <v>0</v>
      </c>
      <c r="G9" s="50">
        <v>0</v>
      </c>
      <c r="H9" s="50">
        <v>0</v>
      </c>
      <c r="I9" s="50">
        <v>0</v>
      </c>
      <c r="J9" s="50">
        <v>0</v>
      </c>
      <c r="K9" s="50">
        <v>0</v>
      </c>
      <c r="L9" s="50">
        <v>23.933333333333334</v>
      </c>
    </row>
    <row r="10" spans="1:12" x14ac:dyDescent="0.35">
      <c r="A10" s="77"/>
      <c r="B10" s="18" t="s">
        <v>25</v>
      </c>
      <c r="C10" s="50">
        <v>451.4065860215054</v>
      </c>
      <c r="D10" s="50">
        <v>0</v>
      </c>
      <c r="E10" s="50">
        <v>0</v>
      </c>
      <c r="F10" s="50">
        <v>0</v>
      </c>
      <c r="G10" s="50">
        <v>0</v>
      </c>
      <c r="H10" s="50">
        <v>0</v>
      </c>
      <c r="I10" s="50">
        <v>0</v>
      </c>
      <c r="J10" s="50">
        <v>0</v>
      </c>
      <c r="K10" s="50">
        <v>0</v>
      </c>
      <c r="L10" s="50">
        <v>23.862903225806452</v>
      </c>
    </row>
    <row r="11" spans="1:12" x14ac:dyDescent="0.35">
      <c r="A11" s="75">
        <v>2022</v>
      </c>
      <c r="B11" s="18" t="s">
        <v>26</v>
      </c>
      <c r="C11" s="50">
        <v>439.08232526881721</v>
      </c>
      <c r="D11" s="50">
        <v>0</v>
      </c>
      <c r="E11" s="50">
        <v>0</v>
      </c>
      <c r="F11" s="50">
        <v>0</v>
      </c>
      <c r="G11" s="50">
        <v>0</v>
      </c>
      <c r="H11" s="50">
        <v>0</v>
      </c>
      <c r="I11" s="50">
        <v>0</v>
      </c>
      <c r="J11" s="50">
        <v>0</v>
      </c>
      <c r="K11" s="50">
        <v>0</v>
      </c>
      <c r="L11" s="50">
        <v>38.917674731182792</v>
      </c>
    </row>
    <row r="12" spans="1:12" x14ac:dyDescent="0.35">
      <c r="A12" s="76"/>
      <c r="B12" s="18" t="s">
        <v>27</v>
      </c>
      <c r="C12" s="50">
        <v>439</v>
      </c>
      <c r="D12" s="50">
        <v>0</v>
      </c>
      <c r="E12" s="50">
        <v>0</v>
      </c>
      <c r="F12" s="50">
        <v>0</v>
      </c>
      <c r="G12" s="50">
        <v>0</v>
      </c>
      <c r="H12" s="50">
        <v>0</v>
      </c>
      <c r="I12" s="50">
        <v>0</v>
      </c>
      <c r="J12" s="50">
        <v>0</v>
      </c>
      <c r="K12" s="50">
        <v>0</v>
      </c>
      <c r="L12" s="50">
        <v>39</v>
      </c>
    </row>
    <row r="13" spans="1:12" x14ac:dyDescent="0.35">
      <c r="A13" s="76"/>
      <c r="B13" s="18" t="s">
        <v>28</v>
      </c>
      <c r="C13" s="50">
        <v>373.01232078853047</v>
      </c>
      <c r="D13" s="50">
        <v>0</v>
      </c>
      <c r="E13" s="50">
        <v>0</v>
      </c>
      <c r="F13" s="50">
        <v>0</v>
      </c>
      <c r="G13" s="50">
        <v>0</v>
      </c>
      <c r="H13" s="50">
        <v>0</v>
      </c>
      <c r="I13" s="50">
        <v>0</v>
      </c>
      <c r="J13" s="50">
        <v>0</v>
      </c>
      <c r="K13" s="50">
        <v>0</v>
      </c>
      <c r="L13" s="50">
        <v>33.137768817204304</v>
      </c>
    </row>
    <row r="14" spans="1:12" x14ac:dyDescent="0.35">
      <c r="A14" s="76"/>
      <c r="B14" s="18" t="s">
        <v>29</v>
      </c>
      <c r="C14" s="50">
        <v>439</v>
      </c>
      <c r="D14" s="50">
        <v>0</v>
      </c>
      <c r="E14" s="50">
        <v>0</v>
      </c>
      <c r="F14" s="50">
        <v>0</v>
      </c>
      <c r="G14" s="50">
        <v>0</v>
      </c>
      <c r="H14" s="50">
        <v>0</v>
      </c>
      <c r="I14" s="50">
        <v>0</v>
      </c>
      <c r="J14" s="50">
        <v>0</v>
      </c>
      <c r="K14" s="50">
        <v>0</v>
      </c>
      <c r="L14" s="50">
        <v>39</v>
      </c>
    </row>
    <row r="15" spans="1:12" x14ac:dyDescent="0.35">
      <c r="A15" s="76"/>
      <c r="B15" s="18" t="s">
        <v>30</v>
      </c>
      <c r="C15" s="50">
        <v>438.40994623655916</v>
      </c>
      <c r="D15" s="50">
        <v>0</v>
      </c>
      <c r="E15" s="50">
        <v>0</v>
      </c>
      <c r="F15" s="50">
        <v>0</v>
      </c>
      <c r="G15" s="50">
        <v>0</v>
      </c>
      <c r="H15" s="50">
        <v>0</v>
      </c>
      <c r="I15" s="50">
        <v>0</v>
      </c>
      <c r="J15" s="50">
        <v>0</v>
      </c>
      <c r="K15" s="50">
        <v>0</v>
      </c>
      <c r="L15" s="50">
        <v>38.947580645161288</v>
      </c>
    </row>
    <row r="16" spans="1:12" x14ac:dyDescent="0.35">
      <c r="A16" s="76"/>
      <c r="B16" s="18" t="s">
        <v>31</v>
      </c>
      <c r="C16" s="50">
        <v>318.58333333333331</v>
      </c>
      <c r="D16" s="50">
        <v>0</v>
      </c>
      <c r="E16" s="50">
        <v>0</v>
      </c>
      <c r="F16" s="50">
        <v>0</v>
      </c>
      <c r="G16" s="50">
        <v>0.14479166666666668</v>
      </c>
      <c r="H16" s="50">
        <v>0</v>
      </c>
      <c r="I16" s="50">
        <v>0</v>
      </c>
      <c r="J16" s="50">
        <v>0</v>
      </c>
      <c r="K16" s="50">
        <v>0</v>
      </c>
      <c r="L16" s="50">
        <v>26.853124999999999</v>
      </c>
    </row>
    <row r="17" spans="1:12" x14ac:dyDescent="0.35">
      <c r="A17" s="76"/>
      <c r="B17" s="18" t="s">
        <v>20</v>
      </c>
      <c r="C17" s="50">
        <v>33.957885304659499</v>
      </c>
      <c r="D17" s="50">
        <v>76.856518817204304</v>
      </c>
      <c r="E17" s="50">
        <v>136.15132168458783</v>
      </c>
      <c r="F17" s="50">
        <v>0</v>
      </c>
      <c r="G17" s="50">
        <v>77.161738351254485</v>
      </c>
      <c r="H17" s="50">
        <v>0</v>
      </c>
      <c r="I17" s="50">
        <v>0</v>
      </c>
      <c r="J17" s="50">
        <v>0.89482526881720426</v>
      </c>
      <c r="K17" s="50">
        <v>0</v>
      </c>
      <c r="L17" s="50">
        <v>25.078293010752688</v>
      </c>
    </row>
    <row r="18" spans="1:12" x14ac:dyDescent="0.35">
      <c r="A18" s="76"/>
      <c r="B18" s="18" t="s">
        <v>21</v>
      </c>
      <c r="C18" s="50">
        <v>0</v>
      </c>
      <c r="D18" s="50">
        <v>78.990255376344081</v>
      </c>
      <c r="E18" s="50">
        <v>141.38743279569891</v>
      </c>
      <c r="F18" s="50">
        <v>0</v>
      </c>
      <c r="G18" s="50">
        <v>136.60864695340501</v>
      </c>
      <c r="H18" s="50">
        <v>0</v>
      </c>
      <c r="I18" s="50">
        <v>0</v>
      </c>
      <c r="J18" s="50">
        <v>58.985887096774192</v>
      </c>
      <c r="K18" s="50">
        <v>0.74731182795698925</v>
      </c>
      <c r="L18" s="50">
        <v>37.008064516129032</v>
      </c>
    </row>
    <row r="19" spans="1:12" x14ac:dyDescent="0.35">
      <c r="A19" s="76"/>
      <c r="B19" s="18" t="s">
        <v>22</v>
      </c>
      <c r="C19" s="50">
        <v>0</v>
      </c>
      <c r="D19" s="50">
        <v>143.4894675925926</v>
      </c>
      <c r="E19" s="50">
        <v>148.99305555555554</v>
      </c>
      <c r="F19" s="50">
        <v>0</v>
      </c>
      <c r="G19" s="50">
        <v>138.47060185185185</v>
      </c>
      <c r="H19" s="50">
        <v>0</v>
      </c>
      <c r="I19" s="50">
        <v>0</v>
      </c>
      <c r="J19" s="50">
        <v>5.0998842592592597</v>
      </c>
      <c r="K19" s="50">
        <v>0</v>
      </c>
      <c r="L19" s="50">
        <v>38.738194444444446</v>
      </c>
    </row>
    <row r="20" spans="1:12" x14ac:dyDescent="0.35">
      <c r="A20" s="77"/>
      <c r="B20" s="18" t="s">
        <v>211</v>
      </c>
      <c r="C20" s="50">
        <v>184.97871863799284</v>
      </c>
      <c r="D20" s="50">
        <v>1.6801075268817203E-2</v>
      </c>
      <c r="E20" s="50">
        <v>1.6801075268817203E-2</v>
      </c>
      <c r="F20" s="50">
        <v>0</v>
      </c>
      <c r="G20" s="50">
        <v>1.5568996415770609E-2</v>
      </c>
      <c r="H20" s="50">
        <v>0</v>
      </c>
      <c r="I20" s="50">
        <v>0</v>
      </c>
      <c r="J20" s="50">
        <v>0</v>
      </c>
      <c r="K20" s="50">
        <v>0</v>
      </c>
      <c r="L20" s="50">
        <v>4.3682795698924727E-3</v>
      </c>
    </row>
    <row r="22" spans="1:12" x14ac:dyDescent="0.35">
      <c r="A22" s="16" t="s">
        <v>75</v>
      </c>
      <c r="B22" s="16" t="s">
        <v>88</v>
      </c>
    </row>
    <row r="23" spans="1:12" x14ac:dyDescent="0.35">
      <c r="A23" s="16" t="s">
        <v>77</v>
      </c>
      <c r="B23" s="16" t="s">
        <v>251</v>
      </c>
    </row>
  </sheetData>
  <mergeCells count="2">
    <mergeCell ref="A5:A10"/>
    <mergeCell ref="A11:A20"/>
  </mergeCells>
  <hyperlinks>
    <hyperlink ref="K1" location="Contents!A1" display="Return to the Contents page" xr:uid="{251E1CA4-67BF-4E93-871E-1867B3B1CA47}"/>
  </hyperlinks>
  <pageMargins left="0.7" right="0.7" top="0.75" bottom="0.75" header="0.3" footer="0.3"/>
  <pageSetup paperSize="9" orientation="portrait" r:id="rId1"/>
  <ignoredErrors>
    <ignoredError sqref="B20" twoDigitTextYear="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7DC61-8896-40F0-A189-A9E8849C160F}">
  <sheetPr>
    <tabColor theme="9" tint="-0.749992370372631"/>
  </sheetPr>
  <dimension ref="A1:L115"/>
  <sheetViews>
    <sheetView showGridLines="0" zoomScale="70" zoomScaleNormal="70" workbookViewId="0">
      <selection activeCell="A2" sqref="A2"/>
    </sheetView>
  </sheetViews>
  <sheetFormatPr defaultColWidth="9.25" defaultRowHeight="14.5" x14ac:dyDescent="0.35"/>
  <cols>
    <col min="1" max="1" width="19.5" style="97" customWidth="1"/>
    <col min="2" max="2" width="35.75" style="98" customWidth="1"/>
    <col min="3" max="3" width="31.58203125" style="98" customWidth="1"/>
    <col min="4" max="5" width="8.58203125" style="98" customWidth="1"/>
    <col min="6" max="11" width="8.58203125" style="97" customWidth="1"/>
    <col min="12" max="12" width="24.75" style="97" customWidth="1"/>
    <col min="13" max="16384" width="9.25" style="97"/>
  </cols>
  <sheetData>
    <row r="1" spans="1:12" s="95" customFormat="1" ht="18.5" x14ac:dyDescent="0.45">
      <c r="A1" s="94" t="s">
        <v>310</v>
      </c>
      <c r="D1" s="94"/>
      <c r="E1" s="94"/>
    </row>
    <row r="2" spans="1:12" s="95" customFormat="1" ht="18.5" x14ac:dyDescent="0.45">
      <c r="A2" s="96" t="s">
        <v>70</v>
      </c>
      <c r="D2" s="94"/>
      <c r="E2" s="94"/>
    </row>
    <row r="3" spans="1:12" ht="15" thickBot="1" x14ac:dyDescent="0.4"/>
    <row r="4" spans="1:12" x14ac:dyDescent="0.35">
      <c r="A4" s="99" t="s">
        <v>311</v>
      </c>
      <c r="B4" s="100" t="s">
        <v>312</v>
      </c>
      <c r="C4" s="100" t="s">
        <v>313</v>
      </c>
      <c r="D4" s="101" t="s">
        <v>314</v>
      </c>
      <c r="E4" s="101"/>
      <c r="F4" s="101"/>
      <c r="G4" s="101"/>
      <c r="H4" s="101" t="s">
        <v>315</v>
      </c>
      <c r="I4" s="101"/>
      <c r="J4" s="101"/>
      <c r="K4" s="101"/>
      <c r="L4" s="102" t="s">
        <v>316</v>
      </c>
    </row>
    <row r="5" spans="1:12" x14ac:dyDescent="0.35">
      <c r="A5" s="103"/>
      <c r="B5" s="104"/>
      <c r="C5" s="104"/>
      <c r="D5" s="105" t="s">
        <v>317</v>
      </c>
      <c r="E5" s="105" t="s">
        <v>318</v>
      </c>
      <c r="F5" s="105" t="s">
        <v>319</v>
      </c>
      <c r="G5" s="105" t="s">
        <v>320</v>
      </c>
      <c r="H5" s="105" t="s">
        <v>317</v>
      </c>
      <c r="I5" s="105" t="s">
        <v>318</v>
      </c>
      <c r="J5" s="105" t="s">
        <v>319</v>
      </c>
      <c r="K5" s="105" t="s">
        <v>320</v>
      </c>
      <c r="L5" s="106"/>
    </row>
    <row r="6" spans="1:12" x14ac:dyDescent="0.35">
      <c r="A6" s="107" t="s">
        <v>0</v>
      </c>
      <c r="B6" s="108" t="s">
        <v>321</v>
      </c>
      <c r="C6" s="109" t="s">
        <v>322</v>
      </c>
      <c r="D6" s="110">
        <v>1</v>
      </c>
      <c r="E6" s="110">
        <v>1</v>
      </c>
      <c r="F6" s="110">
        <v>1</v>
      </c>
      <c r="G6" s="110">
        <v>2</v>
      </c>
      <c r="H6" s="110">
        <v>1</v>
      </c>
      <c r="I6" s="110">
        <v>1</v>
      </c>
      <c r="J6" s="110">
        <v>1</v>
      </c>
      <c r="K6" s="110">
        <v>2</v>
      </c>
      <c r="L6" s="111" t="s">
        <v>9</v>
      </c>
    </row>
    <row r="7" spans="1:12" x14ac:dyDescent="0.35">
      <c r="A7" s="107"/>
      <c r="B7" s="108"/>
      <c r="C7" s="109" t="s">
        <v>453</v>
      </c>
      <c r="D7" s="110"/>
      <c r="E7" s="110">
        <v>1</v>
      </c>
      <c r="F7" s="110">
        <v>1</v>
      </c>
      <c r="G7" s="110">
        <v>1</v>
      </c>
      <c r="H7" s="110"/>
      <c r="I7" s="110">
        <v>1</v>
      </c>
      <c r="J7" s="110">
        <v>1</v>
      </c>
      <c r="K7" s="110">
        <v>1</v>
      </c>
      <c r="L7" s="111" t="s">
        <v>9</v>
      </c>
    </row>
    <row r="8" spans="1:12" x14ac:dyDescent="0.35">
      <c r="A8" s="107"/>
      <c r="B8" s="108" t="s">
        <v>323</v>
      </c>
      <c r="C8" s="109" t="s">
        <v>324</v>
      </c>
      <c r="D8" s="110">
        <v>3</v>
      </c>
      <c r="E8" s="110">
        <v>3</v>
      </c>
      <c r="F8" s="110">
        <v>3</v>
      </c>
      <c r="G8" s="110">
        <v>3</v>
      </c>
      <c r="H8" s="110">
        <v>3</v>
      </c>
      <c r="I8" s="110">
        <v>3</v>
      </c>
      <c r="J8" s="110">
        <v>3</v>
      </c>
      <c r="K8" s="110">
        <v>3</v>
      </c>
      <c r="L8" s="111" t="s">
        <v>9</v>
      </c>
    </row>
    <row r="9" spans="1:12" x14ac:dyDescent="0.35">
      <c r="A9" s="107"/>
      <c r="B9" s="108" t="s">
        <v>325</v>
      </c>
      <c r="C9" s="109" t="s">
        <v>326</v>
      </c>
      <c r="D9" s="110">
        <v>0</v>
      </c>
      <c r="E9" s="110">
        <v>1</v>
      </c>
      <c r="F9" s="110">
        <v>0</v>
      </c>
      <c r="G9" s="110">
        <v>1</v>
      </c>
      <c r="H9" s="110">
        <v>0</v>
      </c>
      <c r="I9" s="110">
        <v>1</v>
      </c>
      <c r="J9" s="110">
        <v>0</v>
      </c>
      <c r="K9" s="110">
        <v>1</v>
      </c>
      <c r="L9" s="111" t="s">
        <v>9</v>
      </c>
    </row>
    <row r="10" spans="1:12" x14ac:dyDescent="0.35">
      <c r="A10" s="107"/>
      <c r="B10" s="108"/>
      <c r="C10" s="109" t="s">
        <v>327</v>
      </c>
      <c r="D10" s="110">
        <v>0</v>
      </c>
      <c r="E10" s="110">
        <v>0</v>
      </c>
      <c r="F10" s="110">
        <v>0</v>
      </c>
      <c r="G10" s="110">
        <v>0</v>
      </c>
      <c r="H10" s="110">
        <v>4</v>
      </c>
      <c r="I10" s="110">
        <v>4</v>
      </c>
      <c r="J10" s="110">
        <v>2</v>
      </c>
      <c r="K10" s="110">
        <v>0</v>
      </c>
      <c r="L10" s="111" t="s">
        <v>10</v>
      </c>
    </row>
    <row r="11" spans="1:12" x14ac:dyDescent="0.35">
      <c r="A11" s="107"/>
      <c r="B11" s="108" t="s">
        <v>328</v>
      </c>
      <c r="C11" s="109" t="s">
        <v>329</v>
      </c>
      <c r="D11" s="110">
        <v>2</v>
      </c>
      <c r="E11" s="110">
        <v>2</v>
      </c>
      <c r="F11" s="110">
        <v>2</v>
      </c>
      <c r="G11" s="110">
        <v>2</v>
      </c>
      <c r="H11" s="110">
        <v>2</v>
      </c>
      <c r="I11" s="110">
        <v>2</v>
      </c>
      <c r="J11" s="110">
        <v>2</v>
      </c>
      <c r="K11" s="110">
        <v>2</v>
      </c>
      <c r="L11" s="111" t="s">
        <v>330</v>
      </c>
    </row>
    <row r="12" spans="1:12" x14ac:dyDescent="0.35">
      <c r="A12" s="107"/>
      <c r="B12" s="108"/>
      <c r="C12" s="109" t="s">
        <v>331</v>
      </c>
      <c r="D12" s="110">
        <v>6</v>
      </c>
      <c r="E12" s="110">
        <v>6</v>
      </c>
      <c r="F12" s="110">
        <v>6</v>
      </c>
      <c r="G12" s="110">
        <v>6</v>
      </c>
      <c r="H12" s="110">
        <v>6</v>
      </c>
      <c r="I12" s="110">
        <v>6</v>
      </c>
      <c r="J12" s="110">
        <v>6</v>
      </c>
      <c r="K12" s="110">
        <v>6</v>
      </c>
      <c r="L12" s="111" t="s">
        <v>330</v>
      </c>
    </row>
    <row r="13" spans="1:12" x14ac:dyDescent="0.35">
      <c r="A13" s="107"/>
      <c r="B13" s="108" t="s">
        <v>332</v>
      </c>
      <c r="C13" s="109" t="s">
        <v>333</v>
      </c>
      <c r="D13" s="110">
        <v>0</v>
      </c>
      <c r="E13" s="110">
        <v>0</v>
      </c>
      <c r="F13" s="110">
        <v>0</v>
      </c>
      <c r="G13" s="110">
        <v>0</v>
      </c>
      <c r="H13" s="110">
        <v>1</v>
      </c>
      <c r="I13" s="110">
        <v>1</v>
      </c>
      <c r="J13" s="110">
        <v>1</v>
      </c>
      <c r="K13" s="110">
        <v>0</v>
      </c>
      <c r="L13" s="111" t="s">
        <v>330</v>
      </c>
    </row>
    <row r="14" spans="1:12" x14ac:dyDescent="0.35">
      <c r="A14" s="107"/>
      <c r="B14" s="108" t="s">
        <v>454</v>
      </c>
      <c r="C14" s="109" t="s">
        <v>455</v>
      </c>
      <c r="D14" s="110">
        <v>1</v>
      </c>
      <c r="E14" s="110">
        <v>1</v>
      </c>
      <c r="F14" s="110">
        <v>1</v>
      </c>
      <c r="G14" s="110"/>
      <c r="H14" s="110">
        <v>1</v>
      </c>
      <c r="I14" s="110">
        <v>1</v>
      </c>
      <c r="J14" s="110">
        <v>1</v>
      </c>
      <c r="K14" s="110"/>
      <c r="L14" s="111" t="s">
        <v>13</v>
      </c>
    </row>
    <row r="15" spans="1:12" x14ac:dyDescent="0.35">
      <c r="A15" s="107"/>
      <c r="B15" s="108" t="s">
        <v>334</v>
      </c>
      <c r="C15" s="109" t="s">
        <v>335</v>
      </c>
      <c r="D15" s="110">
        <v>2</v>
      </c>
      <c r="E15" s="110">
        <v>2</v>
      </c>
      <c r="F15" s="110">
        <v>2</v>
      </c>
      <c r="G15" s="110">
        <v>2</v>
      </c>
      <c r="H15" s="110">
        <v>2</v>
      </c>
      <c r="I15" s="110">
        <v>2</v>
      </c>
      <c r="J15" s="110">
        <v>2</v>
      </c>
      <c r="K15" s="110">
        <v>2</v>
      </c>
      <c r="L15" s="111" t="s">
        <v>336</v>
      </c>
    </row>
    <row r="16" spans="1:12" x14ac:dyDescent="0.35">
      <c r="A16" s="107"/>
      <c r="B16" s="108" t="s">
        <v>337</v>
      </c>
      <c r="C16" s="109" t="s">
        <v>338</v>
      </c>
      <c r="D16" s="110">
        <v>1</v>
      </c>
      <c r="E16" s="110">
        <v>1</v>
      </c>
      <c r="F16" s="110">
        <v>1</v>
      </c>
      <c r="G16" s="110">
        <v>0</v>
      </c>
      <c r="H16" s="110">
        <v>1</v>
      </c>
      <c r="I16" s="110">
        <v>1</v>
      </c>
      <c r="J16" s="110">
        <v>1</v>
      </c>
      <c r="K16" s="110">
        <v>0</v>
      </c>
      <c r="L16" s="111" t="s">
        <v>9</v>
      </c>
    </row>
    <row r="17" spans="1:12" x14ac:dyDescent="0.35">
      <c r="A17" s="107"/>
      <c r="B17" s="108" t="s">
        <v>339</v>
      </c>
      <c r="C17" s="109" t="s">
        <v>340</v>
      </c>
      <c r="D17" s="110">
        <v>0</v>
      </c>
      <c r="E17" s="110">
        <v>0</v>
      </c>
      <c r="F17" s="110">
        <v>0</v>
      </c>
      <c r="G17" s="110">
        <v>2</v>
      </c>
      <c r="H17" s="110">
        <v>0</v>
      </c>
      <c r="I17" s="110">
        <v>0</v>
      </c>
      <c r="J17" s="110">
        <v>0</v>
      </c>
      <c r="K17" s="110">
        <v>2</v>
      </c>
      <c r="L17" s="111" t="s">
        <v>341</v>
      </c>
    </row>
    <row r="18" spans="1:12" x14ac:dyDescent="0.35">
      <c r="A18" s="107"/>
      <c r="B18" s="108" t="s">
        <v>342</v>
      </c>
      <c r="C18" s="109" t="s">
        <v>343</v>
      </c>
      <c r="D18" s="110">
        <v>1</v>
      </c>
      <c r="E18" s="110">
        <v>1</v>
      </c>
      <c r="F18" s="110">
        <v>1</v>
      </c>
      <c r="G18" s="110">
        <v>1</v>
      </c>
      <c r="H18" s="110">
        <v>1</v>
      </c>
      <c r="I18" s="110">
        <v>1</v>
      </c>
      <c r="J18" s="110">
        <v>1</v>
      </c>
      <c r="K18" s="110">
        <v>1</v>
      </c>
      <c r="L18" s="111" t="s">
        <v>330</v>
      </c>
    </row>
    <row r="19" spans="1:12" x14ac:dyDescent="0.35">
      <c r="A19" s="107"/>
      <c r="B19" s="108"/>
      <c r="C19" s="109" t="s">
        <v>344</v>
      </c>
      <c r="D19" s="110">
        <v>0</v>
      </c>
      <c r="E19" s="110">
        <v>0</v>
      </c>
      <c r="F19" s="110">
        <v>0</v>
      </c>
      <c r="G19" s="110">
        <v>1</v>
      </c>
      <c r="H19" s="110">
        <v>0</v>
      </c>
      <c r="I19" s="110">
        <v>0</v>
      </c>
      <c r="J19" s="110">
        <v>0</v>
      </c>
      <c r="K19" s="110">
        <v>1</v>
      </c>
      <c r="L19" s="111" t="s">
        <v>9</v>
      </c>
    </row>
    <row r="20" spans="1:12" x14ac:dyDescent="0.35">
      <c r="A20" s="107"/>
      <c r="B20" s="108"/>
      <c r="C20" s="109"/>
      <c r="D20" s="110">
        <v>1</v>
      </c>
      <c r="E20" s="110">
        <v>1</v>
      </c>
      <c r="F20" s="110">
        <v>1</v>
      </c>
      <c r="G20" s="110">
        <v>1</v>
      </c>
      <c r="H20" s="110">
        <v>1</v>
      </c>
      <c r="I20" s="110">
        <v>1</v>
      </c>
      <c r="J20" s="110">
        <v>1</v>
      </c>
      <c r="K20" s="110">
        <v>1</v>
      </c>
      <c r="L20" s="111" t="s">
        <v>14</v>
      </c>
    </row>
    <row r="21" spans="1:12" x14ac:dyDescent="0.35">
      <c r="A21" s="107"/>
      <c r="B21" s="108" t="s">
        <v>345</v>
      </c>
      <c r="C21" s="109" t="s">
        <v>346</v>
      </c>
      <c r="D21" s="110">
        <v>4</v>
      </c>
      <c r="E21" s="110">
        <v>4</v>
      </c>
      <c r="F21" s="110">
        <v>4</v>
      </c>
      <c r="G21" s="110">
        <v>4</v>
      </c>
      <c r="H21" s="110">
        <v>0</v>
      </c>
      <c r="I21" s="110">
        <v>4</v>
      </c>
      <c r="J21" s="110">
        <v>4</v>
      </c>
      <c r="K21" s="110">
        <v>4</v>
      </c>
      <c r="L21" s="111" t="s">
        <v>330</v>
      </c>
    </row>
    <row r="22" spans="1:12" x14ac:dyDescent="0.35">
      <c r="A22" s="107"/>
      <c r="B22" s="108"/>
      <c r="C22" s="109" t="s">
        <v>347</v>
      </c>
      <c r="D22" s="110">
        <v>4</v>
      </c>
      <c r="E22" s="110">
        <v>4</v>
      </c>
      <c r="F22" s="110">
        <v>4</v>
      </c>
      <c r="G22" s="110">
        <v>4</v>
      </c>
      <c r="H22" s="110">
        <v>4</v>
      </c>
      <c r="I22" s="110">
        <v>4</v>
      </c>
      <c r="J22" s="110">
        <v>4</v>
      </c>
      <c r="K22" s="110">
        <v>4</v>
      </c>
      <c r="L22" s="111" t="s">
        <v>330</v>
      </c>
    </row>
    <row r="23" spans="1:12" x14ac:dyDescent="0.35">
      <c r="A23" s="112"/>
      <c r="B23" s="108" t="s">
        <v>348</v>
      </c>
      <c r="C23" s="109" t="s">
        <v>349</v>
      </c>
      <c r="D23" s="110">
        <v>0</v>
      </c>
      <c r="E23" s="110">
        <v>0</v>
      </c>
      <c r="F23" s="110">
        <v>0</v>
      </c>
      <c r="G23" s="110">
        <v>0</v>
      </c>
      <c r="H23" s="110">
        <v>1</v>
      </c>
      <c r="I23" s="110">
        <v>1</v>
      </c>
      <c r="J23" s="110">
        <v>1</v>
      </c>
      <c r="K23" s="110">
        <v>0</v>
      </c>
      <c r="L23" s="111" t="s">
        <v>336</v>
      </c>
    </row>
    <row r="24" spans="1:12" x14ac:dyDescent="0.35">
      <c r="A24" s="113"/>
      <c r="B24" s="114"/>
      <c r="C24" s="115" t="s">
        <v>17</v>
      </c>
      <c r="D24" s="116">
        <f>SUM(D6:D23)</f>
        <v>26</v>
      </c>
      <c r="E24" s="116">
        <f>SUM(E6:E23)</f>
        <v>28</v>
      </c>
      <c r="F24" s="116">
        <f>SUM(F6:F23)</f>
        <v>27</v>
      </c>
      <c r="G24" s="116">
        <f>SUM(G6:G23)</f>
        <v>30</v>
      </c>
      <c r="H24" s="116">
        <f>SUM(H6:H23)</f>
        <v>28</v>
      </c>
      <c r="I24" s="116">
        <f>SUM(I6:I23)</f>
        <v>34</v>
      </c>
      <c r="J24" s="116">
        <f>SUM(J6:J23)</f>
        <v>31</v>
      </c>
      <c r="K24" s="116">
        <f>SUM(K6:K23)</f>
        <v>30</v>
      </c>
      <c r="L24" s="117"/>
    </row>
    <row r="25" spans="1:12" x14ac:dyDescent="0.35">
      <c r="A25" s="118" t="s">
        <v>1</v>
      </c>
      <c r="B25" s="119" t="s">
        <v>321</v>
      </c>
      <c r="C25" s="120" t="s">
        <v>350</v>
      </c>
      <c r="D25" s="121">
        <v>4</v>
      </c>
      <c r="E25" s="121">
        <v>4</v>
      </c>
      <c r="F25" s="121">
        <v>4</v>
      </c>
      <c r="G25" s="121">
        <v>4</v>
      </c>
      <c r="H25" s="121">
        <v>4</v>
      </c>
      <c r="I25" s="121">
        <v>4</v>
      </c>
      <c r="J25" s="121">
        <v>4</v>
      </c>
      <c r="K25" s="121">
        <v>4</v>
      </c>
      <c r="L25" s="122" t="s">
        <v>330</v>
      </c>
    </row>
    <row r="26" spans="1:12" x14ac:dyDescent="0.35">
      <c r="A26" s="118"/>
      <c r="B26" s="119"/>
      <c r="C26" s="120" t="s">
        <v>351</v>
      </c>
      <c r="D26" s="121">
        <v>3</v>
      </c>
      <c r="E26" s="121">
        <v>3</v>
      </c>
      <c r="F26" s="121">
        <v>3</v>
      </c>
      <c r="G26" s="121">
        <v>3</v>
      </c>
      <c r="H26" s="121">
        <v>3</v>
      </c>
      <c r="I26" s="121">
        <v>3</v>
      </c>
      <c r="J26" s="121">
        <v>3</v>
      </c>
      <c r="K26" s="121">
        <v>3</v>
      </c>
      <c r="L26" s="122" t="s">
        <v>330</v>
      </c>
    </row>
    <row r="27" spans="1:12" x14ac:dyDescent="0.35">
      <c r="A27" s="118"/>
      <c r="B27" s="119"/>
      <c r="C27" s="120" t="s">
        <v>377</v>
      </c>
      <c r="D27" s="121">
        <v>1</v>
      </c>
      <c r="E27" s="121">
        <v>1</v>
      </c>
      <c r="F27" s="121">
        <v>1</v>
      </c>
      <c r="G27" s="121"/>
      <c r="H27" s="121">
        <v>1</v>
      </c>
      <c r="I27" s="121">
        <v>1</v>
      </c>
      <c r="J27" s="121">
        <v>1</v>
      </c>
      <c r="K27" s="121"/>
      <c r="L27" s="122" t="s">
        <v>336</v>
      </c>
    </row>
    <row r="28" spans="1:12" x14ac:dyDescent="0.35">
      <c r="A28" s="118"/>
      <c r="B28" s="119" t="s">
        <v>352</v>
      </c>
      <c r="C28" s="120" t="s">
        <v>353</v>
      </c>
      <c r="D28" s="121">
        <v>1</v>
      </c>
      <c r="E28" s="121">
        <v>1</v>
      </c>
      <c r="F28" s="121">
        <v>1</v>
      </c>
      <c r="G28" s="121">
        <v>0</v>
      </c>
      <c r="H28" s="121">
        <v>1</v>
      </c>
      <c r="I28" s="121">
        <v>1</v>
      </c>
      <c r="J28" s="121">
        <v>1</v>
      </c>
      <c r="K28" s="121">
        <v>0</v>
      </c>
      <c r="L28" s="122" t="s">
        <v>336</v>
      </c>
    </row>
    <row r="29" spans="1:12" x14ac:dyDescent="0.35">
      <c r="A29" s="118"/>
      <c r="B29" s="119" t="s">
        <v>354</v>
      </c>
      <c r="C29" s="120" t="s">
        <v>355</v>
      </c>
      <c r="D29" s="121">
        <v>0</v>
      </c>
      <c r="E29" s="121">
        <v>0</v>
      </c>
      <c r="F29" s="121">
        <v>0</v>
      </c>
      <c r="G29" s="121">
        <v>0</v>
      </c>
      <c r="H29" s="121">
        <v>1</v>
      </c>
      <c r="I29" s="121">
        <v>1</v>
      </c>
      <c r="J29" s="121">
        <v>1</v>
      </c>
      <c r="K29" s="121">
        <v>0</v>
      </c>
      <c r="L29" s="122" t="s">
        <v>336</v>
      </c>
    </row>
    <row r="30" spans="1:12" x14ac:dyDescent="0.35">
      <c r="A30" s="118"/>
      <c r="B30" s="119" t="s">
        <v>356</v>
      </c>
      <c r="C30" s="120" t="s">
        <v>357</v>
      </c>
      <c r="D30" s="121">
        <v>2</v>
      </c>
      <c r="E30" s="121">
        <v>2</v>
      </c>
      <c r="F30" s="121">
        <v>2</v>
      </c>
      <c r="G30" s="121">
        <v>2</v>
      </c>
      <c r="H30" s="121">
        <v>2</v>
      </c>
      <c r="I30" s="121">
        <v>2</v>
      </c>
      <c r="J30" s="121">
        <v>2</v>
      </c>
      <c r="K30" s="121">
        <v>2</v>
      </c>
      <c r="L30" s="122" t="s">
        <v>330</v>
      </c>
    </row>
    <row r="31" spans="1:12" x14ac:dyDescent="0.35">
      <c r="A31" s="118"/>
      <c r="B31" s="119" t="s">
        <v>332</v>
      </c>
      <c r="C31" s="120" t="s">
        <v>358</v>
      </c>
      <c r="D31" s="121">
        <v>0</v>
      </c>
      <c r="E31" s="121">
        <v>0</v>
      </c>
      <c r="F31" s="121">
        <v>0</v>
      </c>
      <c r="G31" s="121">
        <v>0</v>
      </c>
      <c r="H31" s="121">
        <v>1</v>
      </c>
      <c r="I31" s="121">
        <v>1</v>
      </c>
      <c r="J31" s="121">
        <v>1</v>
      </c>
      <c r="K31" s="121">
        <v>0</v>
      </c>
      <c r="L31" s="122" t="s">
        <v>336</v>
      </c>
    </row>
    <row r="32" spans="1:12" x14ac:dyDescent="0.35">
      <c r="A32" s="118"/>
      <c r="B32" s="119" t="s">
        <v>359</v>
      </c>
      <c r="C32" s="120" t="s">
        <v>360</v>
      </c>
      <c r="D32" s="121">
        <v>1</v>
      </c>
      <c r="E32" s="121">
        <v>1</v>
      </c>
      <c r="F32" s="121">
        <v>0</v>
      </c>
      <c r="G32" s="121">
        <v>0</v>
      </c>
      <c r="H32" s="121">
        <v>1</v>
      </c>
      <c r="I32" s="121">
        <v>1</v>
      </c>
      <c r="J32" s="121">
        <v>1</v>
      </c>
      <c r="K32" s="121">
        <v>0</v>
      </c>
      <c r="L32" s="122" t="s">
        <v>341</v>
      </c>
    </row>
    <row r="33" spans="1:12" x14ac:dyDescent="0.35">
      <c r="A33" s="118"/>
      <c r="B33" s="119" t="s">
        <v>361</v>
      </c>
      <c r="C33" s="120" t="s">
        <v>362</v>
      </c>
      <c r="D33" s="121">
        <v>2</v>
      </c>
      <c r="E33" s="121">
        <v>2</v>
      </c>
      <c r="F33" s="121">
        <v>2</v>
      </c>
      <c r="G33" s="121">
        <v>2</v>
      </c>
      <c r="H33" s="121">
        <v>2</v>
      </c>
      <c r="I33" s="121">
        <v>2</v>
      </c>
      <c r="J33" s="121">
        <v>2</v>
      </c>
      <c r="K33" s="121">
        <v>2</v>
      </c>
      <c r="L33" s="122" t="s">
        <v>330</v>
      </c>
    </row>
    <row r="34" spans="1:12" x14ac:dyDescent="0.35">
      <c r="A34" s="118"/>
      <c r="B34" s="119" t="s">
        <v>342</v>
      </c>
      <c r="C34" s="120" t="s">
        <v>363</v>
      </c>
      <c r="D34" s="121">
        <v>4</v>
      </c>
      <c r="E34" s="121">
        <v>4</v>
      </c>
      <c r="F34" s="121">
        <v>4</v>
      </c>
      <c r="G34" s="121">
        <v>4</v>
      </c>
      <c r="H34" s="121">
        <v>4</v>
      </c>
      <c r="I34" s="121">
        <v>4</v>
      </c>
      <c r="J34" s="121">
        <v>4</v>
      </c>
      <c r="K34" s="121">
        <v>4</v>
      </c>
      <c r="L34" s="122" t="s">
        <v>330</v>
      </c>
    </row>
    <row r="35" spans="1:12" x14ac:dyDescent="0.35">
      <c r="A35" s="118"/>
      <c r="B35" s="119"/>
      <c r="C35" s="120" t="s">
        <v>364</v>
      </c>
      <c r="D35" s="121">
        <v>0</v>
      </c>
      <c r="E35" s="121">
        <v>0</v>
      </c>
      <c r="F35" s="121">
        <v>0</v>
      </c>
      <c r="G35" s="121">
        <v>0</v>
      </c>
      <c r="H35" s="121">
        <v>0</v>
      </c>
      <c r="I35" s="121">
        <v>1</v>
      </c>
      <c r="J35" s="121">
        <v>1</v>
      </c>
      <c r="K35" s="121">
        <v>0</v>
      </c>
      <c r="L35" s="122" t="s">
        <v>10</v>
      </c>
    </row>
    <row r="36" spans="1:12" x14ac:dyDescent="0.35">
      <c r="A36" s="118"/>
      <c r="B36" s="119"/>
      <c r="C36" s="120" t="s">
        <v>365</v>
      </c>
      <c r="D36" s="121">
        <v>4</v>
      </c>
      <c r="E36" s="121">
        <v>4</v>
      </c>
      <c r="F36" s="121">
        <v>0</v>
      </c>
      <c r="G36" s="121">
        <v>0</v>
      </c>
      <c r="H36" s="121">
        <v>4</v>
      </c>
      <c r="I36" s="121">
        <v>4</v>
      </c>
      <c r="J36" s="121">
        <v>0</v>
      </c>
      <c r="K36" s="121">
        <v>0</v>
      </c>
      <c r="L36" s="122" t="s">
        <v>9</v>
      </c>
    </row>
    <row r="37" spans="1:12" x14ac:dyDescent="0.35">
      <c r="A37" s="118"/>
      <c r="B37" s="119" t="s">
        <v>366</v>
      </c>
      <c r="C37" s="120" t="s">
        <v>367</v>
      </c>
      <c r="D37" s="121">
        <v>1</v>
      </c>
      <c r="E37" s="121">
        <v>1</v>
      </c>
      <c r="F37" s="121">
        <v>1</v>
      </c>
      <c r="G37" s="121">
        <v>1</v>
      </c>
      <c r="H37" s="121">
        <v>1</v>
      </c>
      <c r="I37" s="121">
        <v>1</v>
      </c>
      <c r="J37" s="121">
        <v>1</v>
      </c>
      <c r="K37" s="121">
        <v>1</v>
      </c>
      <c r="L37" s="122" t="s">
        <v>10</v>
      </c>
    </row>
    <row r="38" spans="1:12" x14ac:dyDescent="0.35">
      <c r="A38" s="118"/>
      <c r="B38" s="119"/>
      <c r="C38" s="120" t="s">
        <v>368</v>
      </c>
      <c r="D38" s="121">
        <v>1</v>
      </c>
      <c r="E38" s="121">
        <v>1</v>
      </c>
      <c r="F38" s="121">
        <v>1</v>
      </c>
      <c r="G38" s="121">
        <v>1</v>
      </c>
      <c r="H38" s="121">
        <v>1</v>
      </c>
      <c r="I38" s="121">
        <v>1</v>
      </c>
      <c r="J38" s="121">
        <v>1</v>
      </c>
      <c r="K38" s="121">
        <v>1</v>
      </c>
      <c r="L38" s="122" t="s">
        <v>10</v>
      </c>
    </row>
    <row r="39" spans="1:12" x14ac:dyDescent="0.35">
      <c r="A39" s="118"/>
      <c r="B39" s="119"/>
      <c r="C39" s="120" t="s">
        <v>369</v>
      </c>
      <c r="D39" s="121">
        <v>1</v>
      </c>
      <c r="E39" s="121">
        <v>1</v>
      </c>
      <c r="F39" s="121">
        <v>1</v>
      </c>
      <c r="G39" s="121">
        <v>1</v>
      </c>
      <c r="H39" s="121">
        <v>1</v>
      </c>
      <c r="I39" s="121">
        <v>1</v>
      </c>
      <c r="J39" s="121">
        <v>1</v>
      </c>
      <c r="K39" s="121">
        <v>1</v>
      </c>
      <c r="L39" s="122" t="s">
        <v>10</v>
      </c>
    </row>
    <row r="40" spans="1:12" x14ac:dyDescent="0.35">
      <c r="A40" s="118"/>
      <c r="B40" s="119"/>
      <c r="C40" s="120" t="s">
        <v>370</v>
      </c>
      <c r="D40" s="121">
        <v>1</v>
      </c>
      <c r="E40" s="121">
        <v>0</v>
      </c>
      <c r="F40" s="121">
        <v>0</v>
      </c>
      <c r="G40" s="121">
        <v>0</v>
      </c>
      <c r="H40" s="121">
        <v>1</v>
      </c>
      <c r="I40" s="121">
        <v>1</v>
      </c>
      <c r="J40" s="121">
        <v>1</v>
      </c>
      <c r="K40" s="121">
        <v>0</v>
      </c>
      <c r="L40" s="122" t="s">
        <v>10</v>
      </c>
    </row>
    <row r="41" spans="1:12" x14ac:dyDescent="0.35">
      <c r="A41" s="118"/>
      <c r="B41" s="119" t="s">
        <v>371</v>
      </c>
      <c r="C41" s="120" t="s">
        <v>372</v>
      </c>
      <c r="D41" s="121">
        <v>1</v>
      </c>
      <c r="E41" s="121">
        <v>1</v>
      </c>
      <c r="F41" s="121">
        <v>1</v>
      </c>
      <c r="G41" s="121">
        <v>0</v>
      </c>
      <c r="H41" s="121">
        <v>1</v>
      </c>
      <c r="I41" s="121">
        <v>1</v>
      </c>
      <c r="J41" s="121">
        <v>1</v>
      </c>
      <c r="K41" s="121">
        <v>0</v>
      </c>
      <c r="L41" s="122" t="s">
        <v>341</v>
      </c>
    </row>
    <row r="42" spans="1:12" x14ac:dyDescent="0.35">
      <c r="A42" s="118"/>
      <c r="B42" s="119" t="s">
        <v>348</v>
      </c>
      <c r="C42" s="120" t="s">
        <v>373</v>
      </c>
      <c r="D42" s="121">
        <v>0</v>
      </c>
      <c r="E42" s="121">
        <v>0</v>
      </c>
      <c r="F42" s="121">
        <v>0</v>
      </c>
      <c r="G42" s="121">
        <v>0</v>
      </c>
      <c r="H42" s="121">
        <v>1</v>
      </c>
      <c r="I42" s="121">
        <v>1</v>
      </c>
      <c r="J42" s="121">
        <v>1</v>
      </c>
      <c r="K42" s="121">
        <v>0</v>
      </c>
      <c r="L42" s="123" t="s">
        <v>336</v>
      </c>
    </row>
    <row r="43" spans="1:12" x14ac:dyDescent="0.35">
      <c r="A43" s="118"/>
      <c r="B43" s="119" t="s">
        <v>374</v>
      </c>
      <c r="C43" s="120" t="s">
        <v>375</v>
      </c>
      <c r="D43" s="121">
        <v>1</v>
      </c>
      <c r="E43" s="121">
        <v>1</v>
      </c>
      <c r="F43" s="121">
        <v>1</v>
      </c>
      <c r="G43" s="121">
        <v>2</v>
      </c>
      <c r="H43" s="121">
        <v>1</v>
      </c>
      <c r="I43" s="121">
        <v>1</v>
      </c>
      <c r="J43" s="121">
        <v>1</v>
      </c>
      <c r="K43" s="121">
        <v>2</v>
      </c>
      <c r="L43" s="123" t="s">
        <v>13</v>
      </c>
    </row>
    <row r="44" spans="1:12" x14ac:dyDescent="0.35">
      <c r="A44" s="118"/>
      <c r="B44" s="119" t="s">
        <v>376</v>
      </c>
      <c r="C44" s="120" t="s">
        <v>377</v>
      </c>
      <c r="D44" s="121">
        <v>1</v>
      </c>
      <c r="E44" s="121">
        <v>1</v>
      </c>
      <c r="F44" s="121">
        <v>1</v>
      </c>
      <c r="G44" s="121">
        <v>0</v>
      </c>
      <c r="H44" s="121">
        <v>1</v>
      </c>
      <c r="I44" s="121">
        <v>1</v>
      </c>
      <c r="J44" s="121">
        <v>1</v>
      </c>
      <c r="K44" s="121">
        <v>0</v>
      </c>
      <c r="L44" s="123" t="s">
        <v>336</v>
      </c>
    </row>
    <row r="45" spans="1:12" x14ac:dyDescent="0.35">
      <c r="A45" s="124"/>
      <c r="B45" s="125"/>
      <c r="C45" s="126" t="s">
        <v>17</v>
      </c>
      <c r="D45" s="127">
        <f>SUM(D25:D44)</f>
        <v>29</v>
      </c>
      <c r="E45" s="127">
        <f>SUM(E25:E44)</f>
        <v>28</v>
      </c>
      <c r="F45" s="127">
        <f>SUM(F25:F44)</f>
        <v>23</v>
      </c>
      <c r="G45" s="127">
        <f>SUM(G25:G44)</f>
        <v>20</v>
      </c>
      <c r="H45" s="127">
        <f>SUM(H25:H44)</f>
        <v>32</v>
      </c>
      <c r="I45" s="127">
        <f>SUM(I25:I44)</f>
        <v>33</v>
      </c>
      <c r="J45" s="127">
        <f>SUM(J25:J44)</f>
        <v>29</v>
      </c>
      <c r="K45" s="127">
        <f>SUM(K25:K44)</f>
        <v>20</v>
      </c>
      <c r="L45" s="128"/>
    </row>
    <row r="46" spans="1:12" x14ac:dyDescent="0.35">
      <c r="A46" s="107" t="s">
        <v>2</v>
      </c>
      <c r="B46" s="108" t="s">
        <v>321</v>
      </c>
      <c r="C46" s="109" t="s">
        <v>378</v>
      </c>
      <c r="D46" s="110">
        <v>0</v>
      </c>
      <c r="E46" s="110">
        <v>1</v>
      </c>
      <c r="F46" s="110">
        <v>1</v>
      </c>
      <c r="G46" s="110">
        <v>1</v>
      </c>
      <c r="H46" s="110">
        <v>1</v>
      </c>
      <c r="I46" s="110">
        <v>1</v>
      </c>
      <c r="J46" s="110">
        <v>1</v>
      </c>
      <c r="K46" s="110">
        <v>1</v>
      </c>
      <c r="L46" s="111" t="s">
        <v>10</v>
      </c>
    </row>
    <row r="47" spans="1:12" x14ac:dyDescent="0.35">
      <c r="A47" s="107"/>
      <c r="B47" s="108"/>
      <c r="C47" s="109" t="s">
        <v>379</v>
      </c>
      <c r="D47" s="110">
        <v>0</v>
      </c>
      <c r="E47" s="110">
        <v>2</v>
      </c>
      <c r="F47" s="110">
        <v>2</v>
      </c>
      <c r="G47" s="110">
        <v>2</v>
      </c>
      <c r="H47" s="110">
        <v>2</v>
      </c>
      <c r="I47" s="110">
        <v>2</v>
      </c>
      <c r="J47" s="110">
        <v>2</v>
      </c>
      <c r="K47" s="110">
        <v>2</v>
      </c>
      <c r="L47" s="111" t="s">
        <v>10</v>
      </c>
    </row>
    <row r="48" spans="1:12" x14ac:dyDescent="0.35">
      <c r="A48" s="107"/>
      <c r="B48" s="108"/>
      <c r="C48" s="109" t="s">
        <v>380</v>
      </c>
      <c r="D48" s="110">
        <v>4</v>
      </c>
      <c r="E48" s="110">
        <v>4</v>
      </c>
      <c r="F48" s="110">
        <v>4</v>
      </c>
      <c r="G48" s="110">
        <v>4</v>
      </c>
      <c r="H48" s="110">
        <v>4</v>
      </c>
      <c r="I48" s="110">
        <v>4</v>
      </c>
      <c r="J48" s="110">
        <v>4</v>
      </c>
      <c r="K48" s="110">
        <v>4</v>
      </c>
      <c r="L48" s="111" t="s">
        <v>381</v>
      </c>
    </row>
    <row r="49" spans="1:12" x14ac:dyDescent="0.35">
      <c r="A49" s="107"/>
      <c r="B49" s="108"/>
      <c r="C49" s="109" t="s">
        <v>382</v>
      </c>
      <c r="D49" s="110">
        <v>0</v>
      </c>
      <c r="E49" s="110">
        <v>1</v>
      </c>
      <c r="F49" s="110">
        <v>1</v>
      </c>
      <c r="G49" s="110">
        <v>1</v>
      </c>
      <c r="H49" s="110">
        <v>1</v>
      </c>
      <c r="I49" s="110">
        <v>1</v>
      </c>
      <c r="J49" s="110">
        <v>1</v>
      </c>
      <c r="K49" s="110">
        <v>1</v>
      </c>
      <c r="L49" s="111" t="s">
        <v>10</v>
      </c>
    </row>
    <row r="50" spans="1:12" x14ac:dyDescent="0.35">
      <c r="A50" s="107"/>
      <c r="B50" s="108"/>
      <c r="C50" s="109" t="s">
        <v>383</v>
      </c>
      <c r="D50" s="110">
        <v>0</v>
      </c>
      <c r="E50" s="110">
        <v>2</v>
      </c>
      <c r="F50" s="110">
        <v>2</v>
      </c>
      <c r="G50" s="110">
        <v>2</v>
      </c>
      <c r="H50" s="110">
        <v>0</v>
      </c>
      <c r="I50" s="110">
        <v>2</v>
      </c>
      <c r="J50" s="110">
        <v>2</v>
      </c>
      <c r="K50" s="110">
        <v>2</v>
      </c>
      <c r="L50" s="111" t="s">
        <v>10</v>
      </c>
    </row>
    <row r="51" spans="1:12" x14ac:dyDescent="0.35">
      <c r="A51" s="107"/>
      <c r="B51" s="108" t="s">
        <v>323</v>
      </c>
      <c r="C51" s="109" t="s">
        <v>384</v>
      </c>
      <c r="D51" s="110">
        <v>2</v>
      </c>
      <c r="E51" s="110">
        <v>2</v>
      </c>
      <c r="F51" s="110">
        <v>2</v>
      </c>
      <c r="G51" s="110">
        <v>2</v>
      </c>
      <c r="H51" s="110">
        <v>2</v>
      </c>
      <c r="I51" s="110">
        <v>2</v>
      </c>
      <c r="J51" s="110">
        <v>2</v>
      </c>
      <c r="K51" s="110">
        <v>2</v>
      </c>
      <c r="L51" s="111" t="s">
        <v>381</v>
      </c>
    </row>
    <row r="52" spans="1:12" x14ac:dyDescent="0.35">
      <c r="A52" s="107"/>
      <c r="B52" s="108" t="s">
        <v>332</v>
      </c>
      <c r="C52" s="109" t="s">
        <v>385</v>
      </c>
      <c r="D52" s="110">
        <v>0</v>
      </c>
      <c r="E52" s="110">
        <v>0</v>
      </c>
      <c r="F52" s="110">
        <v>0</v>
      </c>
      <c r="G52" s="110">
        <v>0</v>
      </c>
      <c r="H52" s="110">
        <v>1</v>
      </c>
      <c r="I52" s="110">
        <v>1</v>
      </c>
      <c r="J52" s="110">
        <v>1</v>
      </c>
      <c r="K52" s="110">
        <v>0</v>
      </c>
      <c r="L52" s="111" t="s">
        <v>336</v>
      </c>
    </row>
    <row r="53" spans="1:12" x14ac:dyDescent="0.35">
      <c r="A53" s="107"/>
      <c r="B53" s="108" t="s">
        <v>359</v>
      </c>
      <c r="C53" s="109" t="s">
        <v>386</v>
      </c>
      <c r="D53" s="110">
        <v>1</v>
      </c>
      <c r="E53" s="110">
        <v>1</v>
      </c>
      <c r="F53" s="110">
        <v>0</v>
      </c>
      <c r="G53" s="110">
        <v>0</v>
      </c>
      <c r="H53" s="110">
        <v>1</v>
      </c>
      <c r="I53" s="110">
        <v>1</v>
      </c>
      <c r="J53" s="110">
        <v>1</v>
      </c>
      <c r="K53" s="110">
        <v>0</v>
      </c>
      <c r="L53" s="111" t="s">
        <v>341</v>
      </c>
    </row>
    <row r="54" spans="1:12" x14ac:dyDescent="0.35">
      <c r="A54" s="107"/>
      <c r="B54" s="108" t="s">
        <v>361</v>
      </c>
      <c r="C54" s="109" t="s">
        <v>387</v>
      </c>
      <c r="D54" s="110">
        <v>0</v>
      </c>
      <c r="E54" s="110">
        <v>0</v>
      </c>
      <c r="F54" s="110">
        <v>0</v>
      </c>
      <c r="G54" s="110">
        <v>1</v>
      </c>
      <c r="H54" s="110">
        <v>1</v>
      </c>
      <c r="I54" s="110">
        <v>1</v>
      </c>
      <c r="J54" s="110">
        <v>1</v>
      </c>
      <c r="K54" s="110">
        <v>1</v>
      </c>
      <c r="L54" s="111" t="s">
        <v>13</v>
      </c>
    </row>
    <row r="55" spans="1:12" x14ac:dyDescent="0.35">
      <c r="A55" s="107"/>
      <c r="B55" s="108"/>
      <c r="C55" s="109" t="s">
        <v>388</v>
      </c>
      <c r="D55" s="110">
        <v>1</v>
      </c>
      <c r="E55" s="110">
        <v>1</v>
      </c>
      <c r="F55" s="110">
        <v>1</v>
      </c>
      <c r="G55" s="110">
        <v>2</v>
      </c>
      <c r="H55" s="110">
        <v>1</v>
      </c>
      <c r="I55" s="110">
        <v>1</v>
      </c>
      <c r="J55" s="110">
        <v>1</v>
      </c>
      <c r="K55" s="110">
        <v>2</v>
      </c>
      <c r="L55" s="111" t="s">
        <v>13</v>
      </c>
    </row>
    <row r="56" spans="1:12" x14ac:dyDescent="0.35">
      <c r="A56" s="107"/>
      <c r="B56" s="108"/>
      <c r="C56" s="109" t="s">
        <v>389</v>
      </c>
      <c r="D56" s="110">
        <v>0</v>
      </c>
      <c r="E56" s="110">
        <v>1</v>
      </c>
      <c r="F56" s="110">
        <v>1</v>
      </c>
      <c r="G56" s="110">
        <v>1</v>
      </c>
      <c r="H56" s="110">
        <v>0</v>
      </c>
      <c r="I56" s="110">
        <v>1</v>
      </c>
      <c r="J56" s="110">
        <v>1</v>
      </c>
      <c r="K56" s="110">
        <v>1</v>
      </c>
      <c r="L56" s="111" t="s">
        <v>9</v>
      </c>
    </row>
    <row r="57" spans="1:12" x14ac:dyDescent="0.35">
      <c r="A57" s="107"/>
      <c r="B57" s="108"/>
      <c r="C57" s="109" t="s">
        <v>390</v>
      </c>
      <c r="D57" s="110">
        <v>1</v>
      </c>
      <c r="E57" s="110">
        <v>1</v>
      </c>
      <c r="F57" s="110">
        <v>1</v>
      </c>
      <c r="G57" s="110">
        <v>1</v>
      </c>
      <c r="H57" s="110">
        <v>0</v>
      </c>
      <c r="I57" s="110">
        <v>0</v>
      </c>
      <c r="J57" s="110">
        <v>0</v>
      </c>
      <c r="K57" s="110">
        <v>1</v>
      </c>
      <c r="L57" s="111" t="s">
        <v>13</v>
      </c>
    </row>
    <row r="58" spans="1:12" x14ac:dyDescent="0.35">
      <c r="A58" s="107"/>
      <c r="B58" s="108" t="s">
        <v>391</v>
      </c>
      <c r="C58" s="109" t="s">
        <v>392</v>
      </c>
      <c r="D58" s="110">
        <v>1</v>
      </c>
      <c r="E58" s="110">
        <v>1</v>
      </c>
      <c r="F58" s="110">
        <v>1</v>
      </c>
      <c r="G58" s="110">
        <v>2</v>
      </c>
      <c r="H58" s="110">
        <v>1</v>
      </c>
      <c r="I58" s="110">
        <v>1</v>
      </c>
      <c r="J58" s="110">
        <v>1</v>
      </c>
      <c r="K58" s="110">
        <v>2</v>
      </c>
      <c r="L58" s="111" t="s">
        <v>13</v>
      </c>
    </row>
    <row r="59" spans="1:12" x14ac:dyDescent="0.35">
      <c r="A59" s="107"/>
      <c r="B59" s="108" t="s">
        <v>342</v>
      </c>
      <c r="C59" s="109" t="s">
        <v>393</v>
      </c>
      <c r="D59" s="110">
        <v>2</v>
      </c>
      <c r="E59" s="110">
        <v>2</v>
      </c>
      <c r="F59" s="110">
        <v>2</v>
      </c>
      <c r="G59" s="110">
        <v>2</v>
      </c>
      <c r="H59" s="110">
        <v>2</v>
      </c>
      <c r="I59" s="110">
        <v>2</v>
      </c>
      <c r="J59" s="110">
        <v>2</v>
      </c>
      <c r="K59" s="110">
        <v>2</v>
      </c>
      <c r="L59" s="111" t="s">
        <v>9</v>
      </c>
    </row>
    <row r="60" spans="1:12" x14ac:dyDescent="0.35">
      <c r="A60" s="107"/>
      <c r="B60" s="108" t="s">
        <v>394</v>
      </c>
      <c r="C60" s="109" t="s">
        <v>395</v>
      </c>
      <c r="D60" s="110">
        <v>1</v>
      </c>
      <c r="E60" s="110">
        <v>1</v>
      </c>
      <c r="F60" s="110">
        <v>1</v>
      </c>
      <c r="G60" s="110">
        <v>0</v>
      </c>
      <c r="H60" s="110">
        <v>1</v>
      </c>
      <c r="I60" s="110">
        <v>1</v>
      </c>
      <c r="J60" s="110">
        <v>1</v>
      </c>
      <c r="K60" s="110">
        <v>0</v>
      </c>
      <c r="L60" s="111" t="s">
        <v>336</v>
      </c>
    </row>
    <row r="61" spans="1:12" x14ac:dyDescent="0.35">
      <c r="A61" s="107"/>
      <c r="B61" s="108" t="s">
        <v>366</v>
      </c>
      <c r="C61" s="109" t="s">
        <v>396</v>
      </c>
      <c r="D61" s="110">
        <v>1</v>
      </c>
      <c r="E61" s="110">
        <v>0</v>
      </c>
      <c r="F61" s="110">
        <v>0</v>
      </c>
      <c r="G61" s="110">
        <v>0</v>
      </c>
      <c r="H61" s="110">
        <v>1</v>
      </c>
      <c r="I61" s="110">
        <v>1</v>
      </c>
      <c r="J61" s="110">
        <v>1</v>
      </c>
      <c r="K61" s="110">
        <v>0</v>
      </c>
      <c r="L61" s="111" t="s">
        <v>10</v>
      </c>
    </row>
    <row r="62" spans="1:12" x14ac:dyDescent="0.35">
      <c r="A62" s="107"/>
      <c r="B62" s="108"/>
      <c r="C62" s="109" t="s">
        <v>397</v>
      </c>
      <c r="D62" s="110">
        <v>1</v>
      </c>
      <c r="E62" s="110">
        <v>1</v>
      </c>
      <c r="F62" s="110">
        <v>1</v>
      </c>
      <c r="G62" s="110">
        <v>1</v>
      </c>
      <c r="H62" s="110">
        <v>1</v>
      </c>
      <c r="I62" s="110">
        <v>1</v>
      </c>
      <c r="J62" s="110">
        <v>1</v>
      </c>
      <c r="K62" s="110">
        <v>1</v>
      </c>
      <c r="L62" s="111" t="s">
        <v>10</v>
      </c>
    </row>
    <row r="63" spans="1:12" x14ac:dyDescent="0.35">
      <c r="A63" s="107"/>
      <c r="B63" s="108" t="s">
        <v>348</v>
      </c>
      <c r="C63" s="109" t="s">
        <v>398</v>
      </c>
      <c r="D63" s="110">
        <v>0</v>
      </c>
      <c r="E63" s="110">
        <v>0</v>
      </c>
      <c r="F63" s="110">
        <v>0</v>
      </c>
      <c r="G63" s="110">
        <v>0</v>
      </c>
      <c r="H63" s="110">
        <v>1</v>
      </c>
      <c r="I63" s="110">
        <v>1</v>
      </c>
      <c r="J63" s="110">
        <v>1</v>
      </c>
      <c r="K63" s="110">
        <v>0</v>
      </c>
      <c r="L63" s="111" t="s">
        <v>336</v>
      </c>
    </row>
    <row r="64" spans="1:12" x14ac:dyDescent="0.35">
      <c r="A64" s="113"/>
      <c r="B64" s="114"/>
      <c r="C64" s="115" t="s">
        <v>17</v>
      </c>
      <c r="D64" s="116">
        <v>15</v>
      </c>
      <c r="E64" s="116">
        <v>21</v>
      </c>
      <c r="F64" s="116">
        <v>20</v>
      </c>
      <c r="G64" s="116">
        <v>22</v>
      </c>
      <c r="H64" s="116">
        <v>21</v>
      </c>
      <c r="I64" s="116">
        <v>24</v>
      </c>
      <c r="J64" s="116">
        <v>24</v>
      </c>
      <c r="K64" s="116">
        <v>22</v>
      </c>
      <c r="L64" s="129"/>
    </row>
    <row r="65" spans="1:12" x14ac:dyDescent="0.35">
      <c r="A65" s="118" t="s">
        <v>3</v>
      </c>
      <c r="B65" s="119" t="s">
        <v>321</v>
      </c>
      <c r="C65" s="120" t="s">
        <v>399</v>
      </c>
      <c r="D65" s="121">
        <v>1</v>
      </c>
      <c r="E65" s="121">
        <v>1</v>
      </c>
      <c r="F65" s="121">
        <v>1</v>
      </c>
      <c r="G65" s="121">
        <v>1</v>
      </c>
      <c r="H65" s="121">
        <v>1</v>
      </c>
      <c r="I65" s="121">
        <v>1</v>
      </c>
      <c r="J65" s="121">
        <v>1</v>
      </c>
      <c r="K65" s="121">
        <v>1</v>
      </c>
      <c r="L65" s="122" t="s">
        <v>9</v>
      </c>
    </row>
    <row r="66" spans="1:12" x14ac:dyDescent="0.35">
      <c r="A66" s="118"/>
      <c r="B66" s="119"/>
      <c r="C66" s="120" t="s">
        <v>400</v>
      </c>
      <c r="D66" s="121">
        <v>2</v>
      </c>
      <c r="E66" s="121">
        <v>2</v>
      </c>
      <c r="F66" s="121">
        <v>2</v>
      </c>
      <c r="G66" s="121">
        <v>0</v>
      </c>
      <c r="H66" s="121">
        <v>2</v>
      </c>
      <c r="I66" s="121">
        <v>2</v>
      </c>
      <c r="J66" s="121">
        <v>2</v>
      </c>
      <c r="K66" s="121">
        <v>0</v>
      </c>
      <c r="L66" s="122" t="s">
        <v>13</v>
      </c>
    </row>
    <row r="67" spans="1:12" x14ac:dyDescent="0.35">
      <c r="A67" s="118"/>
      <c r="B67" s="119"/>
      <c r="C67" s="120" t="s">
        <v>401</v>
      </c>
      <c r="D67" s="121">
        <v>4</v>
      </c>
      <c r="E67" s="121">
        <v>4</v>
      </c>
      <c r="F67" s="121">
        <v>4</v>
      </c>
      <c r="G67" s="121">
        <v>4</v>
      </c>
      <c r="H67" s="121">
        <v>4</v>
      </c>
      <c r="I67" s="121">
        <v>4</v>
      </c>
      <c r="J67" s="121">
        <v>4</v>
      </c>
      <c r="K67" s="121">
        <v>4</v>
      </c>
      <c r="L67" s="122" t="s">
        <v>9</v>
      </c>
    </row>
    <row r="68" spans="1:12" x14ac:dyDescent="0.35">
      <c r="A68" s="118"/>
      <c r="B68" s="119"/>
      <c r="C68" s="120" t="s">
        <v>402</v>
      </c>
      <c r="D68" s="121">
        <v>1</v>
      </c>
      <c r="E68" s="121">
        <v>1</v>
      </c>
      <c r="F68" s="121">
        <v>1</v>
      </c>
      <c r="G68" s="121">
        <v>0</v>
      </c>
      <c r="H68" s="121">
        <v>1</v>
      </c>
      <c r="I68" s="121">
        <v>1</v>
      </c>
      <c r="J68" s="121">
        <v>1</v>
      </c>
      <c r="K68" s="121">
        <v>0</v>
      </c>
      <c r="L68" s="122" t="s">
        <v>341</v>
      </c>
    </row>
    <row r="69" spans="1:12" x14ac:dyDescent="0.35">
      <c r="A69" s="118"/>
      <c r="B69" s="119" t="s">
        <v>456</v>
      </c>
      <c r="C69" s="120" t="s">
        <v>457</v>
      </c>
      <c r="D69" s="121">
        <v>1</v>
      </c>
      <c r="E69" s="121">
        <v>1</v>
      </c>
      <c r="F69" s="121">
        <v>0</v>
      </c>
      <c r="G69" s="121">
        <v>0</v>
      </c>
      <c r="H69" s="121">
        <v>1</v>
      </c>
      <c r="I69" s="121">
        <v>1</v>
      </c>
      <c r="J69" s="121">
        <v>0</v>
      </c>
      <c r="K69" s="121">
        <v>0</v>
      </c>
      <c r="L69" s="122" t="s">
        <v>341</v>
      </c>
    </row>
    <row r="70" spans="1:12" x14ac:dyDescent="0.35">
      <c r="A70" s="118"/>
      <c r="B70" s="119" t="s">
        <v>332</v>
      </c>
      <c r="C70" s="130" t="s">
        <v>403</v>
      </c>
      <c r="D70" s="131">
        <v>0</v>
      </c>
      <c r="E70" s="131">
        <v>0</v>
      </c>
      <c r="F70" s="131">
        <v>0</v>
      </c>
      <c r="G70" s="131">
        <v>0</v>
      </c>
      <c r="H70" s="131">
        <v>1</v>
      </c>
      <c r="I70" s="131">
        <v>1</v>
      </c>
      <c r="J70" s="131">
        <v>1</v>
      </c>
      <c r="K70" s="131">
        <v>0</v>
      </c>
      <c r="L70" s="132" t="s">
        <v>336</v>
      </c>
    </row>
    <row r="71" spans="1:12" x14ac:dyDescent="0.35">
      <c r="A71" s="118"/>
      <c r="B71" s="119" t="s">
        <v>404</v>
      </c>
      <c r="C71" s="120" t="s">
        <v>405</v>
      </c>
      <c r="D71" s="121">
        <v>1</v>
      </c>
      <c r="E71" s="121">
        <v>1</v>
      </c>
      <c r="F71" s="121">
        <v>1</v>
      </c>
      <c r="G71" s="121">
        <v>0</v>
      </c>
      <c r="H71" s="121">
        <v>1</v>
      </c>
      <c r="I71" s="121">
        <v>1</v>
      </c>
      <c r="J71" s="121">
        <v>1</v>
      </c>
      <c r="K71" s="121">
        <v>0</v>
      </c>
      <c r="L71" s="122" t="s">
        <v>13</v>
      </c>
    </row>
    <row r="72" spans="1:12" x14ac:dyDescent="0.35">
      <c r="A72" s="118"/>
      <c r="B72" s="119"/>
      <c r="C72" s="120" t="s">
        <v>406</v>
      </c>
      <c r="D72" s="121">
        <v>1</v>
      </c>
      <c r="E72" s="121">
        <v>1</v>
      </c>
      <c r="F72" s="121">
        <v>1</v>
      </c>
      <c r="G72" s="121">
        <v>0</v>
      </c>
      <c r="H72" s="121">
        <v>1</v>
      </c>
      <c r="I72" s="121">
        <v>1</v>
      </c>
      <c r="J72" s="121">
        <v>1</v>
      </c>
      <c r="K72" s="121">
        <v>0</v>
      </c>
      <c r="L72" s="122" t="s">
        <v>341</v>
      </c>
    </row>
    <row r="73" spans="1:12" x14ac:dyDescent="0.35">
      <c r="A73" s="118"/>
      <c r="B73" s="119" t="s">
        <v>407</v>
      </c>
      <c r="C73" s="120" t="s">
        <v>408</v>
      </c>
      <c r="D73" s="121">
        <v>1</v>
      </c>
      <c r="E73" s="121">
        <v>1</v>
      </c>
      <c r="F73" s="121">
        <v>1</v>
      </c>
      <c r="G73" s="121">
        <v>1</v>
      </c>
      <c r="H73" s="121">
        <v>1</v>
      </c>
      <c r="I73" s="121">
        <v>1</v>
      </c>
      <c r="J73" s="121">
        <v>1</v>
      </c>
      <c r="K73" s="121">
        <v>1</v>
      </c>
      <c r="L73" s="122" t="s">
        <v>9</v>
      </c>
    </row>
    <row r="74" spans="1:12" x14ac:dyDescent="0.35">
      <c r="A74" s="118"/>
      <c r="B74" s="119" t="s">
        <v>409</v>
      </c>
      <c r="C74" s="120" t="s">
        <v>410</v>
      </c>
      <c r="D74" s="121">
        <v>1</v>
      </c>
      <c r="E74" s="121">
        <v>1</v>
      </c>
      <c r="F74" s="121">
        <v>1</v>
      </c>
      <c r="G74" s="121">
        <v>2</v>
      </c>
      <c r="H74" s="121">
        <v>1</v>
      </c>
      <c r="I74" s="121">
        <v>1</v>
      </c>
      <c r="J74" s="121">
        <v>1</v>
      </c>
      <c r="K74" s="121">
        <v>2</v>
      </c>
      <c r="L74" s="123" t="s">
        <v>13</v>
      </c>
    </row>
    <row r="75" spans="1:12" x14ac:dyDescent="0.35">
      <c r="A75" s="118"/>
      <c r="B75" s="119" t="s">
        <v>391</v>
      </c>
      <c r="C75" s="120" t="s">
        <v>458</v>
      </c>
      <c r="D75" s="121">
        <v>1</v>
      </c>
      <c r="E75" s="121">
        <v>1</v>
      </c>
      <c r="F75" s="121">
        <v>1</v>
      </c>
      <c r="G75" s="121">
        <v>2</v>
      </c>
      <c r="H75" s="121">
        <v>1</v>
      </c>
      <c r="I75" s="121">
        <v>1</v>
      </c>
      <c r="J75" s="121">
        <v>1</v>
      </c>
      <c r="K75" s="121">
        <v>2</v>
      </c>
      <c r="L75" s="123" t="s">
        <v>13</v>
      </c>
    </row>
    <row r="76" spans="1:12" x14ac:dyDescent="0.35">
      <c r="A76" s="118"/>
      <c r="B76" s="119"/>
      <c r="C76" s="120" t="s">
        <v>411</v>
      </c>
      <c r="D76" s="121">
        <v>0</v>
      </c>
      <c r="E76" s="121">
        <v>0</v>
      </c>
      <c r="F76" s="121">
        <v>0</v>
      </c>
      <c r="G76" s="121">
        <v>1</v>
      </c>
      <c r="H76" s="121">
        <v>0</v>
      </c>
      <c r="I76" s="121">
        <v>0</v>
      </c>
      <c r="J76" s="121">
        <v>0</v>
      </c>
      <c r="K76" s="121">
        <v>1</v>
      </c>
      <c r="L76" s="123" t="s">
        <v>12</v>
      </c>
    </row>
    <row r="77" spans="1:12" x14ac:dyDescent="0.35">
      <c r="A77" s="118"/>
      <c r="B77" s="119"/>
      <c r="C77" s="120" t="s">
        <v>412</v>
      </c>
      <c r="D77" s="121">
        <v>1</v>
      </c>
      <c r="E77" s="121">
        <v>1</v>
      </c>
      <c r="F77" s="121">
        <v>0</v>
      </c>
      <c r="G77" s="121">
        <v>1</v>
      </c>
      <c r="H77" s="121">
        <v>1</v>
      </c>
      <c r="I77" s="121">
        <v>1</v>
      </c>
      <c r="J77" s="121">
        <v>0</v>
      </c>
      <c r="K77" s="121">
        <v>1</v>
      </c>
      <c r="L77" s="123" t="s">
        <v>12</v>
      </c>
    </row>
    <row r="78" spans="1:12" x14ac:dyDescent="0.35">
      <c r="A78" s="118"/>
      <c r="B78" s="119"/>
      <c r="C78" s="120" t="s">
        <v>413</v>
      </c>
      <c r="D78" s="121">
        <v>0</v>
      </c>
      <c r="E78" s="121">
        <v>0</v>
      </c>
      <c r="F78" s="121">
        <v>0</v>
      </c>
      <c r="G78" s="121">
        <v>1</v>
      </c>
      <c r="H78" s="121">
        <v>0</v>
      </c>
      <c r="I78" s="121">
        <v>0</v>
      </c>
      <c r="J78" s="121">
        <v>0</v>
      </c>
      <c r="K78" s="121">
        <v>1</v>
      </c>
      <c r="L78" s="123" t="s">
        <v>12</v>
      </c>
    </row>
    <row r="79" spans="1:12" x14ac:dyDescent="0.35">
      <c r="A79" s="118"/>
      <c r="B79" s="119" t="s">
        <v>342</v>
      </c>
      <c r="C79" s="120" t="s">
        <v>414</v>
      </c>
      <c r="D79" s="121">
        <v>2</v>
      </c>
      <c r="E79" s="121">
        <v>2</v>
      </c>
      <c r="F79" s="121">
        <v>2</v>
      </c>
      <c r="G79" s="121">
        <v>0</v>
      </c>
      <c r="H79" s="121">
        <v>2</v>
      </c>
      <c r="I79" s="121">
        <v>2</v>
      </c>
      <c r="J79" s="121">
        <v>2</v>
      </c>
      <c r="K79" s="121">
        <v>0</v>
      </c>
      <c r="L79" s="122" t="s">
        <v>9</v>
      </c>
    </row>
    <row r="80" spans="1:12" x14ac:dyDescent="0.35">
      <c r="A80" s="118"/>
      <c r="B80" s="119"/>
      <c r="C80" s="120" t="s">
        <v>415</v>
      </c>
      <c r="D80" s="121">
        <v>1</v>
      </c>
      <c r="E80" s="121">
        <v>1</v>
      </c>
      <c r="F80" s="121">
        <v>1</v>
      </c>
      <c r="G80" s="121">
        <v>1</v>
      </c>
      <c r="H80" s="121">
        <v>1</v>
      </c>
      <c r="I80" s="121">
        <v>1</v>
      </c>
      <c r="J80" s="121">
        <v>1</v>
      </c>
      <c r="K80" s="121">
        <v>1</v>
      </c>
      <c r="L80" s="122" t="s">
        <v>9</v>
      </c>
    </row>
    <row r="81" spans="1:12" x14ac:dyDescent="0.35">
      <c r="A81" s="118"/>
      <c r="B81" s="119"/>
      <c r="C81" s="120" t="s">
        <v>416</v>
      </c>
      <c r="D81" s="121">
        <v>3</v>
      </c>
      <c r="E81" s="121">
        <v>3</v>
      </c>
      <c r="F81" s="121">
        <v>3</v>
      </c>
      <c r="G81" s="121">
        <v>1</v>
      </c>
      <c r="H81" s="121">
        <v>3</v>
      </c>
      <c r="I81" s="121">
        <v>3</v>
      </c>
      <c r="J81" s="121">
        <v>3</v>
      </c>
      <c r="K81" s="121">
        <v>1</v>
      </c>
      <c r="L81" s="122" t="s">
        <v>9</v>
      </c>
    </row>
    <row r="82" spans="1:12" x14ac:dyDescent="0.35">
      <c r="A82" s="118"/>
      <c r="B82" s="119" t="s">
        <v>417</v>
      </c>
      <c r="C82" s="120" t="s">
        <v>418</v>
      </c>
      <c r="D82" s="121">
        <v>1</v>
      </c>
      <c r="E82" s="121">
        <v>1</v>
      </c>
      <c r="F82" s="121">
        <v>1</v>
      </c>
      <c r="G82" s="121">
        <v>0</v>
      </c>
      <c r="H82" s="121">
        <v>1</v>
      </c>
      <c r="I82" s="121">
        <v>1</v>
      </c>
      <c r="J82" s="121">
        <v>1</v>
      </c>
      <c r="K82" s="121">
        <v>0</v>
      </c>
      <c r="L82" s="122" t="s">
        <v>341</v>
      </c>
    </row>
    <row r="83" spans="1:12" x14ac:dyDescent="0.35">
      <c r="A83" s="118"/>
      <c r="B83" s="119" t="s">
        <v>419</v>
      </c>
      <c r="C83" s="120" t="s">
        <v>420</v>
      </c>
      <c r="D83" s="121">
        <v>1</v>
      </c>
      <c r="E83" s="121">
        <v>1</v>
      </c>
      <c r="F83" s="121">
        <v>1</v>
      </c>
      <c r="G83" s="121">
        <v>0</v>
      </c>
      <c r="H83" s="121">
        <v>1</v>
      </c>
      <c r="I83" s="121">
        <v>1</v>
      </c>
      <c r="J83" s="121">
        <v>1</v>
      </c>
      <c r="K83" s="121">
        <v>0</v>
      </c>
      <c r="L83" s="122" t="s">
        <v>341</v>
      </c>
    </row>
    <row r="84" spans="1:12" x14ac:dyDescent="0.35">
      <c r="A84" s="133"/>
      <c r="B84" s="134" t="s">
        <v>366</v>
      </c>
      <c r="C84" s="135" t="s">
        <v>421</v>
      </c>
      <c r="D84" s="136">
        <v>0</v>
      </c>
      <c r="E84" s="136">
        <v>0</v>
      </c>
      <c r="F84" s="136">
        <v>0</v>
      </c>
      <c r="G84" s="136">
        <v>1</v>
      </c>
      <c r="H84" s="136">
        <v>0</v>
      </c>
      <c r="I84" s="136">
        <v>0</v>
      </c>
      <c r="J84" s="136">
        <v>0</v>
      </c>
      <c r="K84" s="136">
        <v>1</v>
      </c>
      <c r="L84" s="122" t="s">
        <v>14</v>
      </c>
    </row>
    <row r="85" spans="1:12" x14ac:dyDescent="0.35">
      <c r="A85" s="118"/>
      <c r="B85" s="119" t="s">
        <v>371</v>
      </c>
      <c r="C85" s="120" t="s">
        <v>422</v>
      </c>
      <c r="D85" s="121">
        <v>1</v>
      </c>
      <c r="E85" s="121">
        <v>1</v>
      </c>
      <c r="F85" s="121">
        <v>0</v>
      </c>
      <c r="G85" s="121">
        <v>0</v>
      </c>
      <c r="H85" s="121">
        <v>1</v>
      </c>
      <c r="I85" s="121">
        <v>1</v>
      </c>
      <c r="J85" s="121">
        <v>0</v>
      </c>
      <c r="K85" s="121">
        <v>0</v>
      </c>
      <c r="L85" s="123" t="s">
        <v>341</v>
      </c>
    </row>
    <row r="86" spans="1:12" x14ac:dyDescent="0.35">
      <c r="A86" s="118"/>
      <c r="B86" s="119" t="s">
        <v>423</v>
      </c>
      <c r="C86" s="120" t="s">
        <v>424</v>
      </c>
      <c r="D86" s="121">
        <v>1</v>
      </c>
      <c r="E86" s="121">
        <v>1</v>
      </c>
      <c r="F86" s="121">
        <v>1</v>
      </c>
      <c r="G86" s="121">
        <v>2</v>
      </c>
      <c r="H86" s="121">
        <v>1</v>
      </c>
      <c r="I86" s="121">
        <v>1</v>
      </c>
      <c r="J86" s="121">
        <v>1</v>
      </c>
      <c r="K86" s="121">
        <v>2</v>
      </c>
      <c r="L86" s="123" t="s">
        <v>13</v>
      </c>
    </row>
    <row r="87" spans="1:12" x14ac:dyDescent="0.35">
      <c r="A87" s="118"/>
      <c r="B87" s="119"/>
      <c r="C87" s="120" t="s">
        <v>425</v>
      </c>
      <c r="D87" s="121">
        <v>1</v>
      </c>
      <c r="E87" s="121">
        <v>1</v>
      </c>
      <c r="F87" s="121">
        <v>1</v>
      </c>
      <c r="G87" s="121">
        <v>2</v>
      </c>
      <c r="H87" s="121">
        <v>1</v>
      </c>
      <c r="I87" s="121">
        <v>1</v>
      </c>
      <c r="J87" s="121">
        <v>1</v>
      </c>
      <c r="K87" s="121">
        <v>2</v>
      </c>
      <c r="L87" s="123" t="s">
        <v>13</v>
      </c>
    </row>
    <row r="88" spans="1:12" x14ac:dyDescent="0.35">
      <c r="A88" s="118"/>
      <c r="B88" s="119"/>
      <c r="C88" s="120" t="s">
        <v>426</v>
      </c>
      <c r="D88" s="121">
        <v>1</v>
      </c>
      <c r="E88" s="121">
        <v>1</v>
      </c>
      <c r="F88" s="121">
        <v>1</v>
      </c>
      <c r="G88" s="121">
        <v>2</v>
      </c>
      <c r="H88" s="121">
        <v>1</v>
      </c>
      <c r="I88" s="121">
        <v>1</v>
      </c>
      <c r="J88" s="121">
        <v>1</v>
      </c>
      <c r="K88" s="121">
        <v>2</v>
      </c>
      <c r="L88" s="123" t="s">
        <v>13</v>
      </c>
    </row>
    <row r="89" spans="1:12" x14ac:dyDescent="0.35">
      <c r="A89" s="118"/>
      <c r="B89" s="119" t="s">
        <v>348</v>
      </c>
      <c r="C89" s="120" t="s">
        <v>427</v>
      </c>
      <c r="D89" s="121">
        <v>0</v>
      </c>
      <c r="E89" s="121">
        <v>0</v>
      </c>
      <c r="F89" s="121">
        <v>0</v>
      </c>
      <c r="G89" s="121">
        <v>0</v>
      </c>
      <c r="H89" s="121">
        <v>1</v>
      </c>
      <c r="I89" s="121">
        <v>1</v>
      </c>
      <c r="J89" s="121">
        <v>1</v>
      </c>
      <c r="K89" s="121">
        <v>0</v>
      </c>
      <c r="L89" s="123" t="s">
        <v>336</v>
      </c>
    </row>
    <row r="90" spans="1:12" x14ac:dyDescent="0.35">
      <c r="A90" s="124"/>
      <c r="B90" s="125"/>
      <c r="C90" s="126" t="s">
        <v>17</v>
      </c>
      <c r="D90" s="127">
        <f>SUM(D65:D89)</f>
        <v>27</v>
      </c>
      <c r="E90" s="127">
        <f>SUM(E65:E89)</f>
        <v>27</v>
      </c>
      <c r="F90" s="127">
        <f>SUM(F65:F89)</f>
        <v>24</v>
      </c>
      <c r="G90" s="127">
        <f>SUM(G65:G89)</f>
        <v>22</v>
      </c>
      <c r="H90" s="127">
        <f>SUM(H65:H89)</f>
        <v>29</v>
      </c>
      <c r="I90" s="127">
        <f>SUM(I65:I89)</f>
        <v>29</v>
      </c>
      <c r="J90" s="127">
        <f>SUM(J65:J89)</f>
        <v>26</v>
      </c>
      <c r="K90" s="127">
        <f>SUM(K65:K89)</f>
        <v>22</v>
      </c>
      <c r="L90" s="128"/>
    </row>
    <row r="91" spans="1:12" x14ac:dyDescent="0.35">
      <c r="A91" s="107" t="s">
        <v>4</v>
      </c>
      <c r="B91" s="108" t="s">
        <v>428</v>
      </c>
      <c r="C91" s="109" t="s">
        <v>429</v>
      </c>
      <c r="D91" s="110">
        <v>0</v>
      </c>
      <c r="E91" s="110">
        <v>0</v>
      </c>
      <c r="F91" s="110">
        <v>0</v>
      </c>
      <c r="G91" s="110">
        <v>0</v>
      </c>
      <c r="H91" s="110">
        <v>1</v>
      </c>
      <c r="I91" s="110">
        <v>1</v>
      </c>
      <c r="J91" s="110">
        <v>1</v>
      </c>
      <c r="K91" s="110">
        <v>0</v>
      </c>
      <c r="L91" s="111" t="s">
        <v>336</v>
      </c>
    </row>
    <row r="92" spans="1:12" x14ac:dyDescent="0.35">
      <c r="A92" s="107"/>
      <c r="B92" s="108" t="s">
        <v>430</v>
      </c>
      <c r="C92" s="109" t="s">
        <v>431</v>
      </c>
      <c r="D92" s="110">
        <v>1</v>
      </c>
      <c r="E92" s="110">
        <v>1</v>
      </c>
      <c r="F92" s="110">
        <v>1</v>
      </c>
      <c r="G92" s="110">
        <v>1</v>
      </c>
      <c r="H92" s="110">
        <v>1</v>
      </c>
      <c r="I92" s="110">
        <v>1</v>
      </c>
      <c r="J92" s="110">
        <v>1</v>
      </c>
      <c r="K92" s="110">
        <v>1</v>
      </c>
      <c r="L92" s="111" t="s">
        <v>10</v>
      </c>
    </row>
    <row r="93" spans="1:12" x14ac:dyDescent="0.35">
      <c r="A93" s="107"/>
      <c r="B93" s="108"/>
      <c r="C93" s="109" t="s">
        <v>432</v>
      </c>
      <c r="D93" s="110">
        <v>1</v>
      </c>
      <c r="E93" s="110">
        <v>1</v>
      </c>
      <c r="F93" s="110">
        <v>1</v>
      </c>
      <c r="G93" s="110">
        <v>1</v>
      </c>
      <c r="H93" s="110">
        <v>1</v>
      </c>
      <c r="I93" s="110">
        <v>1</v>
      </c>
      <c r="J93" s="110">
        <v>1</v>
      </c>
      <c r="K93" s="110">
        <v>1</v>
      </c>
      <c r="L93" s="111" t="s">
        <v>10</v>
      </c>
    </row>
    <row r="94" spans="1:12" x14ac:dyDescent="0.35">
      <c r="A94" s="107"/>
      <c r="B94" s="108"/>
      <c r="C94" s="109" t="s">
        <v>433</v>
      </c>
      <c r="D94" s="110">
        <v>1</v>
      </c>
      <c r="E94" s="110">
        <v>1</v>
      </c>
      <c r="F94" s="110">
        <v>1</v>
      </c>
      <c r="G94" s="110">
        <v>1</v>
      </c>
      <c r="H94" s="110">
        <v>1</v>
      </c>
      <c r="I94" s="110">
        <v>1</v>
      </c>
      <c r="J94" s="110">
        <v>1</v>
      </c>
      <c r="K94" s="110">
        <v>1</v>
      </c>
      <c r="L94" s="111" t="s">
        <v>10</v>
      </c>
    </row>
    <row r="95" spans="1:12" x14ac:dyDescent="0.35">
      <c r="A95" s="107"/>
      <c r="B95" s="108"/>
      <c r="C95" s="109" t="s">
        <v>434</v>
      </c>
      <c r="D95" s="110">
        <v>1</v>
      </c>
      <c r="E95" s="110">
        <v>1</v>
      </c>
      <c r="F95" s="110">
        <v>1</v>
      </c>
      <c r="G95" s="110">
        <v>1</v>
      </c>
      <c r="H95" s="110">
        <v>1</v>
      </c>
      <c r="I95" s="110">
        <v>1</v>
      </c>
      <c r="J95" s="110">
        <v>1</v>
      </c>
      <c r="K95" s="110">
        <v>1</v>
      </c>
      <c r="L95" s="111" t="s">
        <v>10</v>
      </c>
    </row>
    <row r="96" spans="1:12" x14ac:dyDescent="0.35">
      <c r="A96" s="107"/>
      <c r="B96" s="108"/>
      <c r="C96" s="109" t="s">
        <v>435</v>
      </c>
      <c r="D96" s="110">
        <v>1</v>
      </c>
      <c r="E96" s="110">
        <v>1</v>
      </c>
      <c r="F96" s="110">
        <v>1</v>
      </c>
      <c r="G96" s="110">
        <v>1</v>
      </c>
      <c r="H96" s="110">
        <v>1</v>
      </c>
      <c r="I96" s="110">
        <v>1</v>
      </c>
      <c r="J96" s="110">
        <v>1</v>
      </c>
      <c r="K96" s="110">
        <v>1</v>
      </c>
      <c r="L96" s="111" t="s">
        <v>10</v>
      </c>
    </row>
    <row r="97" spans="1:12" x14ac:dyDescent="0.35">
      <c r="A97" s="107"/>
      <c r="B97" s="108"/>
      <c r="C97" s="109" t="s">
        <v>436</v>
      </c>
      <c r="D97" s="110">
        <v>0</v>
      </c>
      <c r="E97" s="110">
        <v>0</v>
      </c>
      <c r="F97" s="110">
        <v>0</v>
      </c>
      <c r="G97" s="110">
        <v>0</v>
      </c>
      <c r="H97" s="110">
        <v>0</v>
      </c>
      <c r="I97" s="110">
        <v>0</v>
      </c>
      <c r="J97" s="110">
        <v>1</v>
      </c>
      <c r="K97" s="110">
        <v>0</v>
      </c>
      <c r="L97" s="111" t="s">
        <v>336</v>
      </c>
    </row>
    <row r="98" spans="1:12" x14ac:dyDescent="0.35">
      <c r="A98" s="107"/>
      <c r="B98" s="108"/>
      <c r="C98" s="109" t="s">
        <v>437</v>
      </c>
      <c r="D98" s="110">
        <v>1</v>
      </c>
      <c r="E98" s="110">
        <v>1</v>
      </c>
      <c r="F98" s="110">
        <v>1</v>
      </c>
      <c r="G98" s="110">
        <v>1</v>
      </c>
      <c r="H98" s="110">
        <v>1</v>
      </c>
      <c r="I98" s="110">
        <v>1</v>
      </c>
      <c r="J98" s="110">
        <v>1</v>
      </c>
      <c r="K98" s="110">
        <v>1</v>
      </c>
      <c r="L98" s="111" t="s">
        <v>10</v>
      </c>
    </row>
    <row r="99" spans="1:12" x14ac:dyDescent="0.35">
      <c r="A99" s="107"/>
      <c r="B99" s="108"/>
      <c r="C99" s="109" t="s">
        <v>438</v>
      </c>
      <c r="D99" s="110">
        <v>1</v>
      </c>
      <c r="E99" s="110">
        <v>1</v>
      </c>
      <c r="F99" s="110">
        <v>1</v>
      </c>
      <c r="G99" s="110">
        <v>1</v>
      </c>
      <c r="H99" s="110">
        <v>1</v>
      </c>
      <c r="I99" s="110">
        <v>1</v>
      </c>
      <c r="J99" s="110">
        <v>1</v>
      </c>
      <c r="K99" s="110">
        <v>1</v>
      </c>
      <c r="L99" s="111" t="s">
        <v>10</v>
      </c>
    </row>
    <row r="100" spans="1:12" x14ac:dyDescent="0.35">
      <c r="A100" s="107"/>
      <c r="B100" s="108"/>
      <c r="C100" s="109" t="s">
        <v>439</v>
      </c>
      <c r="D100" s="110">
        <v>1</v>
      </c>
      <c r="E100" s="110">
        <v>1</v>
      </c>
      <c r="F100" s="110">
        <v>1</v>
      </c>
      <c r="G100" s="110">
        <v>1</v>
      </c>
      <c r="H100" s="110">
        <v>1</v>
      </c>
      <c r="I100" s="110">
        <v>1</v>
      </c>
      <c r="J100" s="110">
        <v>1</v>
      </c>
      <c r="K100" s="110">
        <v>1</v>
      </c>
      <c r="L100" s="111" t="s">
        <v>10</v>
      </c>
    </row>
    <row r="101" spans="1:12" x14ac:dyDescent="0.35">
      <c r="A101" s="107"/>
      <c r="B101" s="108"/>
      <c r="C101" s="109" t="s">
        <v>440</v>
      </c>
      <c r="D101" s="110">
        <v>1</v>
      </c>
      <c r="E101" s="110">
        <v>1</v>
      </c>
      <c r="F101" s="110">
        <v>1</v>
      </c>
      <c r="G101" s="110">
        <v>1</v>
      </c>
      <c r="H101" s="110">
        <v>1</v>
      </c>
      <c r="I101" s="110">
        <v>1</v>
      </c>
      <c r="J101" s="110">
        <v>1</v>
      </c>
      <c r="K101" s="110">
        <v>1</v>
      </c>
      <c r="L101" s="111" t="s">
        <v>10</v>
      </c>
    </row>
    <row r="102" spans="1:12" x14ac:dyDescent="0.35">
      <c r="A102" s="107"/>
      <c r="B102" s="108"/>
      <c r="C102" s="109" t="s">
        <v>441</v>
      </c>
      <c r="D102" s="110">
        <v>1</v>
      </c>
      <c r="E102" s="110">
        <v>1</v>
      </c>
      <c r="F102" s="110">
        <v>1</v>
      </c>
      <c r="G102" s="110">
        <v>1</v>
      </c>
      <c r="H102" s="110">
        <v>1</v>
      </c>
      <c r="I102" s="110">
        <v>1</v>
      </c>
      <c r="J102" s="110">
        <v>1</v>
      </c>
      <c r="K102" s="110">
        <v>1</v>
      </c>
      <c r="L102" s="111" t="s">
        <v>10</v>
      </c>
    </row>
    <row r="103" spans="1:12" x14ac:dyDescent="0.35">
      <c r="A103" s="107"/>
      <c r="B103" s="108"/>
      <c r="C103" s="109" t="s">
        <v>450</v>
      </c>
      <c r="D103" s="110">
        <v>1</v>
      </c>
      <c r="E103" s="110">
        <v>1</v>
      </c>
      <c r="F103" s="110">
        <v>0</v>
      </c>
      <c r="G103" s="110">
        <v>1</v>
      </c>
      <c r="H103" s="110">
        <v>1</v>
      </c>
      <c r="I103" s="110">
        <v>1</v>
      </c>
      <c r="J103" s="110">
        <v>0</v>
      </c>
      <c r="K103" s="110">
        <v>1</v>
      </c>
      <c r="L103" s="111" t="s">
        <v>12</v>
      </c>
    </row>
    <row r="104" spans="1:12" x14ac:dyDescent="0.35">
      <c r="A104" s="107"/>
      <c r="B104" s="108"/>
      <c r="C104" s="109" t="s">
        <v>442</v>
      </c>
      <c r="D104" s="110">
        <v>1</v>
      </c>
      <c r="E104" s="110">
        <v>1</v>
      </c>
      <c r="F104" s="110">
        <v>1</v>
      </c>
      <c r="G104" s="110">
        <v>1</v>
      </c>
      <c r="H104" s="110">
        <v>1</v>
      </c>
      <c r="I104" s="110">
        <v>1</v>
      </c>
      <c r="J104" s="110">
        <v>1</v>
      </c>
      <c r="K104" s="110">
        <v>1</v>
      </c>
      <c r="L104" s="111" t="s">
        <v>10</v>
      </c>
    </row>
    <row r="105" spans="1:12" x14ac:dyDescent="0.35">
      <c r="A105" s="107"/>
      <c r="B105" s="108"/>
      <c r="C105" s="109" t="s">
        <v>443</v>
      </c>
      <c r="D105" s="110">
        <v>1</v>
      </c>
      <c r="E105" s="110">
        <v>1</v>
      </c>
      <c r="F105" s="110">
        <v>1</v>
      </c>
      <c r="G105" s="110">
        <v>1</v>
      </c>
      <c r="H105" s="110">
        <v>1</v>
      </c>
      <c r="I105" s="110">
        <v>1</v>
      </c>
      <c r="J105" s="110">
        <v>1</v>
      </c>
      <c r="K105" s="110">
        <v>1</v>
      </c>
      <c r="L105" s="111" t="s">
        <v>10</v>
      </c>
    </row>
    <row r="106" spans="1:12" x14ac:dyDescent="0.35">
      <c r="A106" s="107"/>
      <c r="B106" s="108"/>
      <c r="C106" s="109" t="s">
        <v>444</v>
      </c>
      <c r="D106" s="110">
        <v>2</v>
      </c>
      <c r="E106" s="110">
        <v>2</v>
      </c>
      <c r="F106" s="110">
        <v>2</v>
      </c>
      <c r="G106" s="110">
        <v>2</v>
      </c>
      <c r="H106" s="110">
        <v>2</v>
      </c>
      <c r="I106" s="110">
        <v>2</v>
      </c>
      <c r="J106" s="110">
        <v>2</v>
      </c>
      <c r="K106" s="110">
        <v>2</v>
      </c>
      <c r="L106" s="111" t="s">
        <v>10</v>
      </c>
    </row>
    <row r="107" spans="1:12" x14ac:dyDescent="0.35">
      <c r="A107" s="107"/>
      <c r="B107" s="108"/>
      <c r="C107" s="109" t="s">
        <v>445</v>
      </c>
      <c r="D107" s="110">
        <v>1</v>
      </c>
      <c r="E107" s="110">
        <v>1</v>
      </c>
      <c r="F107" s="110">
        <v>1</v>
      </c>
      <c r="G107" s="110">
        <v>0</v>
      </c>
      <c r="H107" s="110">
        <v>0</v>
      </c>
      <c r="I107" s="110">
        <v>0</v>
      </c>
      <c r="J107" s="110">
        <v>0</v>
      </c>
      <c r="K107" s="110">
        <v>0</v>
      </c>
      <c r="L107" s="111" t="s">
        <v>9</v>
      </c>
    </row>
    <row r="108" spans="1:12" x14ac:dyDescent="0.35">
      <c r="A108" s="107"/>
      <c r="B108" s="108"/>
      <c r="C108" s="109" t="s">
        <v>446</v>
      </c>
      <c r="D108" s="110">
        <v>0</v>
      </c>
      <c r="E108" s="110">
        <v>0</v>
      </c>
      <c r="F108" s="110">
        <v>1</v>
      </c>
      <c r="G108" s="110">
        <v>0</v>
      </c>
      <c r="H108" s="110">
        <v>0</v>
      </c>
      <c r="I108" s="110">
        <v>0</v>
      </c>
      <c r="J108" s="110">
        <v>0</v>
      </c>
      <c r="K108" s="110">
        <v>0</v>
      </c>
      <c r="L108" s="111" t="s">
        <v>10</v>
      </c>
    </row>
    <row r="109" spans="1:12" x14ac:dyDescent="0.35">
      <c r="A109" s="107"/>
      <c r="B109" s="108"/>
      <c r="C109" s="109" t="s">
        <v>447</v>
      </c>
      <c r="D109" s="110">
        <v>1</v>
      </c>
      <c r="E109" s="110">
        <v>1</v>
      </c>
      <c r="F109" s="110">
        <v>1</v>
      </c>
      <c r="G109" s="110">
        <v>1</v>
      </c>
      <c r="H109" s="110">
        <v>1</v>
      </c>
      <c r="I109" s="110">
        <v>1</v>
      </c>
      <c r="J109" s="110">
        <v>1</v>
      </c>
      <c r="K109" s="110">
        <v>1</v>
      </c>
      <c r="L109" s="111" t="s">
        <v>10</v>
      </c>
    </row>
    <row r="110" spans="1:12" x14ac:dyDescent="0.35">
      <c r="A110" s="107"/>
      <c r="B110" s="108"/>
      <c r="C110" s="109" t="s">
        <v>448</v>
      </c>
      <c r="D110" s="110">
        <v>1</v>
      </c>
      <c r="E110" s="110">
        <v>1</v>
      </c>
      <c r="F110" s="110">
        <v>1</v>
      </c>
      <c r="G110" s="110">
        <v>1</v>
      </c>
      <c r="H110" s="110">
        <v>1</v>
      </c>
      <c r="I110" s="110">
        <v>1</v>
      </c>
      <c r="J110" s="110">
        <v>1</v>
      </c>
      <c r="K110" s="110">
        <v>1</v>
      </c>
      <c r="L110" s="111" t="s">
        <v>10</v>
      </c>
    </row>
    <row r="111" spans="1:12" x14ac:dyDescent="0.35">
      <c r="A111" s="112"/>
      <c r="B111" s="109"/>
      <c r="C111" s="109" t="s">
        <v>449</v>
      </c>
      <c r="D111" s="110">
        <v>1</v>
      </c>
      <c r="E111" s="110">
        <v>1</v>
      </c>
      <c r="F111" s="110">
        <v>1</v>
      </c>
      <c r="G111" s="110">
        <v>1</v>
      </c>
      <c r="H111" s="110">
        <v>1</v>
      </c>
      <c r="I111" s="110">
        <v>1</v>
      </c>
      <c r="J111" s="110">
        <v>1</v>
      </c>
      <c r="K111" s="110">
        <v>1</v>
      </c>
      <c r="L111" s="111" t="s">
        <v>10</v>
      </c>
    </row>
    <row r="112" spans="1:12" x14ac:dyDescent="0.35">
      <c r="A112" s="137"/>
      <c r="B112" s="115"/>
      <c r="C112" s="115" t="s">
        <v>17</v>
      </c>
      <c r="D112" s="116">
        <f>SUM(D91:D111)</f>
        <v>19</v>
      </c>
      <c r="E112" s="116">
        <f>SUM(E91:E111)</f>
        <v>19</v>
      </c>
      <c r="F112" s="116">
        <f>SUM(F91:F111)</f>
        <v>19</v>
      </c>
      <c r="G112" s="116">
        <f>SUM(G91:G111)</f>
        <v>18</v>
      </c>
      <c r="H112" s="116">
        <f>SUM(H91:H111)</f>
        <v>19</v>
      </c>
      <c r="I112" s="116">
        <f>SUM(I91:I111)</f>
        <v>19</v>
      </c>
      <c r="J112" s="116">
        <f>SUM(J91:J111)</f>
        <v>19</v>
      </c>
      <c r="K112" s="116">
        <f>SUM(K91:K111)</f>
        <v>18</v>
      </c>
      <c r="L112" s="129"/>
    </row>
    <row r="113" spans="1:12" ht="15" thickBot="1" x14ac:dyDescent="0.4">
      <c r="A113" s="138"/>
      <c r="B113" s="139"/>
      <c r="C113" s="139" t="s">
        <v>451</v>
      </c>
      <c r="D113" s="140">
        <f>SUM(D112,D90,D64,D45,D24)</f>
        <v>116</v>
      </c>
      <c r="E113" s="140">
        <f>SUM(E112,E90,E64,E45,E24)</f>
        <v>123</v>
      </c>
      <c r="F113" s="140">
        <f>SUM(F112,F90,F64,F45,F24)</f>
        <v>113</v>
      </c>
      <c r="G113" s="140">
        <f>SUM(G112,G90,G64,G45,G24)</f>
        <v>112</v>
      </c>
      <c r="H113" s="140">
        <f>SUM(H112,H90,H64,H45,H24)</f>
        <v>129</v>
      </c>
      <c r="I113" s="140">
        <f>SUM(I112,I90,I64,I45,I24)</f>
        <v>139</v>
      </c>
      <c r="J113" s="140">
        <f>SUM(J112,J90,J64,J45,J24)</f>
        <v>129</v>
      </c>
      <c r="K113" s="140">
        <f>SUM(K112,K90,K64,K45,K24)</f>
        <v>112</v>
      </c>
      <c r="L113" s="141"/>
    </row>
    <row r="115" spans="1:12" x14ac:dyDescent="0.35">
      <c r="A115" s="142" t="s">
        <v>452</v>
      </c>
    </row>
  </sheetData>
  <mergeCells count="6">
    <mergeCell ref="A4:A5"/>
    <mergeCell ref="B4:B5"/>
    <mergeCell ref="C4:C5"/>
    <mergeCell ref="D4:G4"/>
    <mergeCell ref="H4:K4"/>
    <mergeCell ref="L4:L5"/>
  </mergeCells>
  <hyperlinks>
    <hyperlink ref="A2" location="Contents!A1" display="Return to the Contents page" xr:uid="{35B978D9-6312-4593-BC09-79FE1D1E369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C9F56-1E6C-4882-9307-57F6B25A8BC1}">
  <sheetPr codeName="Sheet5"/>
  <dimension ref="A1:K175"/>
  <sheetViews>
    <sheetView zoomScaleNormal="100" workbookViewId="0"/>
  </sheetViews>
  <sheetFormatPr defaultColWidth="9.25" defaultRowHeight="14.5" x14ac:dyDescent="0.35"/>
  <cols>
    <col min="1" max="1" width="10.75" style="21" customWidth="1"/>
    <col min="2" max="4" width="15.5" style="21" customWidth="1"/>
    <col min="5" max="5" width="16.25" style="21" customWidth="1"/>
    <col min="6" max="16384" width="9.25" style="4"/>
  </cols>
  <sheetData>
    <row r="1" spans="1:11" s="12" customFormat="1" ht="18.5" x14ac:dyDescent="0.45">
      <c r="A1" s="11" t="s">
        <v>78</v>
      </c>
      <c r="B1" s="11"/>
      <c r="C1" s="11"/>
      <c r="D1" s="11"/>
      <c r="E1" s="11"/>
      <c r="G1" s="13"/>
      <c r="H1" s="13"/>
      <c r="I1" s="31" t="s">
        <v>70</v>
      </c>
      <c r="J1" s="31"/>
      <c r="K1" s="13"/>
    </row>
    <row r="2" spans="1:11" s="12" customFormat="1" ht="18.5" x14ac:dyDescent="0.45">
      <c r="A2" s="11"/>
      <c r="B2" s="11"/>
      <c r="C2" s="11"/>
      <c r="D2" s="11"/>
      <c r="E2" s="11"/>
    </row>
    <row r="3" spans="1:11" x14ac:dyDescent="0.35">
      <c r="A3" s="4"/>
      <c r="B3" s="4"/>
      <c r="C3" s="4"/>
      <c r="D3" s="4"/>
      <c r="E3" s="4"/>
    </row>
    <row r="4" spans="1:11" ht="43.5" x14ac:dyDescent="0.35">
      <c r="A4" s="15" t="s">
        <v>18</v>
      </c>
      <c r="B4" s="15" t="s">
        <v>71</v>
      </c>
      <c r="C4" s="15" t="s">
        <v>72</v>
      </c>
      <c r="D4" s="15" t="s">
        <v>73</v>
      </c>
      <c r="E4" s="15" t="s">
        <v>74</v>
      </c>
      <c r="H4" s="16"/>
      <c r="I4" s="16"/>
      <c r="J4" s="16"/>
      <c r="K4" s="16"/>
    </row>
    <row r="5" spans="1:11" x14ac:dyDescent="0.35">
      <c r="A5" s="75">
        <v>2008</v>
      </c>
      <c r="B5" s="18" t="s">
        <v>20</v>
      </c>
      <c r="C5" s="19">
        <v>3.1251612903225805</v>
      </c>
      <c r="D5" s="19">
        <v>30.68</v>
      </c>
      <c r="E5" s="20">
        <v>47.11</v>
      </c>
      <c r="H5" s="74"/>
      <c r="I5" s="74"/>
      <c r="J5" s="74"/>
      <c r="K5" s="74"/>
    </row>
    <row r="6" spans="1:11" x14ac:dyDescent="0.35">
      <c r="A6" s="76"/>
      <c r="B6" s="18" t="s">
        <v>21</v>
      </c>
      <c r="C6" s="19">
        <v>3.2893548387096763</v>
      </c>
      <c r="D6" s="19">
        <v>37.36</v>
      </c>
      <c r="E6" s="20">
        <v>56.13</v>
      </c>
    </row>
    <row r="7" spans="1:11" x14ac:dyDescent="0.35">
      <c r="A7" s="76"/>
      <c r="B7" s="18" t="s">
        <v>22</v>
      </c>
      <c r="C7" s="19">
        <v>2.6046666666666667</v>
      </c>
      <c r="D7" s="19">
        <v>32</v>
      </c>
      <c r="E7" s="20">
        <v>45.34</v>
      </c>
    </row>
    <row r="8" spans="1:11" x14ac:dyDescent="0.35">
      <c r="A8" s="76"/>
      <c r="B8" s="18" t="s">
        <v>23</v>
      </c>
      <c r="C8" s="19">
        <v>3.0487096774193549</v>
      </c>
      <c r="D8" s="19">
        <v>36.92</v>
      </c>
      <c r="E8" s="20">
        <v>94.54</v>
      </c>
    </row>
    <row r="9" spans="1:11" x14ac:dyDescent="0.35">
      <c r="A9" s="76"/>
      <c r="B9" s="18" t="s">
        <v>24</v>
      </c>
      <c r="C9" s="19">
        <v>4.7776666666666658</v>
      </c>
      <c r="D9" s="19">
        <v>31.85</v>
      </c>
      <c r="E9" s="19">
        <v>51.19</v>
      </c>
    </row>
    <row r="10" spans="1:11" x14ac:dyDescent="0.35">
      <c r="A10" s="77"/>
      <c r="B10" s="18" t="s">
        <v>25</v>
      </c>
      <c r="C10" s="19">
        <v>1.9970967741935486</v>
      </c>
      <c r="D10" s="19">
        <v>23.46</v>
      </c>
      <c r="E10" s="20">
        <v>35.65</v>
      </c>
    </row>
    <row r="11" spans="1:11" x14ac:dyDescent="0.35">
      <c r="A11" s="75">
        <v>2009</v>
      </c>
      <c r="B11" s="18" t="s">
        <v>26</v>
      </c>
      <c r="C11" s="19">
        <v>2.9719354838709675</v>
      </c>
      <c r="D11" s="19">
        <v>44.04</v>
      </c>
      <c r="E11" s="20">
        <v>363.96</v>
      </c>
    </row>
    <row r="12" spans="1:11" x14ac:dyDescent="0.35">
      <c r="A12" s="76"/>
      <c r="B12" s="18" t="s">
        <v>27</v>
      </c>
      <c r="C12" s="19">
        <v>3.1817857142857142</v>
      </c>
      <c r="D12" s="19">
        <v>37.96</v>
      </c>
      <c r="E12" s="20">
        <v>47.24</v>
      </c>
    </row>
    <row r="13" spans="1:11" x14ac:dyDescent="0.35">
      <c r="A13" s="76"/>
      <c r="B13" s="18" t="s">
        <v>28</v>
      </c>
      <c r="C13" s="19">
        <v>2.6625806451612899</v>
      </c>
      <c r="D13" s="19">
        <v>25.54</v>
      </c>
      <c r="E13" s="20">
        <v>36.979999999999997</v>
      </c>
    </row>
    <row r="14" spans="1:11" x14ac:dyDescent="0.35">
      <c r="A14" s="76"/>
      <c r="B14" s="18" t="s">
        <v>29</v>
      </c>
      <c r="C14" s="19">
        <v>3.1616666666666666</v>
      </c>
      <c r="D14" s="19">
        <v>33.64</v>
      </c>
      <c r="E14" s="19">
        <v>69.67</v>
      </c>
    </row>
    <row r="15" spans="1:11" x14ac:dyDescent="0.35">
      <c r="A15" s="76"/>
      <c r="B15" s="18" t="s">
        <v>30</v>
      </c>
      <c r="C15" s="19">
        <v>2.7245161290322581</v>
      </c>
      <c r="D15" s="19">
        <v>28.01</v>
      </c>
      <c r="E15" s="20">
        <v>48.23</v>
      </c>
    </row>
    <row r="16" spans="1:11" x14ac:dyDescent="0.35">
      <c r="A16" s="76"/>
      <c r="B16" s="18" t="s">
        <v>31</v>
      </c>
      <c r="C16" s="19">
        <v>2.140333333333333</v>
      </c>
      <c r="D16" s="19">
        <v>31.34</v>
      </c>
      <c r="E16" s="20">
        <v>190.04</v>
      </c>
    </row>
    <row r="17" spans="1:8" x14ac:dyDescent="0.35">
      <c r="A17" s="76"/>
      <c r="B17" s="18" t="s">
        <v>20</v>
      </c>
      <c r="C17" s="19">
        <v>1.9245161290322583</v>
      </c>
      <c r="D17" s="19">
        <v>26.89</v>
      </c>
      <c r="E17" s="20">
        <v>33.64</v>
      </c>
    </row>
    <row r="18" spans="1:8" x14ac:dyDescent="0.35">
      <c r="A18" s="76"/>
      <c r="B18" s="18" t="s">
        <v>21</v>
      </c>
      <c r="C18" s="19">
        <v>1.4287096774193548</v>
      </c>
      <c r="D18" s="19">
        <v>22.11</v>
      </c>
      <c r="E18" s="20">
        <v>24.99</v>
      </c>
    </row>
    <row r="19" spans="1:8" x14ac:dyDescent="0.35">
      <c r="A19" s="76"/>
      <c r="B19" s="18" t="s">
        <v>22</v>
      </c>
      <c r="C19" s="19">
        <v>1.7710000000000001</v>
      </c>
      <c r="D19" s="19">
        <v>22.14</v>
      </c>
      <c r="E19" s="19">
        <v>27.26</v>
      </c>
    </row>
    <row r="20" spans="1:8" x14ac:dyDescent="0.35">
      <c r="A20" s="76"/>
      <c r="B20" s="18" t="s">
        <v>23</v>
      </c>
      <c r="C20" s="19">
        <v>1.6303225806451616</v>
      </c>
      <c r="D20" s="19">
        <v>26.2</v>
      </c>
      <c r="E20" s="20">
        <v>29.31</v>
      </c>
    </row>
    <row r="21" spans="1:8" x14ac:dyDescent="0.35">
      <c r="A21" s="76"/>
      <c r="B21" s="18" t="s">
        <v>24</v>
      </c>
      <c r="C21" s="19">
        <v>1.1739999999999997</v>
      </c>
      <c r="D21" s="19">
        <v>34.130000000000003</v>
      </c>
      <c r="E21" s="20">
        <v>315.93</v>
      </c>
    </row>
    <row r="22" spans="1:8" x14ac:dyDescent="0.35">
      <c r="A22" s="77"/>
      <c r="B22" s="18" t="s">
        <v>25</v>
      </c>
      <c r="C22" s="19">
        <v>1.5019354838709678</v>
      </c>
      <c r="D22" s="19">
        <v>25.04</v>
      </c>
      <c r="E22" s="20">
        <v>130.31</v>
      </c>
    </row>
    <row r="23" spans="1:8" x14ac:dyDescent="0.35">
      <c r="A23" s="75">
        <v>2010</v>
      </c>
      <c r="B23" s="18" t="s">
        <v>26</v>
      </c>
      <c r="C23" s="19">
        <v>1.6141935483870971</v>
      </c>
      <c r="D23" s="19">
        <v>29.55</v>
      </c>
      <c r="E23" s="20">
        <v>158.33000000000001</v>
      </c>
      <c r="G23" s="16"/>
      <c r="H23" s="16"/>
    </row>
    <row r="24" spans="1:8" x14ac:dyDescent="0.35">
      <c r="A24" s="76"/>
      <c r="B24" s="18" t="s">
        <v>27</v>
      </c>
      <c r="C24" s="19">
        <v>2.1142857142857143</v>
      </c>
      <c r="D24" s="19">
        <v>23.51</v>
      </c>
      <c r="E24" s="19">
        <v>204.19</v>
      </c>
      <c r="G24" s="16" t="s">
        <v>75</v>
      </c>
      <c r="H24" s="16" t="s">
        <v>76</v>
      </c>
    </row>
    <row r="25" spans="1:8" x14ac:dyDescent="0.35">
      <c r="A25" s="76"/>
      <c r="B25" s="18" t="s">
        <v>28</v>
      </c>
      <c r="C25" s="19">
        <v>1.6983870967741936</v>
      </c>
      <c r="D25" s="19">
        <v>23.7</v>
      </c>
      <c r="E25" s="20">
        <v>26.94</v>
      </c>
      <c r="G25" s="16" t="s">
        <v>77</v>
      </c>
      <c r="H25" s="16" t="s">
        <v>290</v>
      </c>
    </row>
    <row r="26" spans="1:8" x14ac:dyDescent="0.35">
      <c r="A26" s="76"/>
      <c r="B26" s="18" t="s">
        <v>29</v>
      </c>
      <c r="C26" s="19">
        <v>1.7799999999999998</v>
      </c>
      <c r="D26" s="19">
        <v>21.68</v>
      </c>
      <c r="E26" s="20">
        <v>83.06</v>
      </c>
      <c r="H26" s="16" t="s">
        <v>291</v>
      </c>
    </row>
    <row r="27" spans="1:8" x14ac:dyDescent="0.35">
      <c r="A27" s="76"/>
      <c r="B27" s="18" t="s">
        <v>30</v>
      </c>
      <c r="C27" s="19">
        <v>2.7735483870967736</v>
      </c>
      <c r="D27" s="19">
        <v>21.65</v>
      </c>
      <c r="E27" s="20">
        <v>59.38</v>
      </c>
      <c r="H27" s="16" t="s">
        <v>292</v>
      </c>
    </row>
    <row r="28" spans="1:8" x14ac:dyDescent="0.35">
      <c r="A28" s="76"/>
      <c r="B28" s="18" t="s">
        <v>31</v>
      </c>
      <c r="C28" s="19">
        <v>2.6196666666666677</v>
      </c>
      <c r="D28" s="19">
        <v>23.21</v>
      </c>
      <c r="E28" s="20">
        <v>37.200000000000003</v>
      </c>
      <c r="H28" s="16" t="s">
        <v>294</v>
      </c>
    </row>
    <row r="29" spans="1:8" x14ac:dyDescent="0.35">
      <c r="A29" s="76"/>
      <c r="B29" s="18" t="s">
        <v>20</v>
      </c>
      <c r="C29" s="19">
        <v>2.7196774193548383</v>
      </c>
      <c r="D29" s="19">
        <v>21.61</v>
      </c>
      <c r="E29" s="19">
        <v>30.52</v>
      </c>
      <c r="H29" s="16" t="s">
        <v>293</v>
      </c>
    </row>
    <row r="30" spans="1:8" x14ac:dyDescent="0.35">
      <c r="A30" s="76"/>
      <c r="B30" s="18" t="s">
        <v>21</v>
      </c>
      <c r="C30" s="19">
        <v>3.2230107526881722</v>
      </c>
      <c r="D30" s="19">
        <v>21.56</v>
      </c>
      <c r="E30" s="20">
        <v>68.22</v>
      </c>
    </row>
    <row r="31" spans="1:8" x14ac:dyDescent="0.35">
      <c r="A31" s="76"/>
      <c r="B31" s="18" t="s">
        <v>22</v>
      </c>
      <c r="C31" s="19">
        <v>2.6454444444444447</v>
      </c>
      <c r="D31" s="19">
        <v>21.12</v>
      </c>
      <c r="E31" s="20">
        <v>26.58</v>
      </c>
    </row>
    <row r="32" spans="1:8" x14ac:dyDescent="0.35">
      <c r="A32" s="76"/>
      <c r="B32" s="18" t="s">
        <v>23</v>
      </c>
      <c r="C32" s="19">
        <v>1.8046236559139788</v>
      </c>
      <c r="D32" s="19">
        <v>18.27</v>
      </c>
      <c r="E32" s="20">
        <v>23.96</v>
      </c>
    </row>
    <row r="33" spans="1:5" x14ac:dyDescent="0.35">
      <c r="A33" s="76"/>
      <c r="B33" s="18" t="s">
        <v>24</v>
      </c>
      <c r="C33" s="19">
        <v>3.0018888888888897</v>
      </c>
      <c r="D33" s="19">
        <v>18.21</v>
      </c>
      <c r="E33" s="20">
        <v>28.65</v>
      </c>
    </row>
    <row r="34" spans="1:5" x14ac:dyDescent="0.35">
      <c r="A34" s="77"/>
      <c r="B34" s="18" t="s">
        <v>25</v>
      </c>
      <c r="C34" s="19">
        <v>1.4961290322580647</v>
      </c>
      <c r="D34" s="19">
        <v>16.79</v>
      </c>
      <c r="E34" s="19">
        <v>23.07</v>
      </c>
    </row>
    <row r="35" spans="1:5" x14ac:dyDescent="0.35">
      <c r="A35" s="75">
        <v>2011</v>
      </c>
      <c r="B35" s="18" t="s">
        <v>26</v>
      </c>
      <c r="C35" s="19">
        <v>2.3389247311827956</v>
      </c>
      <c r="D35" s="19">
        <v>26.23</v>
      </c>
      <c r="E35" s="20">
        <v>175.1</v>
      </c>
    </row>
    <row r="36" spans="1:5" x14ac:dyDescent="0.35">
      <c r="A36" s="76"/>
      <c r="B36" s="18" t="s">
        <v>27</v>
      </c>
      <c r="C36" s="19">
        <v>2.9161904761904762</v>
      </c>
      <c r="D36" s="19">
        <v>29.02</v>
      </c>
      <c r="E36" s="20">
        <v>190.07</v>
      </c>
    </row>
    <row r="37" spans="1:5" x14ac:dyDescent="0.35">
      <c r="A37" s="76"/>
      <c r="B37" s="18" t="s">
        <v>28</v>
      </c>
      <c r="C37" s="19">
        <v>3.1410752688172039</v>
      </c>
      <c r="D37" s="19">
        <v>23.12</v>
      </c>
      <c r="E37" s="20">
        <v>28.47</v>
      </c>
    </row>
    <row r="38" spans="1:5" x14ac:dyDescent="0.35">
      <c r="A38" s="76"/>
      <c r="B38" s="18" t="s">
        <v>29</v>
      </c>
      <c r="C38" s="19">
        <v>3.3830000000000005</v>
      </c>
      <c r="D38" s="19">
        <v>25.36</v>
      </c>
      <c r="E38" s="20">
        <v>27.73</v>
      </c>
    </row>
    <row r="39" spans="1:5" x14ac:dyDescent="0.35">
      <c r="A39" s="76"/>
      <c r="B39" s="18" t="s">
        <v>30</v>
      </c>
      <c r="C39" s="19">
        <v>3.5472043010752685</v>
      </c>
      <c r="D39" s="19">
        <v>27.87</v>
      </c>
      <c r="E39" s="19">
        <v>39.18</v>
      </c>
    </row>
    <row r="40" spans="1:5" x14ac:dyDescent="0.35">
      <c r="A40" s="76"/>
      <c r="B40" s="18" t="s">
        <v>31</v>
      </c>
      <c r="C40" s="19">
        <v>3.8386666666666671</v>
      </c>
      <c r="D40" s="19">
        <v>25.95</v>
      </c>
      <c r="E40" s="20">
        <v>32.18</v>
      </c>
    </row>
    <row r="41" spans="1:5" x14ac:dyDescent="0.35">
      <c r="A41" s="76"/>
      <c r="B41" s="18" t="s">
        <v>20</v>
      </c>
      <c r="C41" s="19">
        <v>3.7390322580645163</v>
      </c>
      <c r="D41" s="19">
        <v>27.32</v>
      </c>
      <c r="E41" s="20">
        <v>35.08</v>
      </c>
    </row>
    <row r="42" spans="1:5" x14ac:dyDescent="0.35">
      <c r="A42" s="76"/>
      <c r="B42" s="18" t="s">
        <v>21</v>
      </c>
      <c r="C42" s="19">
        <v>3.550430107526882</v>
      </c>
      <c r="D42" s="19">
        <v>28.43</v>
      </c>
      <c r="E42" s="20">
        <v>35.36</v>
      </c>
    </row>
    <row r="43" spans="1:5" x14ac:dyDescent="0.35">
      <c r="A43" s="76"/>
      <c r="B43" s="18" t="s">
        <v>22</v>
      </c>
      <c r="C43" s="19">
        <v>3.2995555555555565</v>
      </c>
      <c r="D43" s="19">
        <v>26.85</v>
      </c>
      <c r="E43" s="20">
        <v>39.369999999999997</v>
      </c>
    </row>
    <row r="44" spans="1:5" x14ac:dyDescent="0.35">
      <c r="A44" s="76"/>
      <c r="B44" s="18" t="s">
        <v>23</v>
      </c>
      <c r="C44" s="19">
        <v>2.9769892473118285</v>
      </c>
      <c r="D44" s="19">
        <v>24.31</v>
      </c>
      <c r="E44" s="19">
        <v>41.92</v>
      </c>
    </row>
    <row r="45" spans="1:5" x14ac:dyDescent="0.35">
      <c r="A45" s="76"/>
      <c r="B45" s="18" t="s">
        <v>24</v>
      </c>
      <c r="C45" s="19">
        <v>2.7869999999999999</v>
      </c>
      <c r="D45" s="19">
        <v>27.28</v>
      </c>
      <c r="E45" s="20">
        <v>39.9</v>
      </c>
    </row>
    <row r="46" spans="1:5" x14ac:dyDescent="0.35">
      <c r="A46" s="77"/>
      <c r="B46" s="18" t="s">
        <v>25</v>
      </c>
      <c r="C46" s="19">
        <v>2.8631451612903227</v>
      </c>
      <c r="D46" s="19">
        <v>22.9</v>
      </c>
      <c r="E46" s="20">
        <v>26.11</v>
      </c>
    </row>
    <row r="47" spans="1:5" x14ac:dyDescent="0.35">
      <c r="A47" s="75">
        <v>2012</v>
      </c>
      <c r="B47" s="18" t="s">
        <v>26</v>
      </c>
      <c r="C47" s="19">
        <v>3.2085483870967737</v>
      </c>
      <c r="D47" s="19">
        <v>25.4</v>
      </c>
      <c r="E47" s="20">
        <v>39.08</v>
      </c>
    </row>
    <row r="48" spans="1:5" x14ac:dyDescent="0.35">
      <c r="A48" s="76"/>
      <c r="B48" s="18" t="s">
        <v>27</v>
      </c>
      <c r="C48" s="19">
        <v>3.339827586206896</v>
      </c>
      <c r="D48" s="19">
        <v>26.85</v>
      </c>
      <c r="E48" s="20">
        <v>36.79</v>
      </c>
    </row>
    <row r="49" spans="1:5" x14ac:dyDescent="0.35">
      <c r="A49" s="76"/>
      <c r="B49" s="18" t="s">
        <v>28</v>
      </c>
      <c r="C49" s="19">
        <v>3.3315322580645153</v>
      </c>
      <c r="D49" s="19">
        <v>24.29</v>
      </c>
      <c r="E49" s="19">
        <v>35.450000000000003</v>
      </c>
    </row>
    <row r="50" spans="1:5" x14ac:dyDescent="0.35">
      <c r="A50" s="76"/>
      <c r="B50" s="18" t="s">
        <v>29</v>
      </c>
      <c r="C50" s="19">
        <v>3.5020000000000011</v>
      </c>
      <c r="D50" s="19">
        <v>29.47</v>
      </c>
      <c r="E50" s="20">
        <v>35.950000000000003</v>
      </c>
    </row>
    <row r="51" spans="1:5" x14ac:dyDescent="0.35">
      <c r="A51" s="76"/>
      <c r="B51" s="18" t="s">
        <v>30</v>
      </c>
      <c r="C51" s="19">
        <v>3.9304838709677425</v>
      </c>
      <c r="D51" s="19">
        <v>26.05</v>
      </c>
      <c r="E51" s="20">
        <v>32.54</v>
      </c>
    </row>
    <row r="52" spans="1:5" x14ac:dyDescent="0.35">
      <c r="A52" s="76"/>
      <c r="B52" s="18" t="s">
        <v>31</v>
      </c>
      <c r="C52" s="19">
        <v>5.2753333333333323</v>
      </c>
      <c r="D52" s="19">
        <v>29.61</v>
      </c>
      <c r="E52" s="20">
        <v>37.700000000000003</v>
      </c>
    </row>
    <row r="53" spans="1:5" x14ac:dyDescent="0.35">
      <c r="A53" s="76"/>
      <c r="B53" s="18" t="s">
        <v>20</v>
      </c>
      <c r="C53" s="19">
        <v>6.2612903225806456</v>
      </c>
      <c r="D53" s="19">
        <v>60.07</v>
      </c>
      <c r="E53" s="20">
        <v>82.29</v>
      </c>
    </row>
    <row r="54" spans="1:5" x14ac:dyDescent="0.35">
      <c r="A54" s="76"/>
      <c r="B54" s="18" t="s">
        <v>21</v>
      </c>
      <c r="C54" s="19">
        <v>5.7854032258064523</v>
      </c>
      <c r="D54" s="19">
        <v>47.63</v>
      </c>
      <c r="E54" s="19">
        <v>64.510000000000005</v>
      </c>
    </row>
    <row r="55" spans="1:5" x14ac:dyDescent="0.35">
      <c r="A55" s="76"/>
      <c r="B55" s="18" t="s">
        <v>22</v>
      </c>
      <c r="C55" s="19">
        <v>4.8714166666666667</v>
      </c>
      <c r="D55" s="19">
        <v>39.75</v>
      </c>
      <c r="E55" s="20">
        <v>54.87</v>
      </c>
    </row>
    <row r="56" spans="1:5" x14ac:dyDescent="0.35">
      <c r="A56" s="76"/>
      <c r="B56" s="18" t="s">
        <v>23</v>
      </c>
      <c r="C56" s="19">
        <v>4.7933064516129029</v>
      </c>
      <c r="D56" s="19">
        <v>43.73</v>
      </c>
      <c r="E56" s="20">
        <v>57.72</v>
      </c>
    </row>
    <row r="57" spans="1:5" x14ac:dyDescent="0.35">
      <c r="A57" s="76"/>
      <c r="B57" s="18" t="s">
        <v>24</v>
      </c>
      <c r="C57" s="19">
        <v>4.4016666666666664</v>
      </c>
      <c r="D57" s="19">
        <v>50.65</v>
      </c>
      <c r="E57" s="20">
        <v>93.45</v>
      </c>
    </row>
    <row r="58" spans="1:5" x14ac:dyDescent="0.35">
      <c r="A58" s="77"/>
      <c r="B58" s="18" t="s">
        <v>25</v>
      </c>
      <c r="C58" s="19">
        <v>4.4652419354838715</v>
      </c>
      <c r="D58" s="19">
        <v>46.91</v>
      </c>
      <c r="E58" s="20">
        <v>62.08</v>
      </c>
    </row>
    <row r="59" spans="1:5" x14ac:dyDescent="0.35">
      <c r="A59" s="75">
        <v>2013</v>
      </c>
      <c r="B59" s="18" t="s">
        <v>26</v>
      </c>
      <c r="C59" s="19">
        <v>5.4054838709677417</v>
      </c>
      <c r="D59" s="19">
        <v>51.45</v>
      </c>
      <c r="E59" s="19">
        <v>169.94</v>
      </c>
    </row>
    <row r="60" spans="1:5" x14ac:dyDescent="0.35">
      <c r="A60" s="76"/>
      <c r="B60" s="18" t="s">
        <v>27</v>
      </c>
      <c r="C60" s="19">
        <v>5.057410714285715</v>
      </c>
      <c r="D60" s="19">
        <v>45.89</v>
      </c>
      <c r="E60" s="20">
        <v>62.9</v>
      </c>
    </row>
    <row r="61" spans="1:5" x14ac:dyDescent="0.35">
      <c r="A61" s="76"/>
      <c r="B61" s="18" t="s">
        <v>28</v>
      </c>
      <c r="C61" s="19">
        <v>5.2487096774193542</v>
      </c>
      <c r="D61" s="19">
        <v>50.26</v>
      </c>
      <c r="E61" s="20">
        <v>75.63</v>
      </c>
    </row>
    <row r="62" spans="1:5" x14ac:dyDescent="0.35">
      <c r="A62" s="76"/>
      <c r="B62" s="18" t="s">
        <v>29</v>
      </c>
      <c r="C62" s="19">
        <v>4.8615833333333338</v>
      </c>
      <c r="D62" s="19">
        <v>45.15</v>
      </c>
      <c r="E62" s="20">
        <v>79.099999999999994</v>
      </c>
    </row>
    <row r="63" spans="1:5" x14ac:dyDescent="0.35">
      <c r="A63" s="76"/>
      <c r="B63" s="18" t="s">
        <v>30</v>
      </c>
      <c r="C63" s="19">
        <v>5.3004032258064528</v>
      </c>
      <c r="D63" s="19">
        <v>45.15</v>
      </c>
      <c r="E63" s="20">
        <v>113.59</v>
      </c>
    </row>
    <row r="64" spans="1:5" x14ac:dyDescent="0.35">
      <c r="A64" s="76"/>
      <c r="B64" s="18" t="s">
        <v>31</v>
      </c>
      <c r="C64" s="19">
        <v>5.5798333333333341</v>
      </c>
      <c r="D64" s="19">
        <v>50.59</v>
      </c>
      <c r="E64" s="19">
        <v>116.43</v>
      </c>
    </row>
    <row r="65" spans="1:5" x14ac:dyDescent="0.35">
      <c r="A65" s="76"/>
      <c r="B65" s="18" t="s">
        <v>20</v>
      </c>
      <c r="C65" s="19">
        <v>5.2689516129032254</v>
      </c>
      <c r="D65" s="19">
        <v>51.51</v>
      </c>
      <c r="E65" s="20">
        <v>72.37</v>
      </c>
    </row>
    <row r="66" spans="1:5" x14ac:dyDescent="0.35">
      <c r="A66" s="76"/>
      <c r="B66" s="18" t="s">
        <v>21</v>
      </c>
      <c r="C66" s="19">
        <v>4.8862096774193544</v>
      </c>
      <c r="D66" s="19">
        <v>46.41</v>
      </c>
      <c r="E66" s="20">
        <v>74.05</v>
      </c>
    </row>
    <row r="67" spans="1:5" x14ac:dyDescent="0.35">
      <c r="A67" s="76"/>
      <c r="B67" s="18" t="s">
        <v>22</v>
      </c>
      <c r="C67" s="19">
        <v>4.3015833333333324</v>
      </c>
      <c r="D67" s="19">
        <v>42.71</v>
      </c>
      <c r="E67" s="20">
        <v>63</v>
      </c>
    </row>
    <row r="68" spans="1:5" x14ac:dyDescent="0.35">
      <c r="A68" s="76"/>
      <c r="B68" s="18" t="s">
        <v>23</v>
      </c>
      <c r="C68" s="19">
        <v>4.3442741935483875</v>
      </c>
      <c r="D68" s="19">
        <v>38.89</v>
      </c>
      <c r="E68" s="20">
        <v>62.64</v>
      </c>
    </row>
    <row r="69" spans="1:5" x14ac:dyDescent="0.35">
      <c r="A69" s="76"/>
      <c r="B69" s="18" t="s">
        <v>24</v>
      </c>
      <c r="C69" s="19">
        <v>4.1444166666666664</v>
      </c>
      <c r="D69" s="19">
        <v>47.15</v>
      </c>
      <c r="E69" s="19">
        <v>55.15</v>
      </c>
    </row>
    <row r="70" spans="1:5" x14ac:dyDescent="0.35">
      <c r="A70" s="77"/>
      <c r="B70" s="18" t="s">
        <v>25</v>
      </c>
      <c r="C70" s="19">
        <v>4.1514516129032257</v>
      </c>
      <c r="D70" s="19">
        <v>37.729999999999997</v>
      </c>
      <c r="E70" s="20">
        <v>102.98</v>
      </c>
    </row>
    <row r="71" spans="1:5" x14ac:dyDescent="0.35">
      <c r="A71" s="75">
        <v>2014</v>
      </c>
      <c r="B71" s="18" t="s">
        <v>26</v>
      </c>
      <c r="C71" s="19">
        <v>4.3783870967741931</v>
      </c>
      <c r="D71" s="19">
        <v>34.21</v>
      </c>
      <c r="E71" s="20">
        <v>115.98</v>
      </c>
    </row>
    <row r="72" spans="1:5" x14ac:dyDescent="0.35">
      <c r="A72" s="76"/>
      <c r="B72" s="18" t="s">
        <v>27</v>
      </c>
      <c r="C72" s="19">
        <v>4.2084821428571439</v>
      </c>
      <c r="D72" s="19">
        <v>44.03</v>
      </c>
      <c r="E72" s="20">
        <v>85</v>
      </c>
    </row>
    <row r="73" spans="1:5" x14ac:dyDescent="0.35">
      <c r="A73" s="76"/>
      <c r="B73" s="18" t="s">
        <v>28</v>
      </c>
      <c r="C73" s="19">
        <v>3.8435483870967744</v>
      </c>
      <c r="D73" s="19">
        <v>44.76</v>
      </c>
      <c r="E73" s="20">
        <v>50.64</v>
      </c>
    </row>
    <row r="74" spans="1:5" x14ac:dyDescent="0.35">
      <c r="A74" s="76"/>
      <c r="B74" s="18" t="s">
        <v>29</v>
      </c>
      <c r="C74" s="19">
        <v>3.606583333333333</v>
      </c>
      <c r="D74" s="19">
        <v>37.67</v>
      </c>
      <c r="E74" s="19">
        <v>49.83</v>
      </c>
    </row>
    <row r="75" spans="1:5" x14ac:dyDescent="0.35">
      <c r="A75" s="76"/>
      <c r="B75" s="18" t="s">
        <v>30</v>
      </c>
      <c r="C75" s="19">
        <v>3.6182258064516128</v>
      </c>
      <c r="D75" s="19">
        <v>36.869999999999997</v>
      </c>
      <c r="E75" s="20">
        <v>52.96</v>
      </c>
    </row>
    <row r="76" spans="1:5" x14ac:dyDescent="0.35">
      <c r="A76" s="76"/>
      <c r="B76" s="18" t="s">
        <v>31</v>
      </c>
      <c r="C76" s="19">
        <v>3.496666666666667</v>
      </c>
      <c r="D76" s="19">
        <v>42.9</v>
      </c>
      <c r="E76" s="20">
        <v>55.56</v>
      </c>
    </row>
    <row r="77" spans="1:5" x14ac:dyDescent="0.35">
      <c r="A77" s="76"/>
      <c r="B77" s="18" t="s">
        <v>20</v>
      </c>
      <c r="C77" s="19">
        <v>3.5078225806451604</v>
      </c>
      <c r="D77" s="19">
        <v>33.83</v>
      </c>
      <c r="E77" s="20">
        <v>55.26</v>
      </c>
    </row>
    <row r="78" spans="1:5" x14ac:dyDescent="0.35">
      <c r="A78" s="76"/>
      <c r="B78" s="18" t="s">
        <v>21</v>
      </c>
      <c r="C78" s="19">
        <v>3.4169354838709682</v>
      </c>
      <c r="D78" s="19">
        <v>26.72</v>
      </c>
      <c r="E78" s="20">
        <v>43.78</v>
      </c>
    </row>
    <row r="79" spans="1:5" x14ac:dyDescent="0.35">
      <c r="A79" s="76"/>
      <c r="B79" s="18" t="s">
        <v>22</v>
      </c>
      <c r="C79" s="19">
        <v>3.3231666666666668</v>
      </c>
      <c r="D79" s="19">
        <v>35.049999999999997</v>
      </c>
      <c r="E79" s="19">
        <v>42.73</v>
      </c>
    </row>
    <row r="80" spans="1:5" x14ac:dyDescent="0.35">
      <c r="A80" s="76"/>
      <c r="B80" s="18" t="s">
        <v>23</v>
      </c>
      <c r="C80" s="19">
        <v>2.5299193548387096</v>
      </c>
      <c r="D80" s="19">
        <v>24.4</v>
      </c>
      <c r="E80" s="20">
        <v>35.11</v>
      </c>
    </row>
    <row r="81" spans="1:5" x14ac:dyDescent="0.35">
      <c r="A81" s="76"/>
      <c r="B81" s="18" t="s">
        <v>24</v>
      </c>
      <c r="C81" s="19">
        <v>2.1326666666666667</v>
      </c>
      <c r="D81" s="19">
        <v>29.43</v>
      </c>
      <c r="E81" s="20">
        <v>43.09</v>
      </c>
    </row>
    <row r="82" spans="1:5" x14ac:dyDescent="0.35">
      <c r="A82" s="77"/>
      <c r="B82" s="18" t="s">
        <v>25</v>
      </c>
      <c r="C82" s="19">
        <v>2.9569354838709674</v>
      </c>
      <c r="D82" s="19">
        <v>27.61</v>
      </c>
      <c r="E82" s="20">
        <v>132.31</v>
      </c>
    </row>
    <row r="83" spans="1:5" x14ac:dyDescent="0.35">
      <c r="A83" s="75">
        <v>2015</v>
      </c>
      <c r="B83" s="18" t="s">
        <v>26</v>
      </c>
      <c r="C83" s="19">
        <v>4.0808870967741928</v>
      </c>
      <c r="D83" s="19">
        <v>27.77</v>
      </c>
      <c r="E83" s="20">
        <v>136.02000000000001</v>
      </c>
    </row>
    <row r="84" spans="1:5" x14ac:dyDescent="0.35">
      <c r="A84" s="76"/>
      <c r="B84" s="18" t="s">
        <v>27</v>
      </c>
      <c r="C84" s="19">
        <v>3.4466964285714288</v>
      </c>
      <c r="D84" s="19">
        <v>29.35</v>
      </c>
      <c r="E84" s="19">
        <v>50.48</v>
      </c>
    </row>
    <row r="85" spans="1:5" x14ac:dyDescent="0.35">
      <c r="A85" s="76"/>
      <c r="B85" s="18" t="s">
        <v>28</v>
      </c>
      <c r="C85" s="19">
        <v>3.5105645161290329</v>
      </c>
      <c r="D85" s="19">
        <v>26.57</v>
      </c>
      <c r="E85" s="20">
        <v>142.22999999999999</v>
      </c>
    </row>
    <row r="86" spans="1:5" x14ac:dyDescent="0.35">
      <c r="A86" s="76"/>
      <c r="B86" s="18" t="s">
        <v>29</v>
      </c>
      <c r="C86" s="19">
        <v>3.2730000000000001</v>
      </c>
      <c r="D86" s="19">
        <v>30.14</v>
      </c>
      <c r="E86" s="20">
        <v>41.71</v>
      </c>
    </row>
    <row r="87" spans="1:5" x14ac:dyDescent="0.35">
      <c r="A87" s="76"/>
      <c r="B87" s="18" t="s">
        <v>30</v>
      </c>
      <c r="C87" s="19">
        <v>3.2495161290322576</v>
      </c>
      <c r="D87" s="19">
        <v>29.1</v>
      </c>
      <c r="E87" s="20">
        <v>40.549999999999997</v>
      </c>
    </row>
    <row r="88" spans="1:5" x14ac:dyDescent="0.35">
      <c r="A88" s="76"/>
      <c r="B88" s="18" t="s">
        <v>31</v>
      </c>
      <c r="C88" s="19">
        <v>3.94</v>
      </c>
      <c r="D88" s="19">
        <v>32.270000000000003</v>
      </c>
      <c r="E88" s="20">
        <v>61.48</v>
      </c>
    </row>
    <row r="89" spans="1:5" x14ac:dyDescent="0.35">
      <c r="A89" s="76"/>
      <c r="B89" s="18" t="s">
        <v>20</v>
      </c>
      <c r="C89" s="19">
        <v>5.4926612903225802</v>
      </c>
      <c r="D89" s="19">
        <v>35.6</v>
      </c>
      <c r="E89" s="19">
        <v>79.73</v>
      </c>
    </row>
    <row r="90" spans="1:5" x14ac:dyDescent="0.35">
      <c r="A90" s="76"/>
      <c r="B90" s="18" t="s">
        <v>21</v>
      </c>
      <c r="C90" s="19">
        <v>4.5678225806451609</v>
      </c>
      <c r="D90" s="19">
        <v>32.74</v>
      </c>
      <c r="E90" s="20">
        <v>64.38</v>
      </c>
    </row>
    <row r="91" spans="1:5" x14ac:dyDescent="0.35">
      <c r="A91" s="76"/>
      <c r="B91" s="18" t="s">
        <v>22</v>
      </c>
      <c r="C91" s="19">
        <v>4.6729166666666675</v>
      </c>
      <c r="D91" s="19">
        <v>45.47</v>
      </c>
      <c r="E91" s="20">
        <v>62.69</v>
      </c>
    </row>
    <row r="92" spans="1:5" x14ac:dyDescent="0.35">
      <c r="A92" s="76"/>
      <c r="B92" s="18" t="s">
        <v>23</v>
      </c>
      <c r="C92" s="19">
        <v>3.7145967741935486</v>
      </c>
      <c r="D92" s="19">
        <v>36.99</v>
      </c>
      <c r="E92" s="20">
        <v>59.24</v>
      </c>
    </row>
    <row r="93" spans="1:5" x14ac:dyDescent="0.35">
      <c r="A93" s="76"/>
      <c r="B93" s="18" t="s">
        <v>24</v>
      </c>
      <c r="C93" s="19">
        <v>3.8344999999999998</v>
      </c>
      <c r="D93" s="19">
        <v>36.86</v>
      </c>
      <c r="E93" s="20">
        <v>83.79</v>
      </c>
    </row>
    <row r="94" spans="1:5" x14ac:dyDescent="0.35">
      <c r="A94" s="77"/>
      <c r="B94" s="18" t="s">
        <v>25</v>
      </c>
      <c r="C94" s="19">
        <v>4.5363709677419353</v>
      </c>
      <c r="D94" s="19">
        <v>44.09</v>
      </c>
      <c r="E94" s="19">
        <v>95.94</v>
      </c>
    </row>
    <row r="95" spans="1:5" x14ac:dyDescent="0.35">
      <c r="A95" s="75">
        <v>2016</v>
      </c>
      <c r="B95" s="18" t="s">
        <v>26</v>
      </c>
      <c r="C95" s="19">
        <v>4.7533870967741931</v>
      </c>
      <c r="D95" s="19">
        <v>50.27</v>
      </c>
      <c r="E95" s="20">
        <v>112.83</v>
      </c>
    </row>
    <row r="96" spans="1:5" x14ac:dyDescent="0.35">
      <c r="A96" s="76"/>
      <c r="B96" s="18" t="s">
        <v>27</v>
      </c>
      <c r="C96" s="19">
        <v>4.5274137931034479</v>
      </c>
      <c r="D96" s="19">
        <v>37.57</v>
      </c>
      <c r="E96" s="20">
        <v>165.51</v>
      </c>
    </row>
    <row r="97" spans="1:5" x14ac:dyDescent="0.35">
      <c r="A97" s="76"/>
      <c r="B97" s="18" t="s">
        <v>28</v>
      </c>
      <c r="C97" s="19">
        <v>4.9877419354838715</v>
      </c>
      <c r="D97" s="19">
        <v>46.13</v>
      </c>
      <c r="E97" s="20">
        <v>252.69</v>
      </c>
    </row>
    <row r="98" spans="1:5" x14ac:dyDescent="0.35">
      <c r="A98" s="76"/>
      <c r="B98" s="18" t="s">
        <v>29</v>
      </c>
      <c r="C98" s="19">
        <v>5.3699166666666658</v>
      </c>
      <c r="D98" s="19">
        <v>48.45</v>
      </c>
      <c r="E98" s="20">
        <v>236.94</v>
      </c>
    </row>
    <row r="99" spans="1:5" x14ac:dyDescent="0.35">
      <c r="A99" s="76"/>
      <c r="B99" s="18" t="s">
        <v>30</v>
      </c>
      <c r="C99" s="19">
        <v>5.8513709677419348</v>
      </c>
      <c r="D99" s="19">
        <v>46.66</v>
      </c>
      <c r="E99" s="19">
        <v>74.75</v>
      </c>
    </row>
    <row r="100" spans="1:5" x14ac:dyDescent="0.35">
      <c r="A100" s="76"/>
      <c r="B100" s="18" t="s">
        <v>31</v>
      </c>
      <c r="C100" s="19">
        <v>9.0697499999999991</v>
      </c>
      <c r="D100" s="19">
        <v>76.56</v>
      </c>
      <c r="E100" s="20">
        <v>130.22999999999999</v>
      </c>
    </row>
    <row r="101" spans="1:5" x14ac:dyDescent="0.35">
      <c r="A101" s="76"/>
      <c r="B101" s="18" t="s">
        <v>20</v>
      </c>
      <c r="C101" s="19">
        <v>11.975080645161293</v>
      </c>
      <c r="D101" s="19">
        <v>63.56</v>
      </c>
      <c r="E101" s="20">
        <v>252.58</v>
      </c>
    </row>
    <row r="102" spans="1:5" x14ac:dyDescent="0.35">
      <c r="A102" s="76"/>
      <c r="B102" s="18" t="s">
        <v>21</v>
      </c>
      <c r="C102" s="19">
        <v>7.184758064516128</v>
      </c>
      <c r="D102" s="19">
        <v>45.48</v>
      </c>
      <c r="E102" s="20">
        <v>71.069999999999993</v>
      </c>
    </row>
    <row r="103" spans="1:5" x14ac:dyDescent="0.35">
      <c r="A103" s="76"/>
      <c r="B103" s="18" t="s">
        <v>22</v>
      </c>
      <c r="C103" s="19">
        <v>5.8683333333333332</v>
      </c>
      <c r="D103" s="19">
        <v>42.54</v>
      </c>
      <c r="E103" s="20">
        <v>62.94</v>
      </c>
    </row>
    <row r="104" spans="1:5" x14ac:dyDescent="0.35">
      <c r="A104" s="76"/>
      <c r="B104" s="18" t="s">
        <v>23</v>
      </c>
      <c r="C104" s="19">
        <v>6.2391935483870959</v>
      </c>
      <c r="D104" s="19">
        <v>34.659999999999997</v>
      </c>
      <c r="E104" s="19">
        <v>62.39</v>
      </c>
    </row>
    <row r="105" spans="1:5" x14ac:dyDescent="0.35">
      <c r="A105" s="76"/>
      <c r="B105" s="18" t="s">
        <v>24</v>
      </c>
      <c r="C105" s="19">
        <v>6.8186666666666689</v>
      </c>
      <c r="D105" s="19">
        <v>37.75</v>
      </c>
      <c r="E105" s="20">
        <v>90.04</v>
      </c>
    </row>
    <row r="106" spans="1:5" x14ac:dyDescent="0.35">
      <c r="A106" s="77"/>
      <c r="B106" s="18" t="s">
        <v>25</v>
      </c>
      <c r="C106" s="19">
        <v>8.0639516129032263</v>
      </c>
      <c r="D106" s="19">
        <v>31.59</v>
      </c>
      <c r="E106" s="20">
        <v>95.67</v>
      </c>
    </row>
    <row r="107" spans="1:5" x14ac:dyDescent="0.35">
      <c r="A107" s="75">
        <v>2017</v>
      </c>
      <c r="B107" s="18" t="s">
        <v>26</v>
      </c>
      <c r="C107" s="19">
        <v>8.8179032258064556</v>
      </c>
      <c r="D107" s="19">
        <v>67.599999999999994</v>
      </c>
      <c r="E107" s="20">
        <v>222.07</v>
      </c>
    </row>
    <row r="108" spans="1:5" x14ac:dyDescent="0.35">
      <c r="A108" s="76"/>
      <c r="B108" s="18" t="s">
        <v>27</v>
      </c>
      <c r="C108" s="19">
        <v>11.250446428571431</v>
      </c>
      <c r="D108" s="19">
        <v>93.73</v>
      </c>
      <c r="E108" s="20">
        <v>269.95</v>
      </c>
    </row>
    <row r="109" spans="1:5" x14ac:dyDescent="0.35">
      <c r="A109" s="76"/>
      <c r="B109" s="18" t="s">
        <v>28</v>
      </c>
      <c r="C109" s="19">
        <v>9.3916129032258056</v>
      </c>
      <c r="D109" s="19">
        <v>91.14</v>
      </c>
      <c r="E109" s="19">
        <v>131.83000000000001</v>
      </c>
    </row>
    <row r="110" spans="1:5" x14ac:dyDescent="0.35">
      <c r="A110" s="76"/>
      <c r="B110" s="18" t="s">
        <v>29</v>
      </c>
      <c r="C110" s="19">
        <v>9.0072499999999991</v>
      </c>
      <c r="D110" s="19">
        <v>96.21</v>
      </c>
      <c r="E110" s="20">
        <v>131.18</v>
      </c>
    </row>
    <row r="111" spans="1:5" x14ac:dyDescent="0.35">
      <c r="A111" s="76"/>
      <c r="B111" s="18" t="s">
        <v>30</v>
      </c>
      <c r="C111" s="19">
        <v>9.551532258064519</v>
      </c>
      <c r="D111" s="19">
        <v>87.39</v>
      </c>
      <c r="E111" s="20">
        <v>122.19</v>
      </c>
    </row>
    <row r="112" spans="1:5" x14ac:dyDescent="0.35">
      <c r="A112" s="76"/>
      <c r="B112" s="18" t="s">
        <v>31</v>
      </c>
      <c r="C112" s="19">
        <v>9.2914166666666667</v>
      </c>
      <c r="D112" s="19">
        <v>77.790000000000006</v>
      </c>
      <c r="E112" s="20">
        <v>110.79</v>
      </c>
    </row>
    <row r="113" spans="1:5" x14ac:dyDescent="0.35">
      <c r="A113" s="76"/>
      <c r="B113" s="18" t="s">
        <v>20</v>
      </c>
      <c r="C113" s="19">
        <v>8.6269354838709678</v>
      </c>
      <c r="D113" s="19">
        <v>79.53</v>
      </c>
      <c r="E113" s="20">
        <v>119.82</v>
      </c>
    </row>
    <row r="114" spans="1:5" x14ac:dyDescent="0.35">
      <c r="A114" s="76"/>
      <c r="B114" s="18" t="s">
        <v>21</v>
      </c>
      <c r="C114" s="19">
        <v>8.0995967741935484</v>
      </c>
      <c r="D114" s="19">
        <v>83.75</v>
      </c>
      <c r="E114" s="19">
        <v>110.38</v>
      </c>
    </row>
    <row r="115" spans="1:5" x14ac:dyDescent="0.35">
      <c r="A115" s="76"/>
      <c r="B115" s="18" t="s">
        <v>22</v>
      </c>
      <c r="C115" s="19">
        <v>7.6784166666666653</v>
      </c>
      <c r="D115" s="19">
        <v>74.790000000000006</v>
      </c>
      <c r="E115" s="20">
        <v>88.29</v>
      </c>
    </row>
    <row r="116" spans="1:5" x14ac:dyDescent="0.35">
      <c r="A116" s="76"/>
      <c r="B116" s="18" t="s">
        <v>23</v>
      </c>
      <c r="C116" s="19">
        <v>6.6712903225806439</v>
      </c>
      <c r="D116" s="19">
        <v>68.88</v>
      </c>
      <c r="E116" s="20">
        <v>83.19</v>
      </c>
    </row>
    <row r="117" spans="1:5" x14ac:dyDescent="0.35">
      <c r="A117" s="76"/>
      <c r="B117" s="18" t="s">
        <v>24</v>
      </c>
      <c r="C117" s="19">
        <v>6.9380000000000006</v>
      </c>
      <c r="D117" s="19">
        <v>66.38</v>
      </c>
      <c r="E117" s="20">
        <v>100.79</v>
      </c>
    </row>
    <row r="118" spans="1:5" x14ac:dyDescent="0.35">
      <c r="A118" s="77"/>
      <c r="B118" s="18" t="s">
        <v>25</v>
      </c>
      <c r="C118" s="19">
        <v>7.4435483870967767</v>
      </c>
      <c r="D118" s="19">
        <v>73.150000000000006</v>
      </c>
      <c r="E118" s="20">
        <v>91.21</v>
      </c>
    </row>
    <row r="119" spans="1:5" x14ac:dyDescent="0.35">
      <c r="A119" s="75">
        <v>2018</v>
      </c>
      <c r="B119" s="18" t="s">
        <v>26</v>
      </c>
      <c r="C119" s="19">
        <v>8.607661290322584</v>
      </c>
      <c r="D119" s="19">
        <v>78.08</v>
      </c>
      <c r="E119" s="19">
        <v>213.12</v>
      </c>
    </row>
    <row r="120" spans="1:5" x14ac:dyDescent="0.35">
      <c r="A120" s="76"/>
      <c r="B120" s="18" t="s">
        <v>27</v>
      </c>
      <c r="C120" s="19">
        <v>8.9748214285714276</v>
      </c>
      <c r="D120" s="19">
        <v>74.400000000000006</v>
      </c>
      <c r="E120" s="20">
        <v>125.63</v>
      </c>
    </row>
    <row r="121" spans="1:5" x14ac:dyDescent="0.35">
      <c r="A121" s="76"/>
      <c r="B121" s="18" t="s">
        <v>28</v>
      </c>
      <c r="C121" s="19">
        <v>8.2772580645161291</v>
      </c>
      <c r="D121" s="19">
        <v>63.6</v>
      </c>
      <c r="E121" s="20">
        <v>83.73</v>
      </c>
    </row>
    <row r="122" spans="1:5" x14ac:dyDescent="0.35">
      <c r="A122" s="76"/>
      <c r="B122" s="18" t="s">
        <v>29</v>
      </c>
      <c r="C122" s="19">
        <v>7.3876666666666662</v>
      </c>
      <c r="D122" s="19">
        <v>64.77</v>
      </c>
      <c r="E122" s="20">
        <v>100.78</v>
      </c>
    </row>
    <row r="123" spans="1:5" x14ac:dyDescent="0.35">
      <c r="A123" s="76"/>
      <c r="B123" s="18" t="s">
        <v>30</v>
      </c>
      <c r="C123" s="19">
        <v>8.0733870967741943</v>
      </c>
      <c r="D123" s="19">
        <v>66.62</v>
      </c>
      <c r="E123" s="20">
        <v>91.61</v>
      </c>
    </row>
    <row r="124" spans="1:5" x14ac:dyDescent="0.35">
      <c r="A124" s="76"/>
      <c r="B124" s="18" t="s">
        <v>31</v>
      </c>
      <c r="C124" s="19">
        <v>9.4447499999999973</v>
      </c>
      <c r="D124" s="19">
        <v>74.41</v>
      </c>
      <c r="E124" s="19">
        <v>110.92</v>
      </c>
    </row>
    <row r="125" spans="1:5" x14ac:dyDescent="0.35">
      <c r="A125" s="76"/>
      <c r="B125" s="18" t="s">
        <v>20</v>
      </c>
      <c r="C125" s="19">
        <v>9.7008870967741974</v>
      </c>
      <c r="D125" s="19">
        <v>45.41</v>
      </c>
      <c r="E125" s="20">
        <v>110.66</v>
      </c>
    </row>
    <row r="126" spans="1:5" x14ac:dyDescent="0.35">
      <c r="A126" s="76"/>
      <c r="B126" s="18" t="s">
        <v>21</v>
      </c>
      <c r="C126" s="19">
        <v>9.2291129032258077</v>
      </c>
      <c r="D126" s="19">
        <v>25.95</v>
      </c>
      <c r="E126" s="20">
        <v>97.02</v>
      </c>
    </row>
    <row r="127" spans="1:5" x14ac:dyDescent="0.35">
      <c r="A127" s="76"/>
      <c r="B127" s="18" t="s">
        <v>22</v>
      </c>
      <c r="C127" s="19">
        <v>9.3366666666666678</v>
      </c>
      <c r="D127" s="19">
        <v>61.03</v>
      </c>
      <c r="E127" s="20">
        <v>96.83</v>
      </c>
    </row>
    <row r="128" spans="1:5" x14ac:dyDescent="0.35">
      <c r="A128" s="76"/>
      <c r="B128" s="18" t="s">
        <v>23</v>
      </c>
      <c r="C128" s="19">
        <v>9.5268548387096761</v>
      </c>
      <c r="D128" s="19">
        <v>80.260000000000005</v>
      </c>
      <c r="E128" s="20">
        <v>101.75</v>
      </c>
    </row>
    <row r="129" spans="1:5" x14ac:dyDescent="0.35">
      <c r="A129" s="76"/>
      <c r="B129" s="18" t="s">
        <v>24</v>
      </c>
      <c r="C129" s="19">
        <v>10.404416666666666</v>
      </c>
      <c r="D129" s="19">
        <v>86.02</v>
      </c>
      <c r="E129" s="19">
        <v>101.11</v>
      </c>
    </row>
    <row r="130" spans="1:5" x14ac:dyDescent="0.35">
      <c r="A130" s="77"/>
      <c r="B130" s="18" t="s">
        <v>25</v>
      </c>
      <c r="C130" s="19">
        <v>10.418145161290324</v>
      </c>
      <c r="D130" s="19">
        <v>72.150000000000006</v>
      </c>
      <c r="E130" s="20">
        <v>98.99</v>
      </c>
    </row>
    <row r="131" spans="1:5" x14ac:dyDescent="0.35">
      <c r="A131" s="75">
        <v>2019</v>
      </c>
      <c r="B131" s="18" t="s">
        <v>26</v>
      </c>
      <c r="C131" s="19">
        <v>9.9991129032258055</v>
      </c>
      <c r="D131" s="19">
        <v>96.91</v>
      </c>
      <c r="E131" s="20">
        <v>358.4</v>
      </c>
    </row>
    <row r="132" spans="1:5" x14ac:dyDescent="0.35">
      <c r="A132" s="76"/>
      <c r="B132" s="18" t="s">
        <v>27</v>
      </c>
      <c r="C132" s="19">
        <v>9.7268750000000015</v>
      </c>
      <c r="D132" s="19">
        <v>86.13</v>
      </c>
      <c r="E132" s="20">
        <v>135.58000000000001</v>
      </c>
    </row>
    <row r="133" spans="1:5" x14ac:dyDescent="0.35">
      <c r="A133" s="76"/>
      <c r="B133" s="18" t="s">
        <v>28</v>
      </c>
      <c r="C133" s="19">
        <v>9.9837903225806439</v>
      </c>
      <c r="D133" s="19">
        <v>82.91</v>
      </c>
      <c r="E133" s="20">
        <v>160.78</v>
      </c>
    </row>
    <row r="134" spans="1:5" x14ac:dyDescent="0.35">
      <c r="A134" s="76"/>
      <c r="B134" s="18" t="s">
        <v>29</v>
      </c>
      <c r="C134" s="19">
        <v>9.9982500000000005</v>
      </c>
      <c r="D134" s="19">
        <v>70.2</v>
      </c>
      <c r="E134" s="19">
        <v>105.29</v>
      </c>
    </row>
    <row r="135" spans="1:5" x14ac:dyDescent="0.35">
      <c r="A135" s="76"/>
      <c r="B135" s="18" t="s">
        <v>30</v>
      </c>
      <c r="C135" s="19">
        <v>9.3327419354838721</v>
      </c>
      <c r="D135" s="19">
        <v>74.739999999999995</v>
      </c>
      <c r="E135" s="20">
        <v>94.1</v>
      </c>
    </row>
    <row r="136" spans="1:5" x14ac:dyDescent="0.35">
      <c r="A136" s="76"/>
      <c r="B136" s="18" t="s">
        <v>31</v>
      </c>
      <c r="C136" s="19">
        <v>9.6593333333333327</v>
      </c>
      <c r="D136" s="19">
        <v>88.56</v>
      </c>
      <c r="E136" s="20">
        <v>106.68</v>
      </c>
    </row>
    <row r="137" spans="1:5" x14ac:dyDescent="0.35">
      <c r="A137" s="76"/>
      <c r="B137" s="18" t="s">
        <v>20</v>
      </c>
      <c r="C137" s="19">
        <v>8.4190322580645169</v>
      </c>
      <c r="D137" s="19">
        <v>68.48</v>
      </c>
      <c r="E137" s="20">
        <v>89.52</v>
      </c>
    </row>
    <row r="138" spans="1:5" x14ac:dyDescent="0.35">
      <c r="A138" s="76"/>
      <c r="B138" s="18" t="s">
        <v>21</v>
      </c>
      <c r="C138" s="19">
        <v>8.1376612903225798</v>
      </c>
      <c r="D138" s="19">
        <v>65.11</v>
      </c>
      <c r="E138" s="20">
        <v>110.7</v>
      </c>
    </row>
    <row r="139" spans="1:5" x14ac:dyDescent="0.35">
      <c r="A139" s="76"/>
      <c r="B139" s="18" t="s">
        <v>22</v>
      </c>
      <c r="C139" s="19">
        <v>8.1435833333333321</v>
      </c>
      <c r="D139" s="19">
        <v>58.21</v>
      </c>
      <c r="E139" s="19">
        <v>108.99</v>
      </c>
    </row>
    <row r="140" spans="1:5" x14ac:dyDescent="0.35">
      <c r="A140" s="76"/>
      <c r="B140" s="18" t="s">
        <v>23</v>
      </c>
      <c r="C140" s="19">
        <v>8.4665322580645146</v>
      </c>
      <c r="D140" s="19">
        <v>73.19</v>
      </c>
      <c r="E140" s="20">
        <v>108.62</v>
      </c>
    </row>
    <row r="141" spans="1:5" x14ac:dyDescent="0.35">
      <c r="A141" s="76"/>
      <c r="B141" s="18" t="s">
        <v>24</v>
      </c>
      <c r="C141" s="19">
        <v>7.4747499999999993</v>
      </c>
      <c r="D141" s="19">
        <v>56.59</v>
      </c>
      <c r="E141" s="20">
        <v>70.97</v>
      </c>
    </row>
    <row r="142" spans="1:5" x14ac:dyDescent="0.35">
      <c r="A142" s="77"/>
      <c r="B142" s="18" t="s">
        <v>25</v>
      </c>
      <c r="C142" s="19">
        <v>6.5383064516129048</v>
      </c>
      <c r="D142" s="19">
        <v>52.01</v>
      </c>
      <c r="E142" s="20">
        <v>123.78</v>
      </c>
    </row>
    <row r="143" spans="1:5" x14ac:dyDescent="0.35">
      <c r="A143" s="75">
        <v>2020</v>
      </c>
      <c r="B143" s="18" t="s">
        <v>26</v>
      </c>
      <c r="C143" s="19">
        <v>6.3054838709677403</v>
      </c>
      <c r="D143" s="19">
        <v>56.21</v>
      </c>
      <c r="E143" s="20">
        <v>225.13</v>
      </c>
    </row>
    <row r="144" spans="1:5" x14ac:dyDescent="0.35">
      <c r="A144" s="76"/>
      <c r="B144" s="18" t="s">
        <v>27</v>
      </c>
      <c r="C144" s="19">
        <v>6.0440517241379323</v>
      </c>
      <c r="D144" s="19">
        <v>39.18</v>
      </c>
      <c r="E144" s="19">
        <v>71.959999999999994</v>
      </c>
    </row>
    <row r="145" spans="1:5" x14ac:dyDescent="0.35">
      <c r="A145" s="76"/>
      <c r="B145" s="18" t="s">
        <v>28</v>
      </c>
      <c r="C145" s="19">
        <v>4.8299193548387089</v>
      </c>
      <c r="D145" s="19">
        <v>37.22</v>
      </c>
      <c r="E145" s="20">
        <v>47.15</v>
      </c>
    </row>
    <row r="146" spans="1:5" x14ac:dyDescent="0.35">
      <c r="A146" s="76"/>
      <c r="B146" s="18" t="s">
        <v>29</v>
      </c>
      <c r="C146" s="19">
        <v>4.6207500000000001</v>
      </c>
      <c r="D146" s="19">
        <v>23.49</v>
      </c>
      <c r="E146" s="20">
        <v>41.47</v>
      </c>
    </row>
    <row r="147" spans="1:5" x14ac:dyDescent="0.35">
      <c r="A147" s="76"/>
      <c r="B147" s="18" t="s">
        <v>30</v>
      </c>
      <c r="C147" s="19">
        <v>4.5179032258064522</v>
      </c>
      <c r="D147" s="19">
        <v>32.979999999999997</v>
      </c>
      <c r="E147" s="20">
        <v>43.47</v>
      </c>
    </row>
    <row r="148" spans="1:5" x14ac:dyDescent="0.35">
      <c r="A148" s="76"/>
      <c r="B148" s="18" t="s">
        <v>31</v>
      </c>
      <c r="C148" s="19">
        <v>4.3361666666666672</v>
      </c>
      <c r="D148" s="19">
        <v>35.29</v>
      </c>
      <c r="E148" s="20">
        <v>54.12</v>
      </c>
    </row>
    <row r="149" spans="1:5" x14ac:dyDescent="0.35">
      <c r="A149" s="76"/>
      <c r="B149" s="18" t="s">
        <v>20</v>
      </c>
      <c r="C149" s="19">
        <v>4.6662903225806449</v>
      </c>
      <c r="D149" s="19">
        <v>40.229999999999997</v>
      </c>
      <c r="E149" s="19">
        <v>66.180000000000007</v>
      </c>
    </row>
    <row r="150" spans="1:5" x14ac:dyDescent="0.35">
      <c r="A150" s="76"/>
      <c r="B150" s="18" t="s">
        <v>21</v>
      </c>
      <c r="C150" s="19">
        <v>4.6941129032258058</v>
      </c>
      <c r="D150" s="19">
        <v>32.799999999999997</v>
      </c>
      <c r="E150" s="20">
        <v>56.86</v>
      </c>
    </row>
    <row r="151" spans="1:5" x14ac:dyDescent="0.35">
      <c r="A151" s="76"/>
      <c r="B151" s="18" t="s">
        <v>22</v>
      </c>
      <c r="C151" s="19">
        <v>4.5224166666666674</v>
      </c>
      <c r="D151" s="19">
        <v>21.41</v>
      </c>
      <c r="E151" s="20">
        <v>42.24</v>
      </c>
    </row>
    <row r="152" spans="1:5" x14ac:dyDescent="0.35">
      <c r="A152" s="76"/>
      <c r="B152" s="18" t="s">
        <v>23</v>
      </c>
      <c r="C152" s="19">
        <v>5.4061290322580628</v>
      </c>
      <c r="D152" s="19">
        <v>36.93</v>
      </c>
      <c r="E152" s="20">
        <v>59.94</v>
      </c>
    </row>
    <row r="153" spans="1:5" x14ac:dyDescent="0.35">
      <c r="A153" s="76"/>
      <c r="B153" s="18" t="s">
        <v>24</v>
      </c>
      <c r="C153" s="19">
        <v>6.0135833333333339</v>
      </c>
      <c r="D153" s="19">
        <v>42.3</v>
      </c>
      <c r="E153" s="20">
        <v>68.45</v>
      </c>
    </row>
    <row r="154" spans="1:5" x14ac:dyDescent="0.35">
      <c r="A154" s="77"/>
      <c r="B154" s="18" t="s">
        <v>25</v>
      </c>
      <c r="C154" s="19">
        <v>6.4079032258064528</v>
      </c>
      <c r="D154" s="19">
        <v>23.58</v>
      </c>
      <c r="E154" s="19">
        <v>83.48</v>
      </c>
    </row>
    <row r="155" spans="1:5" x14ac:dyDescent="0.35">
      <c r="A155" s="75">
        <v>2021</v>
      </c>
      <c r="B155" s="18" t="s">
        <v>26</v>
      </c>
      <c r="C155" s="19">
        <v>6.1187096774193552</v>
      </c>
      <c r="D155" s="19">
        <v>25.14</v>
      </c>
      <c r="E155" s="20">
        <v>41.75</v>
      </c>
    </row>
    <row r="156" spans="1:5" x14ac:dyDescent="0.35">
      <c r="A156" s="76"/>
      <c r="B156" s="18" t="s">
        <v>27</v>
      </c>
      <c r="C156" s="19">
        <v>5.8814285714285708</v>
      </c>
      <c r="D156" s="19">
        <v>23.77</v>
      </c>
      <c r="E156" s="20">
        <v>43.54</v>
      </c>
    </row>
    <row r="157" spans="1:5" x14ac:dyDescent="0.35">
      <c r="A157" s="76"/>
      <c r="B157" s="18" t="s">
        <v>28</v>
      </c>
      <c r="C157" s="19">
        <v>5.9910483870967743</v>
      </c>
      <c r="D157" s="19">
        <v>30.93</v>
      </c>
      <c r="E157" s="20">
        <v>86.97</v>
      </c>
    </row>
    <row r="158" spans="1:5" x14ac:dyDescent="0.35">
      <c r="A158" s="76"/>
      <c r="B158" s="18" t="s">
        <v>29</v>
      </c>
      <c r="C158" s="19">
        <v>6.8127499999999994</v>
      </c>
      <c r="D158" s="19">
        <v>25.42</v>
      </c>
      <c r="E158" s="20">
        <v>59.55</v>
      </c>
    </row>
    <row r="159" spans="1:5" x14ac:dyDescent="0.35">
      <c r="A159" s="76"/>
      <c r="B159" s="18" t="s">
        <v>30</v>
      </c>
      <c r="C159" s="19">
        <v>7.2229838709677416</v>
      </c>
      <c r="D159" s="19">
        <v>42.53</v>
      </c>
      <c r="E159" s="19">
        <v>138.44999999999999</v>
      </c>
    </row>
    <row r="160" spans="1:5" x14ac:dyDescent="0.35">
      <c r="A160" s="76"/>
      <c r="B160" s="18" t="s">
        <v>31</v>
      </c>
      <c r="C160" s="19">
        <v>10.662333333333333</v>
      </c>
      <c r="D160" s="19">
        <v>70.23</v>
      </c>
      <c r="E160" s="20">
        <v>224.63</v>
      </c>
    </row>
    <row r="161" spans="1:5" x14ac:dyDescent="0.35">
      <c r="A161" s="76"/>
      <c r="B161" s="18" t="s">
        <v>20</v>
      </c>
      <c r="C161" s="19">
        <v>16.063064516129035</v>
      </c>
      <c r="D161" s="19">
        <v>38.83</v>
      </c>
      <c r="E161" s="20">
        <v>151.06</v>
      </c>
    </row>
    <row r="162" spans="1:5" x14ac:dyDescent="0.35">
      <c r="A162" s="76"/>
      <c r="B162" s="18" t="s">
        <v>21</v>
      </c>
      <c r="C162" s="19">
        <v>8.3815322580645173</v>
      </c>
      <c r="D162" s="19">
        <v>22.6</v>
      </c>
      <c r="E162" s="20">
        <v>64.45</v>
      </c>
    </row>
    <row r="163" spans="1:5" x14ac:dyDescent="0.35">
      <c r="A163" s="76"/>
      <c r="B163" s="18" t="s">
        <v>22</v>
      </c>
      <c r="C163" s="19">
        <v>8.0290000000000035</v>
      </c>
      <c r="D163" s="19">
        <v>17.71</v>
      </c>
      <c r="E163" s="20">
        <v>56.33</v>
      </c>
    </row>
    <row r="164" spans="1:5" x14ac:dyDescent="0.35">
      <c r="A164" s="76"/>
      <c r="B164" s="18" t="s">
        <v>23</v>
      </c>
      <c r="C164" s="19">
        <v>8.1578225806451616</v>
      </c>
      <c r="D164" s="19">
        <v>10.31</v>
      </c>
      <c r="E164" s="19">
        <v>74.61</v>
      </c>
    </row>
    <row r="165" spans="1:5" x14ac:dyDescent="0.35">
      <c r="A165" s="76"/>
      <c r="B165" s="18" t="s">
        <v>24</v>
      </c>
      <c r="C165" s="19">
        <v>12.046999999999999</v>
      </c>
      <c r="D165" s="19">
        <v>32.32</v>
      </c>
      <c r="E165" s="20">
        <v>104.95</v>
      </c>
    </row>
    <row r="166" spans="1:5" x14ac:dyDescent="0.35">
      <c r="A166" s="77"/>
      <c r="B166" s="18" t="s">
        <v>25</v>
      </c>
      <c r="C166" s="19">
        <v>11.421774193548387</v>
      </c>
      <c r="D166" s="19">
        <v>37.630000000000003</v>
      </c>
      <c r="E166" s="20">
        <v>149.19999999999999</v>
      </c>
    </row>
    <row r="167" spans="1:5" x14ac:dyDescent="0.35">
      <c r="A167" s="75">
        <v>2022</v>
      </c>
      <c r="B167" s="18" t="s">
        <v>26</v>
      </c>
      <c r="C167" s="19">
        <v>8.757096774193549</v>
      </c>
      <c r="D167" s="19">
        <v>62.94</v>
      </c>
      <c r="E167" s="20">
        <v>153.61000000000001</v>
      </c>
    </row>
    <row r="168" spans="1:5" x14ac:dyDescent="0.35">
      <c r="A168" s="76"/>
      <c r="B168" s="18" t="s">
        <v>27</v>
      </c>
      <c r="C168" s="19">
        <v>10.003571428571425</v>
      </c>
      <c r="D168" s="19">
        <v>58.14</v>
      </c>
      <c r="E168" s="20">
        <v>191.67</v>
      </c>
    </row>
    <row r="169" spans="1:5" x14ac:dyDescent="0.35">
      <c r="A169" s="76"/>
      <c r="B169" s="18" t="s">
        <v>28</v>
      </c>
      <c r="C169" s="19">
        <v>11.015564516129029</v>
      </c>
      <c r="D169" s="19">
        <v>58.89</v>
      </c>
      <c r="E169" s="19">
        <v>170.62</v>
      </c>
    </row>
    <row r="170" spans="1:5" x14ac:dyDescent="0.35">
      <c r="A170" s="76"/>
      <c r="B170" s="18" t="s">
        <v>29</v>
      </c>
      <c r="C170" s="19">
        <v>15.857000000000001</v>
      </c>
      <c r="D170" s="19">
        <v>143.82</v>
      </c>
      <c r="E170" s="20">
        <v>233.63</v>
      </c>
    </row>
    <row r="171" spans="1:5" x14ac:dyDescent="0.35">
      <c r="A171" s="76"/>
      <c r="B171" s="18" t="s">
        <v>30</v>
      </c>
      <c r="C171" s="19">
        <v>31.969354838709673</v>
      </c>
      <c r="D171" s="19">
        <v>221.98</v>
      </c>
      <c r="E171" s="20">
        <v>364.93</v>
      </c>
    </row>
    <row r="172" spans="1:5" x14ac:dyDescent="0.35">
      <c r="A172" s="76"/>
      <c r="B172" s="18" t="s">
        <v>31</v>
      </c>
      <c r="C172" s="19">
        <v>39.347833333333334</v>
      </c>
      <c r="D172" s="19">
        <v>304.56</v>
      </c>
      <c r="E172" s="20">
        <v>430.87</v>
      </c>
    </row>
    <row r="173" spans="1:5" x14ac:dyDescent="0.35">
      <c r="A173" s="76"/>
      <c r="B173" s="18" t="s">
        <v>20</v>
      </c>
      <c r="C173" s="19">
        <v>44.142624999999995</v>
      </c>
      <c r="D173" s="19">
        <v>326.82</v>
      </c>
      <c r="E173" s="20">
        <v>429.61</v>
      </c>
    </row>
    <row r="174" spans="1:5" x14ac:dyDescent="0.35">
      <c r="A174" s="76"/>
      <c r="B174" s="18" t="s">
        <v>21</v>
      </c>
      <c r="C174" s="19">
        <v>16.832338709677419</v>
      </c>
      <c r="D174" s="19">
        <v>130.36000000000001</v>
      </c>
      <c r="E174" s="20">
        <v>187.28</v>
      </c>
    </row>
    <row r="175" spans="1:5" x14ac:dyDescent="0.35">
      <c r="A175" s="77"/>
      <c r="B175" s="18" t="s">
        <v>22</v>
      </c>
      <c r="C175" s="19">
        <v>20.585583333333336</v>
      </c>
      <c r="D175" s="19">
        <v>121.26</v>
      </c>
      <c r="E175" s="20">
        <v>165.66</v>
      </c>
    </row>
  </sheetData>
  <mergeCells count="16">
    <mergeCell ref="A167:A175"/>
    <mergeCell ref="A95:A106"/>
    <mergeCell ref="A107:A118"/>
    <mergeCell ref="A119:A130"/>
    <mergeCell ref="A131:A142"/>
    <mergeCell ref="A143:A154"/>
    <mergeCell ref="A47:A58"/>
    <mergeCell ref="A59:A70"/>
    <mergeCell ref="A71:A82"/>
    <mergeCell ref="A83:A94"/>
    <mergeCell ref="A155:A166"/>
    <mergeCell ref="H5:K5"/>
    <mergeCell ref="A5:A10"/>
    <mergeCell ref="A11:A22"/>
    <mergeCell ref="A23:A34"/>
    <mergeCell ref="A35:A46"/>
  </mergeCells>
  <hyperlinks>
    <hyperlink ref="I1" location="Contents!A1" display="Return to the Contents page" xr:uid="{0471E4E8-AFA1-4007-B0F2-5657A89A7046}"/>
    <hyperlink ref="I1:J1" location="Contents!A1" display="Return to the Contents page" xr:uid="{85F3A4EA-6954-4876-9628-994DC7C65E77}"/>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DFDF-61E1-4D31-B312-697FF5C50A83}">
  <sheetPr codeName="Sheet6"/>
  <dimension ref="A1:K62"/>
  <sheetViews>
    <sheetView zoomScaleNormal="100" workbookViewId="0"/>
  </sheetViews>
  <sheetFormatPr defaultColWidth="9.25" defaultRowHeight="14.5" x14ac:dyDescent="0.35"/>
  <cols>
    <col min="1" max="1" width="10.75" style="21" customWidth="1"/>
    <col min="2" max="6" width="15.5" style="21" customWidth="1"/>
    <col min="7" max="7" width="14.25" style="21" customWidth="1"/>
    <col min="8" max="16384" width="9.25" style="4"/>
  </cols>
  <sheetData>
    <row r="1" spans="1:8" s="12" customFormat="1" ht="18.5" x14ac:dyDescent="0.45">
      <c r="A1" s="11" t="s">
        <v>277</v>
      </c>
      <c r="B1" s="11"/>
      <c r="C1" s="11"/>
      <c r="D1" s="11"/>
      <c r="E1" s="11"/>
      <c r="F1" s="11"/>
      <c r="G1" s="31" t="s">
        <v>70</v>
      </c>
      <c r="H1" s="31"/>
    </row>
    <row r="2" spans="1:8" s="12" customFormat="1" ht="18.5" x14ac:dyDescent="0.45">
      <c r="A2" s="11"/>
      <c r="B2" s="11"/>
      <c r="C2" s="11"/>
      <c r="D2" s="11"/>
      <c r="E2" s="11"/>
      <c r="F2" s="11"/>
      <c r="G2" s="11"/>
    </row>
    <row r="3" spans="1:8" s="12" customFormat="1" ht="18.5" x14ac:dyDescent="0.45">
      <c r="A3" s="11"/>
      <c r="B3" s="11"/>
      <c r="C3" s="11"/>
      <c r="D3" s="11"/>
      <c r="E3" s="11"/>
      <c r="F3" s="11"/>
      <c r="G3" s="11"/>
    </row>
    <row r="4" spans="1:8" x14ac:dyDescent="0.35">
      <c r="A4" s="23" t="s">
        <v>79</v>
      </c>
      <c r="B4" s="24"/>
      <c r="C4" s="15"/>
      <c r="D4" s="15"/>
      <c r="E4" s="15"/>
      <c r="F4" s="15"/>
      <c r="G4" s="25"/>
    </row>
    <row r="5" spans="1:8" s="26" customFormat="1" x14ac:dyDescent="0.35">
      <c r="A5" s="14" t="s">
        <v>18</v>
      </c>
      <c r="B5" s="14" t="s">
        <v>33</v>
      </c>
      <c r="C5" s="15" t="s">
        <v>0</v>
      </c>
      <c r="D5" s="15" t="s">
        <v>1</v>
      </c>
      <c r="E5" s="15" t="s">
        <v>2</v>
      </c>
      <c r="F5" s="15" t="s">
        <v>3</v>
      </c>
      <c r="G5" s="25" t="s">
        <v>4</v>
      </c>
    </row>
    <row r="6" spans="1:8" s="26" customFormat="1" x14ac:dyDescent="0.35">
      <c r="A6" s="75">
        <v>2019</v>
      </c>
      <c r="B6" s="18" t="s">
        <v>5</v>
      </c>
      <c r="C6" s="19">
        <v>88.76</v>
      </c>
      <c r="D6" s="19">
        <v>104.77</v>
      </c>
      <c r="E6" s="19">
        <v>212.96</v>
      </c>
      <c r="F6" s="19">
        <v>220.04</v>
      </c>
      <c r="G6" s="20">
        <v>136.16999999999999</v>
      </c>
    </row>
    <row r="7" spans="1:8" s="26" customFormat="1" x14ac:dyDescent="0.35">
      <c r="A7" s="76"/>
      <c r="B7" s="18" t="s">
        <v>6</v>
      </c>
      <c r="C7" s="19">
        <v>77.86</v>
      </c>
      <c r="D7" s="19">
        <v>85.85</v>
      </c>
      <c r="E7" s="19">
        <v>100.5</v>
      </c>
      <c r="F7" s="19">
        <v>94.64</v>
      </c>
      <c r="G7" s="20">
        <v>99.01</v>
      </c>
    </row>
    <row r="8" spans="1:8" s="26" customFormat="1" x14ac:dyDescent="0.35">
      <c r="A8" s="76"/>
      <c r="B8" s="18" t="s">
        <v>7</v>
      </c>
      <c r="C8" s="19">
        <v>65.52</v>
      </c>
      <c r="D8" s="19">
        <v>86.32</v>
      </c>
      <c r="E8" s="19">
        <v>102.77</v>
      </c>
      <c r="F8" s="19">
        <v>82.01</v>
      </c>
      <c r="G8" s="20">
        <v>69.67</v>
      </c>
    </row>
    <row r="9" spans="1:8" s="26" customFormat="1" x14ac:dyDescent="0.35">
      <c r="A9" s="77"/>
      <c r="B9" s="18" t="s">
        <v>8</v>
      </c>
      <c r="C9" s="19">
        <v>65.14</v>
      </c>
      <c r="D9" s="19">
        <v>75.61</v>
      </c>
      <c r="E9" s="19">
        <v>81.97</v>
      </c>
      <c r="F9" s="19">
        <v>87.12</v>
      </c>
      <c r="G9" s="20">
        <v>76.03</v>
      </c>
    </row>
    <row r="10" spans="1:8" x14ac:dyDescent="0.35">
      <c r="A10" s="75">
        <v>2020</v>
      </c>
      <c r="B10" s="18" t="s">
        <v>5</v>
      </c>
      <c r="C10" s="19">
        <v>56.92</v>
      </c>
      <c r="D10" s="19">
        <v>107.95</v>
      </c>
      <c r="E10" s="19">
        <v>109.16</v>
      </c>
      <c r="F10" s="19">
        <v>80.97</v>
      </c>
      <c r="G10" s="19">
        <v>44.4</v>
      </c>
    </row>
    <row r="11" spans="1:8" x14ac:dyDescent="0.35">
      <c r="A11" s="76"/>
      <c r="B11" s="18" t="s">
        <v>6</v>
      </c>
      <c r="C11" s="19">
        <v>35.49</v>
      </c>
      <c r="D11" s="19">
        <v>45.4</v>
      </c>
      <c r="E11" s="19">
        <v>43.4</v>
      </c>
      <c r="F11" s="19">
        <v>43.96</v>
      </c>
      <c r="G11" s="19">
        <v>32.1</v>
      </c>
    </row>
    <row r="12" spans="1:8" x14ac:dyDescent="0.35">
      <c r="A12" s="76"/>
      <c r="B12" s="18" t="s">
        <v>7</v>
      </c>
      <c r="C12" s="19">
        <v>34.29</v>
      </c>
      <c r="D12" s="19">
        <v>48.57</v>
      </c>
      <c r="E12" s="19">
        <v>54.37</v>
      </c>
      <c r="F12" s="19">
        <v>46.08</v>
      </c>
      <c r="G12" s="19">
        <v>50.67</v>
      </c>
    </row>
    <row r="13" spans="1:8" x14ac:dyDescent="0.35">
      <c r="A13" s="77"/>
      <c r="B13" s="18" t="s">
        <v>8</v>
      </c>
      <c r="C13" s="19">
        <v>48.13</v>
      </c>
      <c r="D13" s="19">
        <v>70.78</v>
      </c>
      <c r="E13" s="19">
        <v>40.03</v>
      </c>
      <c r="F13" s="19">
        <v>34.58</v>
      </c>
      <c r="G13" s="19">
        <v>45.63</v>
      </c>
    </row>
    <row r="14" spans="1:8" x14ac:dyDescent="0.35">
      <c r="A14" s="75">
        <v>2021</v>
      </c>
      <c r="B14" s="18" t="s">
        <v>5</v>
      </c>
      <c r="C14" s="19">
        <v>44.67</v>
      </c>
      <c r="D14" s="19">
        <v>38.64</v>
      </c>
      <c r="E14" s="19">
        <v>26.88</v>
      </c>
      <c r="F14" s="19">
        <v>52.51</v>
      </c>
      <c r="G14" s="19">
        <v>33.6</v>
      </c>
    </row>
    <row r="15" spans="1:8" x14ac:dyDescent="0.35">
      <c r="A15" s="76"/>
      <c r="B15" s="18" t="s">
        <v>6</v>
      </c>
      <c r="C15" s="19">
        <v>140.76</v>
      </c>
      <c r="D15" s="19">
        <v>129.06</v>
      </c>
      <c r="E15" s="19">
        <v>77.42</v>
      </c>
      <c r="F15" s="19">
        <v>76.89</v>
      </c>
      <c r="G15" s="19">
        <v>46.8</v>
      </c>
    </row>
    <row r="16" spans="1:8" x14ac:dyDescent="0.35">
      <c r="A16" s="76"/>
      <c r="B16" s="18" t="s">
        <v>7</v>
      </c>
      <c r="C16" s="19">
        <v>90.21</v>
      </c>
      <c r="D16" s="19">
        <v>87.58</v>
      </c>
      <c r="E16" s="19">
        <v>64.12</v>
      </c>
      <c r="F16" s="19">
        <v>63.42</v>
      </c>
      <c r="G16" s="19">
        <v>26.55</v>
      </c>
    </row>
    <row r="17" spans="1:11" x14ac:dyDescent="0.35">
      <c r="A17" s="77"/>
      <c r="B17" s="18" t="s">
        <v>8</v>
      </c>
      <c r="C17" s="19">
        <v>110.55</v>
      </c>
      <c r="D17" s="19">
        <v>65.489999999999995</v>
      </c>
      <c r="E17" s="19">
        <v>32.61</v>
      </c>
      <c r="F17" s="19">
        <v>60.18</v>
      </c>
      <c r="G17" s="19">
        <v>30.41</v>
      </c>
    </row>
    <row r="18" spans="1:11" x14ac:dyDescent="0.35">
      <c r="A18" s="75">
        <v>2022</v>
      </c>
      <c r="B18" s="18" t="s">
        <v>5</v>
      </c>
      <c r="C18" s="19">
        <v>171.18</v>
      </c>
      <c r="D18" s="19">
        <v>88.91</v>
      </c>
      <c r="E18" s="19">
        <v>63.8</v>
      </c>
      <c r="F18" s="19">
        <v>85.8</v>
      </c>
      <c r="G18" s="19">
        <v>70.569999999999993</v>
      </c>
    </row>
    <row r="19" spans="1:11" x14ac:dyDescent="0.35">
      <c r="A19" s="76"/>
      <c r="B19" s="18" t="s">
        <v>6</v>
      </c>
      <c r="C19" s="19">
        <v>343.79</v>
      </c>
      <c r="D19" s="19">
        <v>320.69</v>
      </c>
      <c r="E19" s="19">
        <v>240.98</v>
      </c>
      <c r="F19" s="19">
        <v>279.69</v>
      </c>
      <c r="G19" s="19">
        <v>227.64</v>
      </c>
    </row>
    <row r="20" spans="1:11" x14ac:dyDescent="0.35">
      <c r="A20" s="77"/>
      <c r="B20" s="18" t="s">
        <v>7</v>
      </c>
      <c r="C20" s="19">
        <v>251.47</v>
      </c>
      <c r="D20" s="19">
        <v>240.35</v>
      </c>
      <c r="E20" s="19">
        <v>210.02</v>
      </c>
      <c r="F20" s="19">
        <v>256.69</v>
      </c>
      <c r="G20" s="19">
        <v>209.7</v>
      </c>
    </row>
    <row r="21" spans="1:11" ht="22.5" customHeight="1" x14ac:dyDescent="0.35">
      <c r="G21" s="4"/>
    </row>
    <row r="22" spans="1:11" x14ac:dyDescent="0.35">
      <c r="C22" s="16"/>
      <c r="D22" s="16"/>
      <c r="E22" s="16"/>
      <c r="F22" s="16"/>
      <c r="G22" s="4"/>
    </row>
    <row r="23" spans="1:11" x14ac:dyDescent="0.35">
      <c r="C23" s="55"/>
      <c r="D23" s="55"/>
      <c r="E23" s="55"/>
      <c r="F23" s="55"/>
      <c r="G23" s="4"/>
    </row>
    <row r="24" spans="1:11" x14ac:dyDescent="0.35">
      <c r="A24" s="4"/>
      <c r="B24" s="4"/>
      <c r="C24" s="4"/>
      <c r="D24" s="4"/>
      <c r="E24" s="4"/>
      <c r="F24" s="4"/>
      <c r="G24" s="4"/>
    </row>
    <row r="25" spans="1:11" x14ac:dyDescent="0.35">
      <c r="A25" s="4"/>
      <c r="B25" s="4"/>
      <c r="C25" s="4"/>
      <c r="D25" s="4"/>
      <c r="E25" s="4"/>
      <c r="F25" s="4"/>
      <c r="G25" s="4"/>
    </row>
    <row r="26" spans="1:11" x14ac:dyDescent="0.35">
      <c r="A26" s="4"/>
      <c r="B26" s="4"/>
      <c r="C26" s="4"/>
      <c r="D26" s="4"/>
      <c r="E26" s="4"/>
      <c r="F26" s="4"/>
      <c r="G26" s="4"/>
      <c r="J26" s="37" t="s">
        <v>75</v>
      </c>
      <c r="K26" s="38" t="s">
        <v>245</v>
      </c>
    </row>
    <row r="27" spans="1:11" x14ac:dyDescent="0.35">
      <c r="A27" s="4"/>
      <c r="B27" s="4"/>
      <c r="C27" s="4"/>
      <c r="D27" s="4"/>
      <c r="E27" s="4"/>
      <c r="F27" s="4"/>
      <c r="G27" s="4"/>
      <c r="J27" s="38" t="s">
        <v>77</v>
      </c>
      <c r="K27" s="71" t="s">
        <v>289</v>
      </c>
    </row>
    <row r="28" spans="1:11" x14ac:dyDescent="0.35">
      <c r="A28" s="4"/>
      <c r="B28" s="4"/>
      <c r="C28" s="4"/>
      <c r="D28" s="4"/>
      <c r="E28" s="4"/>
      <c r="F28" s="4"/>
      <c r="G28" s="4"/>
    </row>
    <row r="29" spans="1:11" x14ac:dyDescent="0.35">
      <c r="A29" s="4"/>
      <c r="B29" s="4"/>
      <c r="C29" s="4"/>
      <c r="D29" s="4"/>
      <c r="E29" s="4"/>
      <c r="F29" s="4"/>
      <c r="G29" s="4"/>
    </row>
    <row r="30" spans="1:11" x14ac:dyDescent="0.35">
      <c r="A30" s="4"/>
      <c r="B30" s="4"/>
      <c r="C30" s="4"/>
      <c r="D30" s="4"/>
      <c r="E30" s="4"/>
      <c r="F30" s="4"/>
      <c r="G30" s="4"/>
    </row>
    <row r="31" spans="1:11" x14ac:dyDescent="0.35">
      <c r="A31" s="4"/>
      <c r="B31" s="4"/>
      <c r="C31" s="4"/>
      <c r="D31" s="4"/>
      <c r="E31" s="4"/>
      <c r="F31" s="4"/>
      <c r="G31" s="4"/>
    </row>
    <row r="32" spans="1:11" x14ac:dyDescent="0.35">
      <c r="B32" s="4"/>
      <c r="C32" s="4"/>
      <c r="D32" s="4"/>
      <c r="E32" s="4"/>
      <c r="F32" s="4"/>
      <c r="G32" s="4"/>
    </row>
    <row r="33" spans="1:7" x14ac:dyDescent="0.35">
      <c r="A33" s="4"/>
      <c r="B33" s="4"/>
      <c r="C33" s="4"/>
      <c r="D33" s="4"/>
      <c r="E33" s="4"/>
      <c r="F33" s="4"/>
      <c r="G33" s="4"/>
    </row>
    <row r="34" spans="1:7" x14ac:dyDescent="0.35">
      <c r="A34" s="27"/>
      <c r="B34" s="4"/>
      <c r="C34" s="4"/>
      <c r="D34" s="4"/>
      <c r="E34" s="4"/>
      <c r="F34" s="4"/>
      <c r="G34" s="4"/>
    </row>
    <row r="35" spans="1:7" x14ac:dyDescent="0.35">
      <c r="B35" s="28"/>
      <c r="C35" s="29"/>
      <c r="D35" s="29"/>
      <c r="E35" s="29"/>
      <c r="F35" s="29"/>
      <c r="G35" s="28"/>
    </row>
    <row r="61" spans="1:7" x14ac:dyDescent="0.35">
      <c r="A61" s="4"/>
      <c r="B61" s="4"/>
      <c r="C61" s="4"/>
      <c r="D61" s="4"/>
      <c r="E61" s="4"/>
      <c r="F61" s="4"/>
      <c r="G61" s="4"/>
    </row>
    <row r="62" spans="1:7" x14ac:dyDescent="0.35">
      <c r="A62" s="30"/>
    </row>
  </sheetData>
  <mergeCells count="4">
    <mergeCell ref="A6:A9"/>
    <mergeCell ref="A10:A13"/>
    <mergeCell ref="A14:A17"/>
    <mergeCell ref="A18:A20"/>
  </mergeCells>
  <hyperlinks>
    <hyperlink ref="G1" location="Contents!A1" display="Return to the Contents page" xr:uid="{6F4BBAA2-286C-40A0-A361-053601834A3F}"/>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2789-8E78-4B9D-BE33-E53757772DBF}">
  <sheetPr codeName="Sheet7"/>
  <dimension ref="A1:N81"/>
  <sheetViews>
    <sheetView zoomScaleNormal="100" workbookViewId="0"/>
  </sheetViews>
  <sheetFormatPr defaultColWidth="9.25" defaultRowHeight="14.5" x14ac:dyDescent="0.35"/>
  <cols>
    <col min="1" max="1" width="10.75" style="21" customWidth="1"/>
    <col min="2" max="2" width="10.25" style="21" customWidth="1"/>
    <col min="3" max="8" width="14.58203125" style="21" customWidth="1"/>
    <col min="9" max="9" width="14.58203125" style="4" customWidth="1"/>
    <col min="10" max="16384" width="9.25" style="4"/>
  </cols>
  <sheetData>
    <row r="1" spans="1:9" s="12" customFormat="1" ht="18.5" x14ac:dyDescent="0.45">
      <c r="A1" s="11" t="s">
        <v>85</v>
      </c>
      <c r="B1" s="11"/>
      <c r="C1" s="11"/>
      <c r="D1" s="11"/>
      <c r="E1" s="11"/>
      <c r="F1" s="11"/>
      <c r="H1" s="31" t="s">
        <v>70</v>
      </c>
      <c r="I1" s="31"/>
    </row>
    <row r="4" spans="1:9" ht="29" x14ac:dyDescent="0.35">
      <c r="A4" s="15" t="s">
        <v>18</v>
      </c>
      <c r="B4" s="15" t="s">
        <v>33</v>
      </c>
      <c r="C4" s="15" t="s">
        <v>71</v>
      </c>
      <c r="D4" s="34" t="s">
        <v>2</v>
      </c>
      <c r="E4" s="34" t="s">
        <v>80</v>
      </c>
      <c r="F4" s="34" t="s">
        <v>81</v>
      </c>
      <c r="G4" s="34" t="s">
        <v>82</v>
      </c>
      <c r="H4" s="34" t="s">
        <v>83</v>
      </c>
      <c r="I4" s="34" t="s">
        <v>87</v>
      </c>
    </row>
    <row r="5" spans="1:9" x14ac:dyDescent="0.35">
      <c r="A5" s="78">
        <v>2019</v>
      </c>
      <c r="B5" s="75" t="s">
        <v>5</v>
      </c>
      <c r="C5" s="17" t="s">
        <v>26</v>
      </c>
      <c r="D5" s="35">
        <v>9.6199999999999992</v>
      </c>
      <c r="E5" s="35">
        <v>10.48</v>
      </c>
      <c r="F5" s="35">
        <v>10.14</v>
      </c>
      <c r="G5" s="35">
        <v>9.75</v>
      </c>
      <c r="H5" s="35">
        <v>9.67</v>
      </c>
      <c r="I5" s="35">
        <v>9.9012640243778893</v>
      </c>
    </row>
    <row r="6" spans="1:9" x14ac:dyDescent="0.35">
      <c r="A6" s="79"/>
      <c r="B6" s="76"/>
      <c r="C6" s="17" t="s">
        <v>27</v>
      </c>
      <c r="D6" s="35">
        <v>9.61</v>
      </c>
      <c r="E6" s="35">
        <v>9.86</v>
      </c>
      <c r="F6" s="35">
        <v>10.220000000000001</v>
      </c>
      <c r="G6" s="35">
        <v>9.23</v>
      </c>
      <c r="H6" s="35">
        <v>9.2100000000000009</v>
      </c>
      <c r="I6" s="35">
        <v>9.1199999999999992</v>
      </c>
    </row>
    <row r="7" spans="1:9" x14ac:dyDescent="0.35">
      <c r="A7" s="79"/>
      <c r="B7" s="77"/>
      <c r="C7" s="17" t="s">
        <v>28</v>
      </c>
      <c r="D7" s="35">
        <v>9.9700000000000006</v>
      </c>
      <c r="E7" s="35">
        <v>10.27</v>
      </c>
      <c r="F7" s="35">
        <v>10.42</v>
      </c>
      <c r="G7" s="35">
        <v>9.2799999999999994</v>
      </c>
      <c r="H7" s="35">
        <v>8.66</v>
      </c>
      <c r="I7" s="35">
        <v>6.89</v>
      </c>
    </row>
    <row r="8" spans="1:9" x14ac:dyDescent="0.35">
      <c r="A8" s="79"/>
      <c r="B8" s="75" t="s">
        <v>6</v>
      </c>
      <c r="C8" s="17" t="s">
        <v>29</v>
      </c>
      <c r="D8" s="35">
        <v>10.220000000000001</v>
      </c>
      <c r="E8" s="35">
        <v>10.31</v>
      </c>
      <c r="F8" s="35">
        <v>10.42</v>
      </c>
      <c r="G8" s="35">
        <v>9.0500000000000007</v>
      </c>
      <c r="H8" s="35">
        <v>9.44</v>
      </c>
      <c r="I8" s="35">
        <v>5.46</v>
      </c>
    </row>
    <row r="9" spans="1:9" x14ac:dyDescent="0.35">
      <c r="A9" s="79"/>
      <c r="B9" s="76"/>
      <c r="C9" s="17" t="s">
        <v>30</v>
      </c>
      <c r="D9" s="35">
        <v>9.44</v>
      </c>
      <c r="E9" s="35">
        <v>9.4</v>
      </c>
      <c r="F9" s="35">
        <v>10.1</v>
      </c>
      <c r="G9" s="35">
        <v>8.39</v>
      </c>
      <c r="H9" s="35">
        <v>8.24</v>
      </c>
      <c r="I9" s="35">
        <v>6.38</v>
      </c>
    </row>
    <row r="10" spans="1:9" x14ac:dyDescent="0.35">
      <c r="A10" s="79"/>
      <c r="B10" s="77"/>
      <c r="C10" s="17" t="s">
        <v>31</v>
      </c>
      <c r="D10" s="35">
        <v>9.5</v>
      </c>
      <c r="E10" s="35">
        <v>9.57</v>
      </c>
      <c r="F10" s="35">
        <v>10.85</v>
      </c>
      <c r="G10" s="35">
        <v>8.7200000000000006</v>
      </c>
      <c r="H10" s="35">
        <v>8.92</v>
      </c>
      <c r="I10" s="35">
        <v>6.11</v>
      </c>
    </row>
    <row r="11" spans="1:9" x14ac:dyDescent="0.35">
      <c r="A11" s="79"/>
      <c r="B11" s="75" t="s">
        <v>7</v>
      </c>
      <c r="C11" s="17" t="s">
        <v>20</v>
      </c>
      <c r="D11" s="35">
        <v>8.4700000000000006</v>
      </c>
      <c r="E11" s="35">
        <v>8.43</v>
      </c>
      <c r="F11" s="35">
        <v>9.1199999999999992</v>
      </c>
      <c r="G11" s="35">
        <v>7.66</v>
      </c>
      <c r="H11" s="35">
        <v>7.26</v>
      </c>
      <c r="I11" s="35">
        <v>5.0999999999999996</v>
      </c>
    </row>
    <row r="12" spans="1:9" x14ac:dyDescent="0.35">
      <c r="A12" s="79"/>
      <c r="B12" s="76"/>
      <c r="C12" s="17" t="s">
        <v>21</v>
      </c>
      <c r="D12" s="35">
        <v>8.58</v>
      </c>
      <c r="E12" s="35">
        <v>8.2799999999999994</v>
      </c>
      <c r="F12" s="35">
        <v>8.6999999999999993</v>
      </c>
      <c r="G12" s="35">
        <v>6.99</v>
      </c>
      <c r="H12" s="35">
        <v>6.67</v>
      </c>
      <c r="I12" s="35">
        <v>4.78</v>
      </c>
    </row>
    <row r="13" spans="1:9" x14ac:dyDescent="0.35">
      <c r="A13" s="79"/>
      <c r="B13" s="77"/>
      <c r="C13" s="17" t="s">
        <v>22</v>
      </c>
      <c r="D13" s="35">
        <v>8.25</v>
      </c>
      <c r="E13" s="35">
        <v>8.31</v>
      </c>
      <c r="F13" s="35">
        <v>8.84</v>
      </c>
      <c r="G13" s="35">
        <v>7.17</v>
      </c>
      <c r="H13" s="35">
        <v>6.96</v>
      </c>
      <c r="I13" s="35">
        <v>5.19</v>
      </c>
    </row>
    <row r="14" spans="1:9" x14ac:dyDescent="0.35">
      <c r="A14" s="79"/>
      <c r="B14" s="75" t="s">
        <v>8</v>
      </c>
      <c r="C14" s="17" t="s">
        <v>23</v>
      </c>
      <c r="D14" s="35">
        <v>8.3699999999999992</v>
      </c>
      <c r="E14" s="35">
        <v>8.6199999999999992</v>
      </c>
      <c r="F14" s="35">
        <v>9.1300000000000008</v>
      </c>
      <c r="G14" s="35">
        <v>7.75</v>
      </c>
      <c r="H14" s="35">
        <v>8.01</v>
      </c>
      <c r="I14" s="35">
        <v>6.7202247171062801</v>
      </c>
    </row>
    <row r="15" spans="1:9" x14ac:dyDescent="0.35">
      <c r="A15" s="79"/>
      <c r="B15" s="76"/>
      <c r="C15" s="17" t="s">
        <v>24</v>
      </c>
      <c r="D15" s="35">
        <v>7.45</v>
      </c>
      <c r="E15" s="35">
        <v>7.62</v>
      </c>
      <c r="F15" s="35">
        <v>8.19</v>
      </c>
      <c r="G15" s="35">
        <v>6.65</v>
      </c>
      <c r="H15" s="35">
        <v>7.2</v>
      </c>
      <c r="I15" s="35">
        <v>6.531259012040258</v>
      </c>
    </row>
    <row r="16" spans="1:9" x14ac:dyDescent="0.35">
      <c r="A16" s="80"/>
      <c r="B16" s="77"/>
      <c r="C16" s="17" t="s">
        <v>25</v>
      </c>
      <c r="D16" s="35">
        <v>6.68</v>
      </c>
      <c r="E16" s="35">
        <v>6.54</v>
      </c>
      <c r="F16" s="35">
        <v>7.28</v>
      </c>
      <c r="G16" s="35">
        <v>5.65</v>
      </c>
      <c r="H16" s="35">
        <v>7</v>
      </c>
      <c r="I16" s="35">
        <v>6.2935827144312144</v>
      </c>
    </row>
    <row r="17" spans="1:12" x14ac:dyDescent="0.35">
      <c r="A17" s="78">
        <v>2020</v>
      </c>
      <c r="B17" s="75" t="s">
        <v>5</v>
      </c>
      <c r="C17" s="17" t="s">
        <v>26</v>
      </c>
      <c r="D17" s="35">
        <v>6.35</v>
      </c>
      <c r="E17" s="35">
        <v>6.44</v>
      </c>
      <c r="F17" s="35">
        <v>6.48</v>
      </c>
      <c r="G17" s="35">
        <v>5.96</v>
      </c>
      <c r="H17" s="35">
        <v>6.43</v>
      </c>
      <c r="I17" s="35">
        <v>5.8611262572834013</v>
      </c>
    </row>
    <row r="18" spans="1:12" x14ac:dyDescent="0.35">
      <c r="A18" s="79"/>
      <c r="B18" s="76"/>
      <c r="C18" s="17" t="s">
        <v>27</v>
      </c>
      <c r="D18" s="35">
        <v>5.94</v>
      </c>
      <c r="E18" s="35">
        <v>5.81</v>
      </c>
      <c r="F18" s="35">
        <v>6.96</v>
      </c>
      <c r="G18" s="35">
        <v>5.46</v>
      </c>
      <c r="H18" s="35">
        <v>6.14</v>
      </c>
      <c r="I18" s="35">
        <v>3.8485064377484068</v>
      </c>
    </row>
    <row r="19" spans="1:12" x14ac:dyDescent="0.35">
      <c r="A19" s="79"/>
      <c r="B19" s="77"/>
      <c r="C19" s="17" t="s">
        <v>28</v>
      </c>
      <c r="D19" s="35">
        <v>4.87</v>
      </c>
      <c r="E19" s="35">
        <v>4.8099999999999996</v>
      </c>
      <c r="F19" s="35">
        <v>5.42</v>
      </c>
      <c r="G19" s="35">
        <v>4.21</v>
      </c>
      <c r="H19" s="35">
        <v>4.4400000000000004</v>
      </c>
      <c r="I19" s="35">
        <v>3.7292305347994885</v>
      </c>
    </row>
    <row r="20" spans="1:12" x14ac:dyDescent="0.35">
      <c r="A20" s="79"/>
      <c r="B20" s="75" t="s">
        <v>6</v>
      </c>
      <c r="C20" s="17" t="s">
        <v>29</v>
      </c>
      <c r="D20" s="35">
        <v>4.49</v>
      </c>
      <c r="E20" s="35">
        <v>4.54</v>
      </c>
      <c r="F20" s="35">
        <v>5.01</v>
      </c>
      <c r="G20" s="35">
        <v>4.4400000000000004</v>
      </c>
      <c r="H20" s="35">
        <v>4.5599999999999996</v>
      </c>
      <c r="I20" s="35">
        <v>3.4954271343864876</v>
      </c>
    </row>
    <row r="21" spans="1:12" x14ac:dyDescent="0.35">
      <c r="A21" s="79"/>
      <c r="B21" s="76"/>
      <c r="C21" s="17" t="s">
        <v>30</v>
      </c>
      <c r="D21" s="35">
        <v>4.8099999999999996</v>
      </c>
      <c r="E21" s="35">
        <v>4.21</v>
      </c>
      <c r="F21" s="35">
        <v>5.0999999999999996</v>
      </c>
      <c r="G21" s="35">
        <v>3.94</v>
      </c>
      <c r="H21" s="35">
        <v>3.79</v>
      </c>
      <c r="I21" s="35">
        <v>2.435826462130549</v>
      </c>
    </row>
    <row r="22" spans="1:12" x14ac:dyDescent="0.35">
      <c r="A22" s="79"/>
      <c r="B22" s="77"/>
      <c r="C22" s="17" t="s">
        <v>31</v>
      </c>
      <c r="D22" s="35">
        <v>4.63</v>
      </c>
      <c r="E22" s="35">
        <v>4.17</v>
      </c>
      <c r="F22" s="35">
        <v>5.27</v>
      </c>
      <c r="G22" s="35">
        <v>3.27</v>
      </c>
      <c r="H22" s="35">
        <v>3.5</v>
      </c>
      <c r="I22" s="35">
        <v>2.2898164838386843</v>
      </c>
    </row>
    <row r="23" spans="1:12" x14ac:dyDescent="0.35">
      <c r="A23" s="79"/>
      <c r="B23" s="75" t="s">
        <v>7</v>
      </c>
      <c r="C23" s="17" t="s">
        <v>20</v>
      </c>
      <c r="D23" s="35">
        <v>4.7300000000000004</v>
      </c>
      <c r="E23" s="35">
        <v>4.2699999999999996</v>
      </c>
      <c r="F23" s="35">
        <v>6.22</v>
      </c>
      <c r="G23" s="35">
        <v>3.44</v>
      </c>
      <c r="H23" s="35">
        <v>3.72</v>
      </c>
      <c r="I23" s="35">
        <v>2.3568370942356958</v>
      </c>
    </row>
    <row r="24" spans="1:12" x14ac:dyDescent="0.35">
      <c r="A24" s="79"/>
      <c r="B24" s="76"/>
      <c r="C24" s="17" t="s">
        <v>21</v>
      </c>
      <c r="D24" s="35">
        <v>4.82</v>
      </c>
      <c r="E24" s="35">
        <v>4.54</v>
      </c>
      <c r="F24" s="35">
        <v>5.36</v>
      </c>
      <c r="G24" s="35">
        <v>4.05</v>
      </c>
      <c r="H24" s="35">
        <v>3.91</v>
      </c>
      <c r="I24" s="35">
        <v>3.1380074589054994</v>
      </c>
    </row>
    <row r="25" spans="1:12" x14ac:dyDescent="0.35">
      <c r="A25" s="79"/>
      <c r="B25" s="77"/>
      <c r="C25" s="17" t="s">
        <v>22</v>
      </c>
      <c r="D25" s="35">
        <v>4.12</v>
      </c>
      <c r="E25" s="35">
        <v>4.29</v>
      </c>
      <c r="F25" s="35">
        <v>4.63</v>
      </c>
      <c r="G25" s="35">
        <v>5.05</v>
      </c>
      <c r="H25" s="35">
        <v>4.54</v>
      </c>
      <c r="I25" s="35">
        <v>4.7066325966271076</v>
      </c>
    </row>
    <row r="26" spans="1:12" x14ac:dyDescent="0.35">
      <c r="A26" s="79"/>
      <c r="B26" s="75" t="s">
        <v>8</v>
      </c>
      <c r="C26" s="17" t="s">
        <v>23</v>
      </c>
      <c r="D26" s="35">
        <v>5.0599999999999996</v>
      </c>
      <c r="E26" s="35">
        <v>5.34</v>
      </c>
      <c r="F26" s="35">
        <v>5.62</v>
      </c>
      <c r="G26" s="35">
        <v>5.61</v>
      </c>
      <c r="H26" s="35">
        <v>5.08</v>
      </c>
      <c r="I26" s="35">
        <v>5.7128892051053066</v>
      </c>
    </row>
    <row r="27" spans="1:12" x14ac:dyDescent="0.35">
      <c r="A27" s="79"/>
      <c r="B27" s="76"/>
      <c r="C27" s="17" t="s">
        <v>24</v>
      </c>
      <c r="D27" s="35">
        <v>5.55</v>
      </c>
      <c r="E27" s="35">
        <v>6.18</v>
      </c>
      <c r="F27" s="35">
        <v>6.07</v>
      </c>
      <c r="G27" s="35">
        <v>6.26</v>
      </c>
      <c r="H27" s="35">
        <v>6.27</v>
      </c>
      <c r="I27" s="35">
        <v>7.6148234318966006</v>
      </c>
      <c r="K27" s="37" t="s">
        <v>75</v>
      </c>
      <c r="L27" s="38" t="s">
        <v>84</v>
      </c>
    </row>
    <row r="28" spans="1:12" x14ac:dyDescent="0.35">
      <c r="A28" s="79"/>
      <c r="B28" s="77"/>
      <c r="C28" s="17" t="s">
        <v>25</v>
      </c>
      <c r="D28" s="35">
        <v>5.95</v>
      </c>
      <c r="E28" s="35">
        <v>6.37</v>
      </c>
      <c r="F28" s="35">
        <v>6.33</v>
      </c>
      <c r="G28" s="35">
        <v>6.98</v>
      </c>
      <c r="H28" s="35">
        <v>7.1</v>
      </c>
      <c r="I28" s="35">
        <v>8.7271627992926746</v>
      </c>
      <c r="K28" s="38" t="s">
        <v>77</v>
      </c>
      <c r="L28" s="38" t="s">
        <v>287</v>
      </c>
    </row>
    <row r="29" spans="1:12" x14ac:dyDescent="0.35">
      <c r="A29" s="78">
        <v>2021</v>
      </c>
      <c r="B29" s="75" t="s">
        <v>5</v>
      </c>
      <c r="C29" s="17" t="s">
        <v>26</v>
      </c>
      <c r="D29" s="35">
        <v>5.44</v>
      </c>
      <c r="E29" s="35">
        <v>6.07</v>
      </c>
      <c r="F29" s="35">
        <v>6.44</v>
      </c>
      <c r="G29" s="35">
        <v>6.54</v>
      </c>
      <c r="H29" s="35">
        <v>7.37</v>
      </c>
      <c r="I29" s="35">
        <v>19.620309420518915</v>
      </c>
      <c r="K29" s="27"/>
      <c r="L29" s="40" t="s">
        <v>288</v>
      </c>
    </row>
    <row r="30" spans="1:12" x14ac:dyDescent="0.35">
      <c r="A30" s="79"/>
      <c r="B30" s="76"/>
      <c r="C30" s="17" t="s">
        <v>27</v>
      </c>
      <c r="D30" s="35">
        <v>5.46</v>
      </c>
      <c r="E30" s="35">
        <v>5.9</v>
      </c>
      <c r="F30" s="35">
        <v>5.85</v>
      </c>
      <c r="G30" s="35">
        <v>6.32</v>
      </c>
      <c r="H30" s="35">
        <v>6.14</v>
      </c>
      <c r="I30" s="35">
        <v>8.56407534662568</v>
      </c>
      <c r="K30" s="21"/>
      <c r="L30" s="37" t="s">
        <v>286</v>
      </c>
    </row>
    <row r="31" spans="1:12" x14ac:dyDescent="0.35">
      <c r="A31" s="79"/>
      <c r="B31" s="77"/>
      <c r="C31" s="17" t="s">
        <v>28</v>
      </c>
      <c r="D31" s="35">
        <v>5.65</v>
      </c>
      <c r="E31" s="35">
        <v>6.18</v>
      </c>
      <c r="F31" s="35">
        <v>5.88</v>
      </c>
      <c r="G31" s="35">
        <v>6.25</v>
      </c>
      <c r="H31" s="35">
        <v>6.15</v>
      </c>
      <c r="I31" s="35">
        <v>6.44</v>
      </c>
    </row>
    <row r="32" spans="1:12" x14ac:dyDescent="0.35">
      <c r="A32" s="79"/>
      <c r="B32" s="75" t="s">
        <v>6</v>
      </c>
      <c r="C32" s="17" t="s">
        <v>29</v>
      </c>
      <c r="D32" s="35">
        <v>6.07</v>
      </c>
      <c r="E32" s="35">
        <v>6.84</v>
      </c>
      <c r="F32" s="35">
        <v>7.24</v>
      </c>
      <c r="G32" s="35">
        <v>7.1</v>
      </c>
      <c r="H32" s="35">
        <v>7.71</v>
      </c>
      <c r="I32" s="35">
        <v>7.6363548075065815</v>
      </c>
    </row>
    <row r="33" spans="1:9" x14ac:dyDescent="0.35">
      <c r="A33" s="79"/>
      <c r="B33" s="76"/>
      <c r="C33" s="17" t="s">
        <v>30</v>
      </c>
      <c r="D33" s="35">
        <v>6.34</v>
      </c>
      <c r="E33" s="35">
        <v>7.52</v>
      </c>
      <c r="F33" s="35">
        <v>7.48</v>
      </c>
      <c r="G33" s="35">
        <v>7.56</v>
      </c>
      <c r="H33" s="35">
        <v>6.83</v>
      </c>
      <c r="I33" s="35">
        <v>9.6947296400764955</v>
      </c>
    </row>
    <row r="34" spans="1:9" x14ac:dyDescent="0.35">
      <c r="A34" s="79"/>
      <c r="B34" s="77"/>
      <c r="C34" s="17" t="s">
        <v>31</v>
      </c>
      <c r="D34" s="35">
        <v>9.3800000000000008</v>
      </c>
      <c r="E34" s="35">
        <v>11.06</v>
      </c>
      <c r="F34" s="35">
        <v>11.41</v>
      </c>
      <c r="G34" s="35">
        <v>10.8</v>
      </c>
      <c r="H34" s="35">
        <v>10</v>
      </c>
      <c r="I34" s="35">
        <v>11.735782724701968</v>
      </c>
    </row>
    <row r="35" spans="1:9" x14ac:dyDescent="0.35">
      <c r="A35" s="79"/>
      <c r="B35" s="75" t="s">
        <v>7</v>
      </c>
      <c r="C35" s="17" t="s">
        <v>20</v>
      </c>
      <c r="D35" s="35">
        <v>15.48</v>
      </c>
      <c r="E35" s="35">
        <v>16.64</v>
      </c>
      <c r="F35" s="35">
        <v>17.16</v>
      </c>
      <c r="G35" s="35">
        <v>14.97</v>
      </c>
      <c r="H35" s="35">
        <v>16.2</v>
      </c>
      <c r="I35" s="35">
        <v>14.378151953798618</v>
      </c>
    </row>
    <row r="36" spans="1:9" x14ac:dyDescent="0.35">
      <c r="A36" s="79"/>
      <c r="B36" s="76"/>
      <c r="C36" s="17" t="s">
        <v>21</v>
      </c>
      <c r="D36" s="35">
        <v>7.5</v>
      </c>
      <c r="E36" s="35">
        <v>8.67</v>
      </c>
      <c r="F36" s="35">
        <v>8.81</v>
      </c>
      <c r="G36" s="35">
        <v>8.5399999999999991</v>
      </c>
      <c r="H36" s="35">
        <v>8.4499999999999993</v>
      </c>
      <c r="I36" s="35">
        <v>14.847915867365336</v>
      </c>
    </row>
    <row r="37" spans="1:9" x14ac:dyDescent="0.35">
      <c r="A37" s="79"/>
      <c r="B37" s="77"/>
      <c r="C37" s="17" t="s">
        <v>22</v>
      </c>
      <c r="D37" s="35">
        <v>7.23</v>
      </c>
      <c r="E37" s="35">
        <v>8.06</v>
      </c>
      <c r="F37" s="35">
        <v>8.4600000000000009</v>
      </c>
      <c r="G37" s="35">
        <v>8.36</v>
      </c>
      <c r="H37" s="35">
        <v>8.11</v>
      </c>
      <c r="I37" s="35">
        <v>22.175304362371037</v>
      </c>
    </row>
    <row r="38" spans="1:9" x14ac:dyDescent="0.35">
      <c r="A38" s="79"/>
      <c r="B38" s="75" t="s">
        <v>8</v>
      </c>
      <c r="C38" s="17" t="s">
        <v>23</v>
      </c>
      <c r="D38" s="35">
        <v>7.63</v>
      </c>
      <c r="E38" s="35">
        <v>8.2200000000000006</v>
      </c>
      <c r="F38" s="35">
        <v>8.34</v>
      </c>
      <c r="G38" s="35">
        <v>8.44</v>
      </c>
      <c r="H38" s="35">
        <v>8.68</v>
      </c>
      <c r="I38" s="35">
        <v>39.353909932017011</v>
      </c>
    </row>
    <row r="39" spans="1:9" x14ac:dyDescent="0.35">
      <c r="A39" s="79"/>
      <c r="B39" s="76"/>
      <c r="C39" s="17" t="s">
        <v>24</v>
      </c>
      <c r="D39" s="35">
        <v>11.76</v>
      </c>
      <c r="E39" s="35">
        <v>12.17</v>
      </c>
      <c r="F39" s="35">
        <v>12.13</v>
      </c>
      <c r="G39" s="35">
        <v>12.13</v>
      </c>
      <c r="H39" s="35">
        <v>11.27</v>
      </c>
      <c r="I39" s="35">
        <v>35.530944918260602</v>
      </c>
    </row>
    <row r="40" spans="1:9" x14ac:dyDescent="0.35">
      <c r="A40" s="79"/>
      <c r="B40" s="77"/>
      <c r="C40" s="17" t="s">
        <v>25</v>
      </c>
      <c r="D40" s="35">
        <v>10.68</v>
      </c>
      <c r="E40" s="35">
        <v>11.23</v>
      </c>
      <c r="F40" s="35">
        <v>11.58</v>
      </c>
      <c r="G40" s="35">
        <v>12.2</v>
      </c>
      <c r="H40" s="35">
        <v>11.43</v>
      </c>
      <c r="I40" s="35">
        <v>41.242130442325248</v>
      </c>
    </row>
    <row r="41" spans="1:9" x14ac:dyDescent="0.35">
      <c r="A41" s="78">
        <v>2022</v>
      </c>
      <c r="B41" s="75" t="s">
        <v>5</v>
      </c>
      <c r="C41" s="17" t="s">
        <v>26</v>
      </c>
      <c r="D41" s="35">
        <v>8.58</v>
      </c>
      <c r="E41" s="35">
        <v>8.64</v>
      </c>
      <c r="F41" s="35">
        <v>8.68</v>
      </c>
      <c r="G41" s="35">
        <v>9.1300000000000008</v>
      </c>
      <c r="H41" s="35">
        <v>9.61</v>
      </c>
      <c r="I41" s="35">
        <v>39.113543031813137</v>
      </c>
    </row>
    <row r="42" spans="1:9" x14ac:dyDescent="0.35">
      <c r="A42" s="79"/>
      <c r="B42" s="76"/>
      <c r="C42" s="17" t="s">
        <v>27</v>
      </c>
      <c r="D42" s="35">
        <v>9.5299999999999994</v>
      </c>
      <c r="E42" s="35">
        <v>9.83</v>
      </c>
      <c r="F42" s="35">
        <v>10.52</v>
      </c>
      <c r="G42" s="35">
        <v>10.14</v>
      </c>
      <c r="H42" s="35">
        <v>9.76</v>
      </c>
      <c r="I42" s="35">
        <v>30.061158636772785</v>
      </c>
    </row>
    <row r="43" spans="1:9" x14ac:dyDescent="0.35">
      <c r="A43" s="79"/>
      <c r="B43" s="77"/>
      <c r="C43" s="17" t="s">
        <v>28</v>
      </c>
      <c r="D43" s="35">
        <v>10.356129032258066</v>
      </c>
      <c r="E43" s="35">
        <v>10.984838709677419</v>
      </c>
      <c r="F43" s="35">
        <v>11.347741935483871</v>
      </c>
      <c r="G43" s="35">
        <v>11.373548387096772</v>
      </c>
      <c r="H43" s="35">
        <v>10.59</v>
      </c>
      <c r="I43" s="35">
        <v>44.572139485101836</v>
      </c>
    </row>
    <row r="44" spans="1:9" x14ac:dyDescent="0.35">
      <c r="A44" s="79"/>
      <c r="B44" s="75" t="s">
        <v>6</v>
      </c>
      <c r="C44" s="17" t="s">
        <v>29</v>
      </c>
      <c r="D44" s="35">
        <v>14.560666666666666</v>
      </c>
      <c r="E44" s="35">
        <v>15.990666666666669</v>
      </c>
      <c r="F44" s="35">
        <v>16.11866666666667</v>
      </c>
      <c r="G44" s="35">
        <v>16.757999999999999</v>
      </c>
      <c r="H44" s="35">
        <v>16.739999999999998</v>
      </c>
      <c r="I44" s="35">
        <v>38.0916967599331</v>
      </c>
    </row>
    <row r="45" spans="1:9" x14ac:dyDescent="0.35">
      <c r="A45" s="79"/>
      <c r="B45" s="76"/>
      <c r="C45" s="17" t="s">
        <v>30</v>
      </c>
      <c r="D45" s="35">
        <v>32.925483870967746</v>
      </c>
      <c r="E45" s="35">
        <v>29.870645161290327</v>
      </c>
      <c r="F45" s="35">
        <v>33.438387096774193</v>
      </c>
      <c r="G45" s="35">
        <v>31.642903225806457</v>
      </c>
      <c r="H45" s="35">
        <v>25.7</v>
      </c>
      <c r="I45" s="35">
        <v>27.956786182423478</v>
      </c>
    </row>
    <row r="46" spans="1:9" x14ac:dyDescent="0.35">
      <c r="A46" s="79"/>
      <c r="B46" s="77"/>
      <c r="C46" s="17" t="s">
        <v>31</v>
      </c>
      <c r="D46" s="35">
        <v>38.877333333333333</v>
      </c>
      <c r="E46" s="35">
        <v>40.702333333333335</v>
      </c>
      <c r="F46" s="35">
        <v>39.876999999999995</v>
      </c>
      <c r="G46" s="35">
        <v>37.934666666666665</v>
      </c>
      <c r="H46" s="35">
        <v>37.22</v>
      </c>
      <c r="I46" s="35">
        <v>27.90882618334555</v>
      </c>
    </row>
    <row r="47" spans="1:9" x14ac:dyDescent="0.35">
      <c r="A47" s="79"/>
      <c r="B47" s="75" t="s">
        <v>7</v>
      </c>
      <c r="C47" s="17" t="s">
        <v>20</v>
      </c>
      <c r="D47" s="35">
        <v>37.280645161290302</v>
      </c>
      <c r="E47" s="35">
        <v>43.334193548387091</v>
      </c>
      <c r="F47" s="35">
        <v>42.893548387096786</v>
      </c>
      <c r="G47" s="35">
        <v>40.202258064516123</v>
      </c>
      <c r="H47" s="35">
        <v>41.95</v>
      </c>
      <c r="I47" s="35">
        <v>48.911009673713252</v>
      </c>
    </row>
    <row r="48" spans="1:9" x14ac:dyDescent="0.35">
      <c r="A48" s="79"/>
      <c r="B48" s="76"/>
      <c r="C48" s="17" t="s">
        <v>21</v>
      </c>
      <c r="D48" s="35">
        <v>16.670322580645166</v>
      </c>
      <c r="E48" s="35">
        <v>16.97258064516129</v>
      </c>
      <c r="F48" s="35">
        <v>17.158387096774192</v>
      </c>
      <c r="G48" s="35">
        <v>16.528064516129028</v>
      </c>
      <c r="H48" s="35">
        <v>16.59</v>
      </c>
      <c r="I48" s="35">
        <v>56.257190851004772</v>
      </c>
    </row>
    <row r="49" spans="1:9" x14ac:dyDescent="0.35">
      <c r="A49" s="80"/>
      <c r="B49" s="77"/>
      <c r="C49" s="17" t="s">
        <v>22</v>
      </c>
      <c r="D49" s="35">
        <v>19.086333333333339</v>
      </c>
      <c r="E49" s="35">
        <v>20.656999999999996</v>
      </c>
      <c r="F49" s="35">
        <v>21.645333333333337</v>
      </c>
      <c r="G49" s="35">
        <v>20.953666666666663</v>
      </c>
      <c r="H49" s="35">
        <v>21.77</v>
      </c>
      <c r="I49" s="35">
        <v>66.987613676779077</v>
      </c>
    </row>
    <row r="50" spans="1:9" x14ac:dyDescent="0.35">
      <c r="A50" s="42"/>
      <c r="B50" s="36"/>
      <c r="C50" s="45"/>
      <c r="D50" s="46"/>
      <c r="E50" s="46"/>
      <c r="F50" s="46"/>
      <c r="G50" s="46"/>
      <c r="H50" s="46"/>
    </row>
    <row r="51" spans="1:9" x14ac:dyDescent="0.35">
      <c r="H51" s="4"/>
    </row>
    <row r="52" spans="1:9" x14ac:dyDescent="0.35">
      <c r="C52" s="39"/>
      <c r="D52" s="39"/>
      <c r="E52" s="39"/>
      <c r="F52" s="39"/>
      <c r="G52" s="39"/>
      <c r="H52" s="39"/>
    </row>
    <row r="53" spans="1:9" x14ac:dyDescent="0.35">
      <c r="C53" s="37"/>
      <c r="D53" s="37"/>
      <c r="E53" s="37"/>
      <c r="F53" s="37"/>
      <c r="G53" s="37"/>
      <c r="H53" s="37"/>
    </row>
    <row r="54" spans="1:9" x14ac:dyDescent="0.35">
      <c r="C54" s="41"/>
      <c r="D54" s="41"/>
      <c r="E54" s="41"/>
      <c r="F54" s="41"/>
      <c r="G54" s="41"/>
      <c r="H54" s="41"/>
    </row>
    <row r="55" spans="1:9" x14ac:dyDescent="0.35">
      <c r="C55" s="40"/>
      <c r="D55" s="40"/>
      <c r="E55" s="40"/>
      <c r="F55" s="40"/>
      <c r="G55" s="40"/>
      <c r="H55" s="40"/>
    </row>
    <row r="56" spans="1:9" ht="15" customHeight="1" x14ac:dyDescent="0.35">
      <c r="C56" s="37"/>
      <c r="D56" s="37"/>
      <c r="E56" s="37"/>
      <c r="F56" s="37"/>
      <c r="G56" s="37"/>
      <c r="H56" s="37"/>
    </row>
    <row r="57" spans="1:9" x14ac:dyDescent="0.35">
      <c r="B57" s="37"/>
      <c r="C57" s="37"/>
      <c r="D57" s="37"/>
      <c r="E57" s="37"/>
      <c r="F57" s="37"/>
      <c r="G57" s="37"/>
      <c r="H57" s="37"/>
    </row>
    <row r="58" spans="1:9" x14ac:dyDescent="0.35">
      <c r="B58" s="37"/>
      <c r="C58" s="37"/>
      <c r="D58" s="37"/>
      <c r="E58" s="37"/>
      <c r="F58" s="37"/>
      <c r="G58" s="37"/>
      <c r="H58" s="37"/>
    </row>
    <row r="76" spans="1:14" s="21" customFormat="1" x14ac:dyDescent="0.35">
      <c r="I76" s="4"/>
      <c r="J76" s="4"/>
      <c r="K76" s="4"/>
      <c r="L76" s="4"/>
      <c r="M76" s="4"/>
      <c r="N76" s="4"/>
    </row>
    <row r="77" spans="1:14" s="21" customFormat="1" x14ac:dyDescent="0.35">
      <c r="I77" s="4"/>
      <c r="J77" s="4"/>
      <c r="K77" s="4"/>
      <c r="L77" s="4"/>
      <c r="M77" s="4"/>
      <c r="N77" s="4"/>
    </row>
    <row r="79" spans="1:14" s="21" customFormat="1" x14ac:dyDescent="0.35">
      <c r="I79" s="4"/>
      <c r="J79" s="4"/>
      <c r="K79" s="4"/>
      <c r="L79" s="4"/>
      <c r="M79" s="4"/>
      <c r="N79" s="4"/>
    </row>
    <row r="80" spans="1:14" s="21" customFormat="1" x14ac:dyDescent="0.35">
      <c r="A80" s="4"/>
      <c r="B80" s="4"/>
      <c r="C80" s="4"/>
      <c r="D80" s="4"/>
      <c r="E80" s="4"/>
      <c r="F80" s="4"/>
      <c r="G80" s="4"/>
      <c r="I80" s="4"/>
      <c r="J80" s="4"/>
      <c r="K80" s="4"/>
      <c r="L80" s="4"/>
      <c r="M80" s="4"/>
      <c r="N80" s="4"/>
    </row>
    <row r="81" spans="1:1" x14ac:dyDescent="0.35">
      <c r="A81" s="30"/>
    </row>
  </sheetData>
  <mergeCells count="19">
    <mergeCell ref="B14:B16"/>
    <mergeCell ref="B11:B13"/>
    <mergeCell ref="B8:B10"/>
    <mergeCell ref="B5:B7"/>
    <mergeCell ref="A5:A16"/>
    <mergeCell ref="A41:A49"/>
    <mergeCell ref="A17:A28"/>
    <mergeCell ref="B17:B19"/>
    <mergeCell ref="B20:B22"/>
    <mergeCell ref="B23:B25"/>
    <mergeCell ref="B26:B28"/>
    <mergeCell ref="A29:A40"/>
    <mergeCell ref="B29:B31"/>
    <mergeCell ref="B32:B34"/>
    <mergeCell ref="B35:B37"/>
    <mergeCell ref="B38:B40"/>
    <mergeCell ref="B41:B43"/>
    <mergeCell ref="B44:B46"/>
    <mergeCell ref="B47:B49"/>
  </mergeCells>
  <hyperlinks>
    <hyperlink ref="H1" location="Contents!A1" display="Return to the Contents page" xr:uid="{BEC7CB90-517E-4AA2-B891-5DC1CC8EC103}"/>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3387F-7604-4E83-8EAB-69EE0D93EEC4}">
  <sheetPr codeName="Sheet9"/>
  <dimension ref="A1:N52"/>
  <sheetViews>
    <sheetView zoomScaleNormal="100" workbookViewId="0"/>
  </sheetViews>
  <sheetFormatPr defaultColWidth="9.25" defaultRowHeight="14.5" x14ac:dyDescent="0.35"/>
  <cols>
    <col min="1" max="1" width="10.75" style="21" customWidth="1"/>
    <col min="2" max="2" width="10.25" style="21" customWidth="1"/>
    <col min="3" max="6" width="14.58203125" style="21" customWidth="1"/>
    <col min="7" max="8" width="9.25" style="21"/>
    <col min="9" max="16384" width="9.25" style="4"/>
  </cols>
  <sheetData>
    <row r="1" spans="1:10" s="12" customFormat="1" ht="18.5" x14ac:dyDescent="0.45">
      <c r="A1" s="11" t="s">
        <v>86</v>
      </c>
      <c r="B1" s="11"/>
      <c r="C1" s="11"/>
      <c r="D1" s="11"/>
      <c r="E1" s="11"/>
      <c r="F1" s="11"/>
      <c r="I1" s="31" t="s">
        <v>70</v>
      </c>
      <c r="J1" s="31"/>
    </row>
    <row r="4" spans="1:10" x14ac:dyDescent="0.35">
      <c r="A4" s="23" t="s">
        <v>79</v>
      </c>
      <c r="B4" s="15"/>
      <c r="C4" s="15"/>
      <c r="D4" s="15"/>
      <c r="E4" s="15"/>
      <c r="F4" s="25"/>
      <c r="G4" s="39"/>
      <c r="H4" s="4"/>
    </row>
    <row r="5" spans="1:10" ht="29" x14ac:dyDescent="0.35">
      <c r="A5" s="14" t="s">
        <v>68</v>
      </c>
      <c r="B5" s="15" t="s">
        <v>0</v>
      </c>
      <c r="C5" s="15" t="s">
        <v>1</v>
      </c>
      <c r="D5" s="15" t="s">
        <v>2</v>
      </c>
      <c r="E5" s="15" t="s">
        <v>3</v>
      </c>
      <c r="F5" s="25" t="s">
        <v>4</v>
      </c>
      <c r="G5" s="39"/>
      <c r="H5" s="4"/>
    </row>
    <row r="6" spans="1:10" x14ac:dyDescent="0.35">
      <c r="A6" s="69">
        <v>44563</v>
      </c>
      <c r="B6" s="19">
        <v>115.63</v>
      </c>
      <c r="C6" s="19">
        <v>77</v>
      </c>
      <c r="D6" s="19">
        <v>32.31</v>
      </c>
      <c r="E6" s="19">
        <v>28.94</v>
      </c>
      <c r="F6" s="20">
        <v>44.34</v>
      </c>
      <c r="G6" s="39"/>
      <c r="H6" s="4"/>
    </row>
    <row r="7" spans="1:10" x14ac:dyDescent="0.35">
      <c r="A7" s="69">
        <v>44570</v>
      </c>
      <c r="B7" s="19">
        <v>136.91</v>
      </c>
      <c r="C7" s="19">
        <v>80.83</v>
      </c>
      <c r="D7" s="19">
        <v>48.93</v>
      </c>
      <c r="E7" s="19">
        <v>174.06</v>
      </c>
      <c r="F7" s="20">
        <v>73.59</v>
      </c>
      <c r="G7" s="39"/>
      <c r="H7" s="4"/>
    </row>
    <row r="8" spans="1:10" x14ac:dyDescent="0.35">
      <c r="A8" s="69">
        <v>44577</v>
      </c>
      <c r="B8" s="19">
        <v>108.92</v>
      </c>
      <c r="C8" s="19">
        <v>62.59</v>
      </c>
      <c r="D8" s="19">
        <v>30.69</v>
      </c>
      <c r="E8" s="19">
        <v>31.68</v>
      </c>
      <c r="F8" s="20">
        <v>48.87</v>
      </c>
      <c r="G8" s="39"/>
      <c r="H8" s="4"/>
    </row>
    <row r="9" spans="1:10" x14ac:dyDescent="0.35">
      <c r="A9" s="69">
        <v>44584</v>
      </c>
      <c r="B9" s="19">
        <v>122.39</v>
      </c>
      <c r="C9" s="19">
        <v>82.25</v>
      </c>
      <c r="D9" s="19">
        <v>84.49</v>
      </c>
      <c r="E9" s="19">
        <v>106.35</v>
      </c>
      <c r="F9" s="20">
        <v>80.290000000000006</v>
      </c>
      <c r="G9" s="39"/>
      <c r="H9" s="4"/>
    </row>
    <row r="10" spans="1:10" x14ac:dyDescent="0.35">
      <c r="A10" s="69">
        <v>44591</v>
      </c>
      <c r="B10" s="19">
        <v>602.09</v>
      </c>
      <c r="C10" s="19">
        <v>85.56</v>
      </c>
      <c r="D10" s="19">
        <v>139.41</v>
      </c>
      <c r="E10" s="19">
        <v>153.6</v>
      </c>
      <c r="F10" s="19">
        <v>63.19</v>
      </c>
      <c r="G10" s="39"/>
      <c r="H10" s="4"/>
    </row>
    <row r="11" spans="1:10" x14ac:dyDescent="0.35">
      <c r="A11" s="69">
        <v>44598</v>
      </c>
      <c r="B11" s="19">
        <v>84.55</v>
      </c>
      <c r="C11" s="19">
        <v>69.959999999999994</v>
      </c>
      <c r="D11" s="19">
        <v>58.24</v>
      </c>
      <c r="E11" s="19">
        <v>62.92</v>
      </c>
      <c r="F11" s="19">
        <v>67.180000000000007</v>
      </c>
      <c r="G11" s="39"/>
      <c r="H11" s="4"/>
    </row>
    <row r="12" spans="1:10" x14ac:dyDescent="0.35">
      <c r="A12" s="69">
        <v>44605</v>
      </c>
      <c r="B12" s="19">
        <v>95.59</v>
      </c>
      <c r="C12" s="19">
        <v>93.38</v>
      </c>
      <c r="D12" s="19">
        <v>75.16</v>
      </c>
      <c r="E12" s="19">
        <v>79.680000000000007</v>
      </c>
      <c r="F12" s="19">
        <v>103.45</v>
      </c>
      <c r="G12" s="39"/>
      <c r="H12" s="4"/>
    </row>
    <row r="13" spans="1:10" x14ac:dyDescent="0.35">
      <c r="A13" s="69">
        <v>44612</v>
      </c>
      <c r="B13" s="19">
        <v>108.89</v>
      </c>
      <c r="C13" s="19">
        <v>104.97</v>
      </c>
      <c r="D13" s="19">
        <v>55.3</v>
      </c>
      <c r="E13" s="19">
        <v>62.93</v>
      </c>
      <c r="F13" s="19">
        <v>61.29</v>
      </c>
      <c r="G13" s="39"/>
      <c r="H13" s="4"/>
    </row>
    <row r="14" spans="1:10" x14ac:dyDescent="0.35">
      <c r="A14" s="69">
        <v>44619</v>
      </c>
      <c r="B14" s="19">
        <v>102.2</v>
      </c>
      <c r="C14" s="19">
        <v>86.03</v>
      </c>
      <c r="D14" s="19">
        <v>71.91</v>
      </c>
      <c r="E14" s="19">
        <v>95.43</v>
      </c>
      <c r="F14" s="19">
        <v>72.27</v>
      </c>
      <c r="G14" s="39"/>
      <c r="H14" s="4"/>
    </row>
    <row r="15" spans="1:10" x14ac:dyDescent="0.35">
      <c r="A15" s="69">
        <v>44626</v>
      </c>
      <c r="B15" s="19">
        <v>375.26</v>
      </c>
      <c r="C15" s="19">
        <v>104.38</v>
      </c>
      <c r="D15" s="19">
        <v>19.32</v>
      </c>
      <c r="E15" s="19">
        <v>27.24</v>
      </c>
      <c r="F15" s="19">
        <v>65.19</v>
      </c>
      <c r="G15" s="39"/>
      <c r="H15" s="4"/>
    </row>
    <row r="16" spans="1:10" x14ac:dyDescent="0.35">
      <c r="A16" s="69">
        <v>44633</v>
      </c>
      <c r="B16" s="19">
        <v>84.22</v>
      </c>
      <c r="C16" s="19">
        <v>98.5</v>
      </c>
      <c r="D16" s="19">
        <v>67.09</v>
      </c>
      <c r="E16" s="19">
        <v>113.09</v>
      </c>
      <c r="F16" s="19">
        <v>74.09</v>
      </c>
      <c r="G16" s="39"/>
      <c r="H16" s="4"/>
    </row>
    <row r="17" spans="1:9" x14ac:dyDescent="0.35">
      <c r="A17" s="69">
        <v>44640</v>
      </c>
      <c r="B17" s="19">
        <v>103.8</v>
      </c>
      <c r="C17" s="19">
        <v>101.14</v>
      </c>
      <c r="D17" s="19">
        <v>72.59</v>
      </c>
      <c r="E17" s="19">
        <v>83.59</v>
      </c>
      <c r="F17" s="19">
        <v>87.15</v>
      </c>
      <c r="G17" s="39"/>
      <c r="H17" s="4"/>
    </row>
    <row r="18" spans="1:9" x14ac:dyDescent="0.35">
      <c r="A18" s="69">
        <v>44647</v>
      </c>
      <c r="B18" s="19">
        <v>171.75</v>
      </c>
      <c r="C18" s="19">
        <v>138.25</v>
      </c>
      <c r="D18" s="19">
        <v>64.44</v>
      </c>
      <c r="E18" s="19">
        <v>66.39</v>
      </c>
      <c r="F18" s="19">
        <v>81.88</v>
      </c>
      <c r="G18" s="39"/>
    </row>
    <row r="19" spans="1:9" x14ac:dyDescent="0.35">
      <c r="A19" s="69">
        <v>44654</v>
      </c>
      <c r="B19" s="19">
        <v>260.82</v>
      </c>
      <c r="C19" s="19">
        <v>234.2</v>
      </c>
      <c r="D19" s="19">
        <v>176.26</v>
      </c>
      <c r="E19" s="19">
        <v>205.14</v>
      </c>
      <c r="F19" s="19">
        <v>163.68</v>
      </c>
      <c r="G19" s="39"/>
      <c r="H19" s="4"/>
    </row>
    <row r="20" spans="1:9" x14ac:dyDescent="0.35">
      <c r="A20" s="69">
        <v>44661</v>
      </c>
      <c r="B20" s="19">
        <v>191.82</v>
      </c>
      <c r="C20" s="19">
        <v>175.19</v>
      </c>
      <c r="D20" s="19">
        <v>116.35</v>
      </c>
      <c r="E20" s="19">
        <v>162.97999999999999</v>
      </c>
      <c r="F20" s="19">
        <v>115.36</v>
      </c>
      <c r="G20" s="39"/>
      <c r="H20" s="4"/>
    </row>
    <row r="21" spans="1:9" x14ac:dyDescent="0.35">
      <c r="A21" s="69">
        <v>44668</v>
      </c>
      <c r="B21" s="19">
        <v>199.88</v>
      </c>
      <c r="C21" s="19">
        <v>159.35</v>
      </c>
      <c r="D21" s="19">
        <v>154.33000000000001</v>
      </c>
      <c r="E21" s="19">
        <v>153.71</v>
      </c>
      <c r="F21" s="19">
        <v>149.41</v>
      </c>
      <c r="G21" s="46"/>
      <c r="H21" s="39"/>
    </row>
    <row r="22" spans="1:9" x14ac:dyDescent="0.35">
      <c r="A22" s="69">
        <v>44675</v>
      </c>
      <c r="B22" s="19">
        <v>277.76</v>
      </c>
      <c r="C22" s="19">
        <v>201.97</v>
      </c>
      <c r="D22" s="19">
        <v>172.47</v>
      </c>
      <c r="E22" s="19">
        <v>169.48</v>
      </c>
      <c r="F22" s="19">
        <v>163.59</v>
      </c>
      <c r="H22" s="4"/>
    </row>
    <row r="23" spans="1:9" x14ac:dyDescent="0.35">
      <c r="A23" s="69">
        <v>44682</v>
      </c>
      <c r="B23" s="19">
        <v>452.97</v>
      </c>
      <c r="C23" s="19">
        <v>425.02</v>
      </c>
      <c r="D23" s="19">
        <v>175.82</v>
      </c>
      <c r="E23" s="19">
        <v>207.04</v>
      </c>
      <c r="F23" s="19">
        <v>156.84</v>
      </c>
      <c r="G23" s="39"/>
      <c r="H23" s="39"/>
    </row>
    <row r="24" spans="1:9" x14ac:dyDescent="0.35">
      <c r="A24" s="69">
        <v>44689</v>
      </c>
      <c r="B24" s="19">
        <v>323.87</v>
      </c>
      <c r="C24" s="19">
        <v>309</v>
      </c>
      <c r="D24" s="19">
        <v>267.64999999999998</v>
      </c>
      <c r="E24" s="19">
        <v>478.72</v>
      </c>
      <c r="F24" s="19">
        <v>237.21</v>
      </c>
      <c r="G24" s="37"/>
      <c r="H24" s="37"/>
    </row>
    <row r="25" spans="1:9" ht="15" customHeight="1" x14ac:dyDescent="0.35">
      <c r="A25" s="69">
        <v>44696</v>
      </c>
      <c r="B25" s="19">
        <v>350.79</v>
      </c>
      <c r="C25" s="19">
        <v>253.59</v>
      </c>
      <c r="D25" s="19">
        <v>199.15</v>
      </c>
      <c r="E25" s="19">
        <v>366.75</v>
      </c>
      <c r="F25" s="19">
        <v>164.37</v>
      </c>
      <c r="G25" s="41"/>
      <c r="H25" s="37" t="s">
        <v>75</v>
      </c>
      <c r="I25" s="38" t="s">
        <v>245</v>
      </c>
    </row>
    <row r="26" spans="1:9" x14ac:dyDescent="0.35">
      <c r="A26" s="69">
        <v>44703</v>
      </c>
      <c r="B26" s="19">
        <v>330.32</v>
      </c>
      <c r="C26" s="19">
        <v>319.89999999999998</v>
      </c>
      <c r="D26" s="19">
        <v>301.2</v>
      </c>
      <c r="E26" s="19">
        <v>326.33999999999997</v>
      </c>
      <c r="F26" s="19">
        <v>285.52</v>
      </c>
      <c r="G26" s="40"/>
      <c r="H26" s="38" t="s">
        <v>77</v>
      </c>
      <c r="I26" s="38" t="s">
        <v>284</v>
      </c>
    </row>
    <row r="27" spans="1:9" x14ac:dyDescent="0.35">
      <c r="A27" s="69">
        <v>44710</v>
      </c>
      <c r="B27" s="19">
        <v>445.41</v>
      </c>
      <c r="C27" s="19">
        <v>470.98</v>
      </c>
      <c r="D27" s="19">
        <v>366.43</v>
      </c>
      <c r="E27" s="19">
        <v>322.44</v>
      </c>
      <c r="F27" s="19">
        <v>395.9</v>
      </c>
      <c r="G27" s="44"/>
      <c r="H27" s="44"/>
    </row>
    <row r="28" spans="1:9" x14ac:dyDescent="0.35">
      <c r="A28" s="69">
        <v>44717</v>
      </c>
      <c r="B28" s="19">
        <v>658.36</v>
      </c>
      <c r="C28" s="19">
        <v>444.15</v>
      </c>
      <c r="D28" s="19">
        <v>272.5</v>
      </c>
      <c r="E28" s="19">
        <v>314.14999999999998</v>
      </c>
      <c r="F28" s="19">
        <v>199.45</v>
      </c>
      <c r="G28" s="44"/>
      <c r="H28" s="44"/>
    </row>
    <row r="29" spans="1:9" x14ac:dyDescent="0.35">
      <c r="A29" s="69">
        <v>44724</v>
      </c>
      <c r="B29" s="19">
        <v>380.7</v>
      </c>
      <c r="C29" s="19">
        <v>398.45</v>
      </c>
      <c r="D29" s="19">
        <v>306.92</v>
      </c>
      <c r="E29" s="19">
        <v>323.48</v>
      </c>
      <c r="F29" s="19">
        <v>524.38</v>
      </c>
      <c r="G29" s="44"/>
      <c r="H29" s="44"/>
    </row>
    <row r="30" spans="1:9" x14ac:dyDescent="0.35">
      <c r="A30" s="69">
        <v>44731</v>
      </c>
      <c r="B30" s="19">
        <v>266.22000000000003</v>
      </c>
      <c r="C30" s="19">
        <v>303.20999999999998</v>
      </c>
      <c r="D30" s="19">
        <v>237.42</v>
      </c>
      <c r="E30" s="19">
        <v>239.75</v>
      </c>
      <c r="F30" s="19">
        <v>179.09</v>
      </c>
    </row>
    <row r="31" spans="1:9" x14ac:dyDescent="0.35">
      <c r="A31" s="69">
        <v>44738</v>
      </c>
      <c r="B31" s="19">
        <v>361.69</v>
      </c>
      <c r="C31" s="19">
        <v>422.38</v>
      </c>
      <c r="D31" s="19">
        <v>393.67</v>
      </c>
      <c r="E31" s="19">
        <v>397.51</v>
      </c>
      <c r="F31" s="19">
        <v>209</v>
      </c>
    </row>
    <row r="32" spans="1:9" x14ac:dyDescent="0.35">
      <c r="A32" s="69">
        <v>44745</v>
      </c>
      <c r="B32" s="19">
        <v>711.12</v>
      </c>
      <c r="C32" s="19">
        <v>355.68</v>
      </c>
      <c r="D32" s="19">
        <v>321.39999999999998</v>
      </c>
      <c r="E32" s="19">
        <v>461.62</v>
      </c>
      <c r="F32" s="19">
        <v>276.36</v>
      </c>
    </row>
    <row r="33" spans="1:14" x14ac:dyDescent="0.35">
      <c r="A33" s="69">
        <v>44752</v>
      </c>
      <c r="B33" s="19">
        <v>462.09</v>
      </c>
      <c r="C33" s="19">
        <v>556.19000000000005</v>
      </c>
      <c r="D33" s="19">
        <v>496.96</v>
      </c>
      <c r="E33" s="19">
        <v>453.22</v>
      </c>
      <c r="F33" s="19">
        <v>361.82</v>
      </c>
    </row>
    <row r="34" spans="1:14" x14ac:dyDescent="0.35">
      <c r="A34" s="69">
        <v>44759</v>
      </c>
      <c r="B34" s="19">
        <v>321.87</v>
      </c>
      <c r="C34" s="19">
        <v>351.68</v>
      </c>
      <c r="D34" s="19">
        <v>345.57</v>
      </c>
      <c r="E34" s="19">
        <v>361.48</v>
      </c>
      <c r="F34" s="19">
        <v>369.38</v>
      </c>
    </row>
    <row r="35" spans="1:14" x14ac:dyDescent="0.35">
      <c r="A35" s="69">
        <v>44766</v>
      </c>
      <c r="B35" s="19">
        <v>252.69</v>
      </c>
      <c r="C35" s="19">
        <v>288.12</v>
      </c>
      <c r="D35" s="19">
        <v>292.70999999999998</v>
      </c>
      <c r="E35" s="19">
        <v>340.96</v>
      </c>
      <c r="F35" s="19">
        <v>345.55</v>
      </c>
    </row>
    <row r="36" spans="1:14" x14ac:dyDescent="0.35">
      <c r="A36" s="69">
        <v>44773</v>
      </c>
      <c r="B36" s="19">
        <v>142.82</v>
      </c>
      <c r="C36" s="19">
        <v>134.6</v>
      </c>
      <c r="D36" s="19">
        <v>58.48</v>
      </c>
      <c r="E36" s="19">
        <v>59.61</v>
      </c>
      <c r="F36" s="19">
        <v>82.91</v>
      </c>
    </row>
    <row r="37" spans="1:14" x14ac:dyDescent="0.35">
      <c r="A37" s="69">
        <v>44780</v>
      </c>
      <c r="B37" s="19">
        <v>181.48</v>
      </c>
      <c r="C37" s="19">
        <v>194.54</v>
      </c>
      <c r="D37" s="19">
        <v>193.66</v>
      </c>
      <c r="E37" s="19">
        <v>187.14</v>
      </c>
      <c r="F37" s="19">
        <v>258.64999999999998</v>
      </c>
    </row>
    <row r="38" spans="1:14" x14ac:dyDescent="0.35">
      <c r="A38" s="69">
        <v>44787</v>
      </c>
      <c r="B38" s="19">
        <v>134.86000000000001</v>
      </c>
      <c r="C38" s="19">
        <v>148.11000000000001</v>
      </c>
      <c r="D38" s="19">
        <v>122.1</v>
      </c>
      <c r="E38" s="19">
        <v>129.71</v>
      </c>
      <c r="F38" s="19">
        <v>156.72</v>
      </c>
    </row>
    <row r="39" spans="1:14" x14ac:dyDescent="0.35">
      <c r="A39" s="69">
        <v>44794</v>
      </c>
      <c r="B39" s="19">
        <v>127.88</v>
      </c>
      <c r="C39" s="19">
        <v>161.04</v>
      </c>
      <c r="D39" s="19">
        <v>166.43</v>
      </c>
      <c r="E39" s="19">
        <v>402.87</v>
      </c>
      <c r="F39" s="19">
        <v>155.56</v>
      </c>
    </row>
    <row r="40" spans="1:14" x14ac:dyDescent="0.35">
      <c r="A40" s="69">
        <v>44800</v>
      </c>
      <c r="B40" s="19">
        <v>150.44999999999999</v>
      </c>
      <c r="C40" s="19">
        <v>148.12</v>
      </c>
      <c r="D40" s="19">
        <v>107.33</v>
      </c>
      <c r="E40" s="19">
        <v>158.38999999999999</v>
      </c>
      <c r="F40" s="19">
        <v>105.02</v>
      </c>
    </row>
    <row r="41" spans="1:14" x14ac:dyDescent="0.35">
      <c r="A41" s="69">
        <v>44808</v>
      </c>
      <c r="B41" s="19">
        <v>169.72</v>
      </c>
      <c r="C41" s="19">
        <v>177.75</v>
      </c>
      <c r="D41" s="19">
        <v>139.63999999999999</v>
      </c>
      <c r="E41" s="19">
        <v>242.81</v>
      </c>
      <c r="F41" s="19">
        <v>147.31</v>
      </c>
    </row>
    <row r="42" spans="1:14" x14ac:dyDescent="0.35">
      <c r="A42" s="69">
        <v>44815</v>
      </c>
      <c r="B42" s="19">
        <v>194.21</v>
      </c>
      <c r="C42" s="19">
        <v>165.25</v>
      </c>
      <c r="D42" s="19">
        <v>105.94</v>
      </c>
      <c r="E42" s="19">
        <v>101.18</v>
      </c>
      <c r="F42" s="19">
        <v>108.27</v>
      </c>
    </row>
    <row r="43" spans="1:14" x14ac:dyDescent="0.35">
      <c r="A43" s="69">
        <v>44822</v>
      </c>
      <c r="B43" s="19">
        <v>148.97</v>
      </c>
      <c r="C43" s="19">
        <v>144.72</v>
      </c>
      <c r="D43" s="19">
        <v>103.3</v>
      </c>
      <c r="E43" s="19">
        <v>133.37</v>
      </c>
      <c r="F43" s="19">
        <v>111.53</v>
      </c>
    </row>
    <row r="44" spans="1:14" x14ac:dyDescent="0.35">
      <c r="A44" s="69">
        <v>44829</v>
      </c>
      <c r="B44" s="19">
        <v>138.30000000000001</v>
      </c>
      <c r="C44" s="19">
        <v>142.80000000000001</v>
      </c>
      <c r="D44" s="19">
        <v>127.17</v>
      </c>
      <c r="E44" s="19">
        <v>150.46</v>
      </c>
      <c r="F44" s="19">
        <v>178.33</v>
      </c>
    </row>
    <row r="45" spans="1:14" s="21" customFormat="1" x14ac:dyDescent="0.35">
      <c r="A45" s="69">
        <v>44836</v>
      </c>
      <c r="B45" s="19">
        <v>151.69</v>
      </c>
      <c r="C45" s="19">
        <v>162.66</v>
      </c>
      <c r="D45" s="19">
        <v>124.51</v>
      </c>
      <c r="E45" s="19">
        <v>135.96</v>
      </c>
      <c r="F45" s="19">
        <v>144.29</v>
      </c>
      <c r="I45" s="4"/>
      <c r="J45" s="4"/>
      <c r="K45" s="4"/>
      <c r="L45" s="4"/>
      <c r="M45" s="4"/>
      <c r="N45" s="4"/>
    </row>
    <row r="46" spans="1:14" s="21" customFormat="1" x14ac:dyDescent="0.35">
      <c r="I46" s="4"/>
      <c r="J46" s="4"/>
      <c r="K46" s="4"/>
      <c r="L46" s="4"/>
      <c r="M46" s="4"/>
      <c r="N46" s="4"/>
    </row>
    <row r="48" spans="1:14" s="21" customFormat="1" x14ac:dyDescent="0.35">
      <c r="I48" s="4"/>
      <c r="J48" s="4"/>
      <c r="K48" s="4"/>
      <c r="L48" s="4"/>
      <c r="M48" s="4"/>
      <c r="N48" s="4"/>
    </row>
    <row r="49" spans="1:14" s="21" customFormat="1" x14ac:dyDescent="0.35">
      <c r="I49" s="4"/>
      <c r="J49" s="4"/>
      <c r="K49" s="4"/>
      <c r="L49" s="4"/>
      <c r="M49" s="4"/>
      <c r="N49" s="4"/>
    </row>
    <row r="51" spans="1:14" x14ac:dyDescent="0.35">
      <c r="A51" s="4"/>
      <c r="B51" s="4"/>
      <c r="C51" s="4"/>
      <c r="D51" s="4"/>
      <c r="E51" s="4"/>
      <c r="F51" s="4"/>
      <c r="G51" s="4"/>
    </row>
    <row r="52" spans="1:14" x14ac:dyDescent="0.35">
      <c r="A52" s="30"/>
    </row>
  </sheetData>
  <hyperlinks>
    <hyperlink ref="I1" location="Contents!A1" display="Return to the Contents page" xr:uid="{CFC8BFD0-1850-425F-ADAA-C0B16BD8FAE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N31"/>
  <sheetViews>
    <sheetView zoomScaleNormal="100" workbookViewId="0"/>
  </sheetViews>
  <sheetFormatPr defaultColWidth="9.25" defaultRowHeight="14.5" x14ac:dyDescent="0.35"/>
  <cols>
    <col min="1" max="1" width="10.75" style="21" customWidth="1"/>
    <col min="2" max="2" width="10.25" style="21" customWidth="1"/>
    <col min="3" max="3" width="14.58203125" style="21" customWidth="1"/>
    <col min="4" max="8" width="13" style="21" customWidth="1"/>
    <col min="9" max="13" width="13" style="4" customWidth="1"/>
    <col min="14" max="16384" width="9.25" style="4"/>
  </cols>
  <sheetData>
    <row r="1" spans="1:14" s="12" customFormat="1" ht="18.5" x14ac:dyDescent="0.45">
      <c r="A1" s="11" t="s">
        <v>278</v>
      </c>
      <c r="B1" s="11"/>
      <c r="C1" s="11"/>
      <c r="D1" s="11"/>
      <c r="E1" s="11"/>
      <c r="F1" s="11"/>
      <c r="J1" s="31"/>
      <c r="L1" s="31" t="s">
        <v>70</v>
      </c>
    </row>
    <row r="4" spans="1:14" x14ac:dyDescent="0.35">
      <c r="A4" s="23" t="s">
        <v>79</v>
      </c>
      <c r="B4" s="24"/>
      <c r="C4" s="24"/>
      <c r="D4" s="84" t="s">
        <v>0</v>
      </c>
      <c r="E4" s="84"/>
      <c r="F4" s="84"/>
      <c r="G4" s="84"/>
      <c r="H4" s="84"/>
      <c r="I4" s="84"/>
      <c r="J4" s="84"/>
      <c r="K4" s="84"/>
      <c r="L4" s="84"/>
      <c r="M4" s="84"/>
    </row>
    <row r="5" spans="1:14" x14ac:dyDescent="0.35">
      <c r="A5" s="14" t="s">
        <v>18</v>
      </c>
      <c r="B5" s="14" t="s">
        <v>33</v>
      </c>
      <c r="C5" s="14" t="s">
        <v>71</v>
      </c>
      <c r="D5" s="15" t="s">
        <v>34</v>
      </c>
      <c r="E5" s="15" t="s">
        <v>37</v>
      </c>
      <c r="F5" s="15" t="s">
        <v>19</v>
      </c>
      <c r="G5" s="15" t="s">
        <v>35</v>
      </c>
      <c r="H5" s="25" t="s">
        <v>36</v>
      </c>
      <c r="I5" s="25" t="s">
        <v>32</v>
      </c>
      <c r="J5" s="25" t="s">
        <v>89</v>
      </c>
      <c r="K5" s="25" t="s">
        <v>90</v>
      </c>
      <c r="L5" s="25" t="s">
        <v>91</v>
      </c>
      <c r="M5" s="25" t="s">
        <v>92</v>
      </c>
    </row>
    <row r="6" spans="1:14" x14ac:dyDescent="0.35">
      <c r="A6" s="75">
        <v>2022</v>
      </c>
      <c r="B6" s="81" t="s">
        <v>5</v>
      </c>
      <c r="C6" s="18" t="s">
        <v>26</v>
      </c>
      <c r="D6" s="19"/>
      <c r="E6" s="19">
        <v>-0.01</v>
      </c>
      <c r="F6" s="19">
        <v>1.46</v>
      </c>
      <c r="G6" s="19">
        <v>36.22</v>
      </c>
      <c r="H6" s="20">
        <v>50.82</v>
      </c>
      <c r="I6" s="20">
        <v>22.42</v>
      </c>
      <c r="J6" s="20"/>
      <c r="K6" s="20"/>
      <c r="L6" s="20">
        <v>16.489999999999998</v>
      </c>
      <c r="M6" s="20">
        <v>26.21</v>
      </c>
    </row>
    <row r="7" spans="1:14" x14ac:dyDescent="0.35">
      <c r="A7" s="76"/>
      <c r="B7" s="82"/>
      <c r="C7" s="18" t="s">
        <v>27</v>
      </c>
      <c r="D7" s="19"/>
      <c r="E7" s="19">
        <v>-0.19</v>
      </c>
      <c r="F7" s="19">
        <v>1.35</v>
      </c>
      <c r="G7" s="19">
        <v>44.78</v>
      </c>
      <c r="H7" s="20">
        <v>40.9</v>
      </c>
      <c r="I7" s="20">
        <v>9.5500000000000007</v>
      </c>
      <c r="J7" s="20">
        <v>2.34</v>
      </c>
      <c r="K7" s="20">
        <v>10.88</v>
      </c>
      <c r="L7" s="20">
        <v>23.58</v>
      </c>
      <c r="M7" s="20">
        <v>58.48</v>
      </c>
    </row>
    <row r="8" spans="1:14" x14ac:dyDescent="0.35">
      <c r="A8" s="76"/>
      <c r="B8" s="83"/>
      <c r="C8" s="18" t="s">
        <v>28</v>
      </c>
      <c r="D8" s="19"/>
      <c r="E8" s="19">
        <v>-0.04</v>
      </c>
      <c r="F8" s="19">
        <v>2.65</v>
      </c>
      <c r="G8" s="19">
        <v>35.729999999999997</v>
      </c>
      <c r="H8" s="20">
        <v>48.93</v>
      </c>
      <c r="I8" s="20">
        <v>17.91</v>
      </c>
      <c r="J8" s="20">
        <v>1.1100000000000001</v>
      </c>
      <c r="K8" s="20"/>
      <c r="L8" s="20">
        <v>14.2</v>
      </c>
      <c r="M8" s="20">
        <v>50.14</v>
      </c>
    </row>
    <row r="9" spans="1:14" x14ac:dyDescent="0.35">
      <c r="A9" s="76"/>
      <c r="B9" s="81" t="s">
        <v>6</v>
      </c>
      <c r="C9" s="18" t="s">
        <v>29</v>
      </c>
      <c r="D9" s="19"/>
      <c r="E9" s="19">
        <v>-0.03</v>
      </c>
      <c r="F9" s="19">
        <v>0.82</v>
      </c>
      <c r="G9" s="19">
        <v>7.74</v>
      </c>
      <c r="H9" s="20">
        <v>60.25</v>
      </c>
      <c r="I9" s="20">
        <v>121.25</v>
      </c>
      <c r="J9" s="20">
        <v>14.58</v>
      </c>
      <c r="K9" s="20"/>
      <c r="L9" s="20">
        <v>11.68</v>
      </c>
      <c r="M9" s="20">
        <v>17.350000000000001</v>
      </c>
    </row>
    <row r="10" spans="1:14" x14ac:dyDescent="0.35">
      <c r="A10" s="76"/>
      <c r="B10" s="82"/>
      <c r="C10" s="18" t="s">
        <v>30</v>
      </c>
      <c r="D10" s="19"/>
      <c r="E10" s="19">
        <v>-0.04</v>
      </c>
      <c r="F10" s="19">
        <v>0.17</v>
      </c>
      <c r="G10" s="19">
        <v>1.4</v>
      </c>
      <c r="H10" s="19">
        <v>18.25</v>
      </c>
      <c r="I10" s="19">
        <v>253.29</v>
      </c>
      <c r="J10" s="19">
        <v>21.43</v>
      </c>
      <c r="K10" s="19">
        <v>5.77</v>
      </c>
      <c r="L10" s="19">
        <v>27.44</v>
      </c>
      <c r="M10" s="19">
        <v>37.230000000000004</v>
      </c>
    </row>
    <row r="11" spans="1:14" x14ac:dyDescent="0.35">
      <c r="A11" s="76"/>
      <c r="B11" s="83"/>
      <c r="C11" s="18" t="s">
        <v>31</v>
      </c>
      <c r="D11" s="19"/>
      <c r="E11" s="19">
        <v>-0.33</v>
      </c>
      <c r="F11" s="19">
        <v>0.65</v>
      </c>
      <c r="G11" s="19">
        <v>1.01</v>
      </c>
      <c r="H11" s="19">
        <v>7.78</v>
      </c>
      <c r="I11" s="19">
        <v>239.93</v>
      </c>
      <c r="J11" s="19">
        <v>77.78</v>
      </c>
      <c r="K11" s="19">
        <v>13.51</v>
      </c>
      <c r="L11" s="19">
        <v>25.14</v>
      </c>
      <c r="M11" s="19">
        <v>65.39</v>
      </c>
    </row>
    <row r="12" spans="1:14" x14ac:dyDescent="0.35">
      <c r="A12" s="76"/>
      <c r="B12" s="81" t="s">
        <v>7</v>
      </c>
      <c r="C12" s="18" t="s">
        <v>20</v>
      </c>
      <c r="D12" s="19"/>
      <c r="E12" s="19">
        <v>-0.14000000000000001</v>
      </c>
      <c r="F12" s="19">
        <v>1.75</v>
      </c>
      <c r="G12" s="19">
        <v>2.46</v>
      </c>
      <c r="H12" s="19">
        <v>12.77</v>
      </c>
      <c r="I12" s="19">
        <v>204.64</v>
      </c>
      <c r="J12" s="19">
        <v>112.06</v>
      </c>
      <c r="K12" s="19">
        <v>21.75</v>
      </c>
      <c r="L12" s="19">
        <v>28.78</v>
      </c>
      <c r="M12" s="19">
        <v>45.540000000000006</v>
      </c>
    </row>
    <row r="13" spans="1:14" x14ac:dyDescent="0.35">
      <c r="A13" s="76"/>
      <c r="B13" s="82"/>
      <c r="C13" s="18" t="s">
        <v>21</v>
      </c>
      <c r="D13" s="19"/>
      <c r="E13" s="19">
        <v>-3.16</v>
      </c>
      <c r="F13" s="19">
        <v>2.21</v>
      </c>
      <c r="G13" s="19">
        <v>10.97</v>
      </c>
      <c r="H13" s="19">
        <v>63.53</v>
      </c>
      <c r="I13" s="19">
        <v>67.36</v>
      </c>
      <c r="J13" s="19">
        <v>0.47</v>
      </c>
      <c r="K13" s="19"/>
      <c r="L13" s="19">
        <v>2.67</v>
      </c>
      <c r="M13" s="19">
        <v>0</v>
      </c>
    </row>
    <row r="14" spans="1:14" x14ac:dyDescent="0.35">
      <c r="A14" s="77"/>
      <c r="B14" s="83"/>
      <c r="C14" s="18" t="s">
        <v>22</v>
      </c>
      <c r="D14" s="19"/>
      <c r="E14" s="19">
        <v>-2.73</v>
      </c>
      <c r="F14" s="19">
        <v>1.4</v>
      </c>
      <c r="G14" s="19">
        <v>6.67</v>
      </c>
      <c r="H14" s="19">
        <v>71.61</v>
      </c>
      <c r="I14" s="19">
        <v>84.78</v>
      </c>
      <c r="J14" s="19">
        <v>1.95</v>
      </c>
      <c r="K14" s="19"/>
      <c r="L14" s="19">
        <v>1.98</v>
      </c>
      <c r="M14" s="19">
        <v>0</v>
      </c>
    </row>
    <row r="15" spans="1:14" s="21" customFormat="1" x14ac:dyDescent="0.35">
      <c r="I15" s="4"/>
      <c r="J15" s="4"/>
      <c r="K15" s="4"/>
      <c r="L15" s="4"/>
      <c r="M15" s="4"/>
      <c r="N15" s="4"/>
    </row>
    <row r="16" spans="1:14" x14ac:dyDescent="0.35">
      <c r="A16" s="4"/>
      <c r="B16" s="4"/>
      <c r="C16" s="4"/>
    </row>
    <row r="17" spans="1:14" s="21" customFormat="1" x14ac:dyDescent="0.35">
      <c r="I17" s="4"/>
      <c r="J17" s="4"/>
      <c r="K17" s="4"/>
      <c r="L17" s="4"/>
      <c r="M17" s="4"/>
      <c r="N17" s="4"/>
    </row>
    <row r="18" spans="1:14" s="21" customFormat="1" x14ac:dyDescent="0.35">
      <c r="A18" s="23" t="s">
        <v>79</v>
      </c>
      <c r="B18" s="24"/>
      <c r="C18" s="24"/>
      <c r="D18" s="84" t="s">
        <v>3</v>
      </c>
      <c r="E18" s="84"/>
      <c r="F18" s="84"/>
      <c r="G18" s="84"/>
      <c r="H18" s="84"/>
      <c r="I18" s="84"/>
      <c r="J18" s="84"/>
      <c r="K18" s="84"/>
      <c r="L18" s="84"/>
      <c r="M18" s="84"/>
      <c r="N18" s="4"/>
    </row>
    <row r="19" spans="1:14" x14ac:dyDescent="0.35">
      <c r="A19" s="14" t="s">
        <v>18</v>
      </c>
      <c r="B19" s="14" t="s">
        <v>33</v>
      </c>
      <c r="C19" s="14" t="s">
        <v>71</v>
      </c>
      <c r="D19" s="15" t="s">
        <v>34</v>
      </c>
      <c r="E19" s="15" t="s">
        <v>37</v>
      </c>
      <c r="F19" s="15" t="s">
        <v>19</v>
      </c>
      <c r="G19" s="15" t="s">
        <v>35</v>
      </c>
      <c r="H19" s="25" t="s">
        <v>36</v>
      </c>
      <c r="I19" s="25" t="s">
        <v>32</v>
      </c>
      <c r="J19" s="25" t="s">
        <v>89</v>
      </c>
      <c r="K19" s="25" t="s">
        <v>90</v>
      </c>
      <c r="L19" s="25" t="s">
        <v>91</v>
      </c>
      <c r="M19" s="25" t="s">
        <v>92</v>
      </c>
    </row>
    <row r="20" spans="1:14" x14ac:dyDescent="0.35">
      <c r="A20" s="75">
        <v>2022</v>
      </c>
      <c r="B20" s="81" t="s">
        <v>5</v>
      </c>
      <c r="C20" s="18" t="s">
        <v>26</v>
      </c>
      <c r="D20" s="19"/>
      <c r="E20" s="19">
        <v>-3.77</v>
      </c>
      <c r="F20" s="19">
        <v>6.19</v>
      </c>
      <c r="G20" s="19">
        <v>27.75</v>
      </c>
      <c r="H20" s="20">
        <v>25.89</v>
      </c>
      <c r="I20" s="20">
        <v>17.36</v>
      </c>
      <c r="J20" s="20">
        <v>6.08</v>
      </c>
      <c r="K20" s="20">
        <v>1.94</v>
      </c>
      <c r="L20" s="20">
        <v>3.39</v>
      </c>
      <c r="M20" s="20">
        <v>25.24</v>
      </c>
    </row>
    <row r="21" spans="1:14" x14ac:dyDescent="0.35">
      <c r="A21" s="76"/>
      <c r="B21" s="82"/>
      <c r="C21" s="18" t="s">
        <v>27</v>
      </c>
      <c r="D21" s="19"/>
      <c r="E21" s="19">
        <v>-4.2300000000000004</v>
      </c>
      <c r="F21" s="19">
        <v>5.2</v>
      </c>
      <c r="G21" s="19">
        <v>36.03</v>
      </c>
      <c r="H21" s="20">
        <v>24.98</v>
      </c>
      <c r="I21" s="20">
        <v>1.23</v>
      </c>
      <c r="J21" s="20">
        <v>0.43</v>
      </c>
      <c r="K21" s="20"/>
      <c r="L21" s="20"/>
      <c r="M21" s="20">
        <v>0</v>
      </c>
    </row>
    <row r="22" spans="1:14" x14ac:dyDescent="0.35">
      <c r="A22" s="76"/>
      <c r="B22" s="83"/>
      <c r="C22" s="18" t="s">
        <v>28</v>
      </c>
      <c r="D22" s="19"/>
      <c r="E22" s="19">
        <v>-4.4800000000000004</v>
      </c>
      <c r="F22" s="19">
        <v>3.21</v>
      </c>
      <c r="G22" s="19">
        <v>28.24</v>
      </c>
      <c r="H22" s="20">
        <v>39.53</v>
      </c>
      <c r="I22" s="20">
        <v>6.4</v>
      </c>
      <c r="J22" s="20"/>
      <c r="K22" s="20"/>
      <c r="L22" s="20">
        <v>7.12</v>
      </c>
      <c r="M22" s="20">
        <v>0</v>
      </c>
    </row>
    <row r="23" spans="1:14" x14ac:dyDescent="0.35">
      <c r="A23" s="76"/>
      <c r="B23" s="81" t="s">
        <v>6</v>
      </c>
      <c r="C23" s="18" t="s">
        <v>29</v>
      </c>
      <c r="D23" s="19"/>
      <c r="E23" s="19">
        <v>-3.41</v>
      </c>
      <c r="F23" s="19">
        <v>1.54</v>
      </c>
      <c r="G23" s="19">
        <v>4.88</v>
      </c>
      <c r="H23" s="20">
        <v>64.760000000000005</v>
      </c>
      <c r="I23" s="20">
        <v>90.89</v>
      </c>
      <c r="J23" s="20">
        <v>1.25</v>
      </c>
      <c r="K23" s="20">
        <v>2.46</v>
      </c>
      <c r="L23" s="20">
        <v>2.77</v>
      </c>
      <c r="M23" s="20">
        <v>0</v>
      </c>
    </row>
    <row r="24" spans="1:14" x14ac:dyDescent="0.35">
      <c r="A24" s="76"/>
      <c r="B24" s="82"/>
      <c r="C24" s="18" t="s">
        <v>30</v>
      </c>
      <c r="D24" s="19"/>
      <c r="E24" s="19">
        <v>-3.41</v>
      </c>
      <c r="F24" s="19">
        <v>0.66</v>
      </c>
      <c r="G24" s="19">
        <v>2.02</v>
      </c>
      <c r="H24" s="19">
        <v>20.39</v>
      </c>
      <c r="I24" s="19">
        <v>220.1</v>
      </c>
      <c r="J24" s="19">
        <v>9.57</v>
      </c>
      <c r="K24" s="19">
        <v>4.6900000000000004</v>
      </c>
      <c r="L24" s="19">
        <v>15.81</v>
      </c>
      <c r="M24" s="19">
        <v>64.39</v>
      </c>
    </row>
    <row r="25" spans="1:14" x14ac:dyDescent="0.35">
      <c r="A25" s="76"/>
      <c r="B25" s="83"/>
      <c r="C25" s="18" t="s">
        <v>31</v>
      </c>
      <c r="D25" s="19"/>
      <c r="E25" s="19">
        <v>-2.68</v>
      </c>
      <c r="F25" s="19">
        <v>0.63</v>
      </c>
      <c r="G25" s="19">
        <v>2.63</v>
      </c>
      <c r="H25" s="19">
        <v>17.64</v>
      </c>
      <c r="I25" s="19">
        <v>223.13</v>
      </c>
      <c r="J25" s="19">
        <v>46.32</v>
      </c>
      <c r="K25" s="19">
        <v>6.61</v>
      </c>
      <c r="L25" s="19">
        <v>13.88</v>
      </c>
      <c r="M25" s="19">
        <v>11.08</v>
      </c>
    </row>
    <row r="26" spans="1:14" x14ac:dyDescent="0.35">
      <c r="A26" s="76"/>
      <c r="B26" s="81" t="s">
        <v>7</v>
      </c>
      <c r="C26" s="18" t="s">
        <v>20</v>
      </c>
      <c r="D26" s="19"/>
      <c r="E26" s="19">
        <v>-4.91</v>
      </c>
      <c r="F26" s="19">
        <v>0.61</v>
      </c>
      <c r="G26" s="19">
        <v>1.49</v>
      </c>
      <c r="H26" s="19">
        <v>7.31</v>
      </c>
      <c r="I26" s="19">
        <v>201.62</v>
      </c>
      <c r="J26" s="19">
        <v>145.18</v>
      </c>
      <c r="K26" s="19">
        <v>1.19</v>
      </c>
      <c r="L26" s="19">
        <v>23.8</v>
      </c>
      <c r="M26" s="19">
        <v>20.28</v>
      </c>
    </row>
    <row r="27" spans="1:14" x14ac:dyDescent="0.35">
      <c r="A27" s="76"/>
      <c r="B27" s="82"/>
      <c r="C27" s="18" t="s">
        <v>21</v>
      </c>
      <c r="D27" s="19"/>
      <c r="E27" s="19">
        <v>-6.67</v>
      </c>
      <c r="F27" s="19">
        <v>3.04</v>
      </c>
      <c r="G27" s="19">
        <v>7.78</v>
      </c>
      <c r="H27" s="19">
        <v>53.29</v>
      </c>
      <c r="I27" s="19">
        <v>68.56</v>
      </c>
      <c r="J27" s="19">
        <v>8.51</v>
      </c>
      <c r="K27" s="19">
        <v>4.08</v>
      </c>
      <c r="L27" s="19">
        <v>13.39</v>
      </c>
      <c r="M27" s="19">
        <v>35.31</v>
      </c>
    </row>
    <row r="28" spans="1:14" x14ac:dyDescent="0.35">
      <c r="A28" s="77"/>
      <c r="B28" s="83"/>
      <c r="C28" s="18" t="s">
        <v>22</v>
      </c>
      <c r="D28" s="19">
        <v>-0.28000000000000003</v>
      </c>
      <c r="E28" s="19">
        <v>-9.2200000000000006</v>
      </c>
      <c r="F28" s="19">
        <v>1.99</v>
      </c>
      <c r="G28" s="19">
        <v>6.46</v>
      </c>
      <c r="H28" s="19">
        <v>61.6</v>
      </c>
      <c r="I28" s="19">
        <v>66</v>
      </c>
      <c r="J28" s="19">
        <v>2.0699999999999998</v>
      </c>
      <c r="K28" s="19">
        <v>2.74</v>
      </c>
      <c r="L28" s="19">
        <v>19.13</v>
      </c>
      <c r="M28" s="19">
        <v>14.89</v>
      </c>
    </row>
    <row r="30" spans="1:14" x14ac:dyDescent="0.35">
      <c r="A30" s="37" t="s">
        <v>75</v>
      </c>
      <c r="B30" s="38" t="s">
        <v>245</v>
      </c>
    </row>
    <row r="31" spans="1:14" x14ac:dyDescent="0.35">
      <c r="A31" s="37" t="s">
        <v>77</v>
      </c>
      <c r="B31" s="38" t="s">
        <v>283</v>
      </c>
    </row>
  </sheetData>
  <mergeCells count="10">
    <mergeCell ref="D18:M18"/>
    <mergeCell ref="A20:A28"/>
    <mergeCell ref="B20:B22"/>
    <mergeCell ref="B23:B25"/>
    <mergeCell ref="B26:B28"/>
    <mergeCell ref="B6:B8"/>
    <mergeCell ref="B9:B11"/>
    <mergeCell ref="B12:B14"/>
    <mergeCell ref="A6:A14"/>
    <mergeCell ref="D4:M4"/>
  </mergeCells>
  <hyperlinks>
    <hyperlink ref="L1" location="Contents!A1" display="Return to the Contents page" xr:uid="{C0EB2563-9867-4FD2-885B-8985C3EE08FD}"/>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D7BA-7D30-42AD-AED9-3E724C02C9C4}">
  <sheetPr codeName="Sheet11"/>
  <dimension ref="A1:N97"/>
  <sheetViews>
    <sheetView zoomScaleNormal="100" workbookViewId="0"/>
  </sheetViews>
  <sheetFormatPr defaultColWidth="9.25" defaultRowHeight="14.5" x14ac:dyDescent="0.35"/>
  <cols>
    <col min="1" max="1" width="10.75" style="21" customWidth="1"/>
    <col min="2" max="2" width="10.25" style="21" customWidth="1"/>
    <col min="3" max="8" width="14.58203125" style="21" customWidth="1"/>
    <col min="9" max="9" width="14.58203125" style="4" customWidth="1"/>
    <col min="10" max="16384" width="9.25" style="4"/>
  </cols>
  <sheetData>
    <row r="1" spans="1:8" s="12" customFormat="1" ht="18.5" x14ac:dyDescent="0.45">
      <c r="A1" s="11" t="s">
        <v>299</v>
      </c>
      <c r="B1" s="11"/>
      <c r="C1" s="11"/>
      <c r="D1" s="11"/>
      <c r="E1" s="11"/>
      <c r="G1" s="31" t="s">
        <v>70</v>
      </c>
    </row>
    <row r="4" spans="1:8" x14ac:dyDescent="0.35">
      <c r="A4" s="23" t="s">
        <v>276</v>
      </c>
      <c r="B4" s="15"/>
      <c r="C4" s="15"/>
      <c r="D4" s="15"/>
      <c r="E4" s="15"/>
      <c r="F4" s="25"/>
      <c r="G4" s="25"/>
      <c r="H4" s="4"/>
    </row>
    <row r="5" spans="1:8" ht="43.5" x14ac:dyDescent="0.35">
      <c r="A5" s="15" t="s">
        <v>95</v>
      </c>
      <c r="B5" s="15" t="s">
        <v>63</v>
      </c>
      <c r="C5" s="15" t="s">
        <v>64</v>
      </c>
      <c r="D5" s="15" t="s">
        <v>65</v>
      </c>
      <c r="E5" s="15" t="s">
        <v>66</v>
      </c>
      <c r="F5" s="15" t="s">
        <v>93</v>
      </c>
      <c r="G5" s="15" t="s">
        <v>94</v>
      </c>
      <c r="H5" s="4"/>
    </row>
    <row r="6" spans="1:8" x14ac:dyDescent="0.35">
      <c r="A6" s="69">
        <v>44743</v>
      </c>
      <c r="B6" s="19">
        <v>5133.95</v>
      </c>
      <c r="C6" s="19">
        <v>7664.61</v>
      </c>
      <c r="D6" s="19">
        <v>2893.67</v>
      </c>
      <c r="E6" s="19">
        <v>10179.219999999999</v>
      </c>
      <c r="F6" s="20">
        <v>2945.96</v>
      </c>
      <c r="G6" s="20">
        <v>8267.07</v>
      </c>
      <c r="H6" s="4"/>
    </row>
    <row r="7" spans="1:8" x14ac:dyDescent="0.35">
      <c r="A7" s="69">
        <v>44744</v>
      </c>
      <c r="B7" s="19">
        <v>5145.34</v>
      </c>
      <c r="C7" s="19">
        <v>7174.4</v>
      </c>
      <c r="D7" s="19">
        <v>2893.67</v>
      </c>
      <c r="E7" s="19">
        <v>10179.219999999999</v>
      </c>
      <c r="F7" s="20">
        <v>2945.96</v>
      </c>
      <c r="G7" s="20">
        <v>8267.07</v>
      </c>
      <c r="H7" s="4"/>
    </row>
    <row r="8" spans="1:8" x14ac:dyDescent="0.35">
      <c r="A8" s="69">
        <v>44745</v>
      </c>
      <c r="B8" s="19">
        <v>4534.54</v>
      </c>
      <c r="C8" s="19">
        <v>7362.06</v>
      </c>
      <c r="D8" s="19">
        <v>2893.67</v>
      </c>
      <c r="E8" s="19">
        <v>10179.219999999999</v>
      </c>
      <c r="F8" s="20">
        <v>2945.96</v>
      </c>
      <c r="G8" s="20">
        <v>8267.07</v>
      </c>
      <c r="H8" s="4"/>
    </row>
    <row r="9" spans="1:8" x14ac:dyDescent="0.35">
      <c r="A9" s="69">
        <v>44746</v>
      </c>
      <c r="B9" s="19">
        <v>5118.04</v>
      </c>
      <c r="C9" s="19">
        <v>8777.06</v>
      </c>
      <c r="D9" s="19">
        <v>2893.67</v>
      </c>
      <c r="E9" s="19">
        <v>10179.219999999999</v>
      </c>
      <c r="F9" s="20">
        <v>2945.96</v>
      </c>
      <c r="G9" s="20">
        <v>8267.07</v>
      </c>
      <c r="H9" s="4"/>
    </row>
    <row r="10" spans="1:8" x14ac:dyDescent="0.35">
      <c r="A10" s="69">
        <v>44747</v>
      </c>
      <c r="B10" s="19">
        <v>5559.02</v>
      </c>
      <c r="C10" s="19">
        <v>8752.7999999999993</v>
      </c>
      <c r="D10" s="19">
        <v>2893.67</v>
      </c>
      <c r="E10" s="19">
        <v>10179.219999999999</v>
      </c>
      <c r="F10" s="19">
        <v>2945.96</v>
      </c>
      <c r="G10" s="19">
        <v>8267.07</v>
      </c>
      <c r="H10" s="4"/>
    </row>
    <row r="11" spans="1:8" x14ac:dyDescent="0.35">
      <c r="A11" s="69">
        <v>44748</v>
      </c>
      <c r="B11" s="19">
        <v>5577.68</v>
      </c>
      <c r="C11" s="19">
        <v>7902.13</v>
      </c>
      <c r="D11" s="19">
        <v>2893.67</v>
      </c>
      <c r="E11" s="19">
        <v>10179.219999999999</v>
      </c>
      <c r="F11" s="19">
        <v>2945.96</v>
      </c>
      <c r="G11" s="19">
        <v>8267.07</v>
      </c>
      <c r="H11" s="4"/>
    </row>
    <row r="12" spans="1:8" x14ac:dyDescent="0.35">
      <c r="A12" s="69">
        <v>44749</v>
      </c>
      <c r="B12" s="19">
        <v>5080.32</v>
      </c>
      <c r="C12" s="19">
        <v>7441.54</v>
      </c>
      <c r="D12" s="19">
        <v>2893.67</v>
      </c>
      <c r="E12" s="19">
        <v>10179.219999999999</v>
      </c>
      <c r="F12" s="19">
        <v>2945.96</v>
      </c>
      <c r="G12" s="19">
        <v>8267.07</v>
      </c>
      <c r="H12" s="4"/>
    </row>
    <row r="13" spans="1:8" x14ac:dyDescent="0.35">
      <c r="A13" s="69">
        <v>44750</v>
      </c>
      <c r="B13" s="19">
        <v>4923.82</v>
      </c>
      <c r="C13" s="19">
        <v>7678.54</v>
      </c>
      <c r="D13" s="19">
        <v>2893.67</v>
      </c>
      <c r="E13" s="19">
        <v>10179.219999999999</v>
      </c>
      <c r="F13" s="19">
        <v>2945.96</v>
      </c>
      <c r="G13" s="19">
        <v>8267.07</v>
      </c>
      <c r="H13" s="4"/>
    </row>
    <row r="14" spans="1:8" x14ac:dyDescent="0.35">
      <c r="A14" s="69">
        <v>44751</v>
      </c>
      <c r="B14" s="19">
        <v>4556.2</v>
      </c>
      <c r="C14" s="19">
        <v>7601.61</v>
      </c>
      <c r="D14" s="19">
        <v>2893.67</v>
      </c>
      <c r="E14" s="19">
        <v>10179.219999999999</v>
      </c>
      <c r="F14" s="19">
        <v>2945.96</v>
      </c>
      <c r="G14" s="19">
        <v>8267.07</v>
      </c>
      <c r="H14" s="4"/>
    </row>
    <row r="15" spans="1:8" x14ac:dyDescent="0.35">
      <c r="A15" s="69">
        <v>44752</v>
      </c>
      <c r="B15" s="19">
        <v>4817.6400000000003</v>
      </c>
      <c r="C15" s="19">
        <v>7828.17</v>
      </c>
      <c r="D15" s="19">
        <v>2893.67</v>
      </c>
      <c r="E15" s="19">
        <v>10179.219999999999</v>
      </c>
      <c r="F15" s="19">
        <v>2945.96</v>
      </c>
      <c r="G15" s="19">
        <v>8267.07</v>
      </c>
      <c r="H15" s="4"/>
    </row>
    <row r="16" spans="1:8" x14ac:dyDescent="0.35">
      <c r="A16" s="69">
        <v>44753</v>
      </c>
      <c r="B16" s="19">
        <v>5540.74</v>
      </c>
      <c r="C16" s="19">
        <v>8057.36</v>
      </c>
      <c r="D16" s="19">
        <v>2893.67</v>
      </c>
      <c r="E16" s="19">
        <v>10179.219999999999</v>
      </c>
      <c r="F16" s="19">
        <v>2945.96</v>
      </c>
      <c r="G16" s="19">
        <v>8267.07</v>
      </c>
      <c r="H16" s="4"/>
    </row>
    <row r="17" spans="1:10" x14ac:dyDescent="0.35">
      <c r="A17" s="69">
        <v>44754</v>
      </c>
      <c r="B17" s="19">
        <v>5717.44</v>
      </c>
      <c r="C17" s="19">
        <v>8352.36</v>
      </c>
      <c r="D17" s="19">
        <v>2893.67</v>
      </c>
      <c r="E17" s="19">
        <v>10179.219999999999</v>
      </c>
      <c r="F17" s="19">
        <v>2945.96</v>
      </c>
      <c r="G17" s="19">
        <v>8267.07</v>
      </c>
      <c r="H17" s="4"/>
    </row>
    <row r="18" spans="1:10" x14ac:dyDescent="0.35">
      <c r="A18" s="69">
        <v>44755</v>
      </c>
      <c r="B18" s="19">
        <v>5141.6000000000004</v>
      </c>
      <c r="C18" s="19">
        <v>8394.23</v>
      </c>
      <c r="D18" s="19">
        <v>2893.67</v>
      </c>
      <c r="E18" s="19">
        <v>10179.219999999999</v>
      </c>
      <c r="F18" s="19">
        <v>2945.96</v>
      </c>
      <c r="G18" s="19">
        <v>8267.07</v>
      </c>
    </row>
    <row r="19" spans="1:10" x14ac:dyDescent="0.35">
      <c r="A19" s="69">
        <v>44756</v>
      </c>
      <c r="B19" s="19">
        <v>4783.13</v>
      </c>
      <c r="C19" s="19">
        <v>8117.03</v>
      </c>
      <c r="D19" s="19">
        <v>2893.67</v>
      </c>
      <c r="E19" s="19">
        <v>10179.219999999999</v>
      </c>
      <c r="F19" s="19">
        <v>2945.96</v>
      </c>
      <c r="G19" s="19">
        <v>8267.07</v>
      </c>
      <c r="H19" s="4"/>
    </row>
    <row r="20" spans="1:10" x14ac:dyDescent="0.35">
      <c r="A20" s="69">
        <v>44757</v>
      </c>
      <c r="B20" s="19">
        <v>4886.6899999999996</v>
      </c>
      <c r="C20" s="19">
        <v>7718.08</v>
      </c>
      <c r="D20" s="19">
        <v>2893.67</v>
      </c>
      <c r="E20" s="19">
        <v>10179.219999999999</v>
      </c>
      <c r="F20" s="19">
        <v>2945.96</v>
      </c>
      <c r="G20" s="19">
        <v>8267.07</v>
      </c>
      <c r="H20" s="4"/>
    </row>
    <row r="21" spans="1:10" x14ac:dyDescent="0.35">
      <c r="A21" s="69">
        <v>44758</v>
      </c>
      <c r="B21" s="19">
        <v>4752.99</v>
      </c>
      <c r="C21" s="19">
        <v>7319.94</v>
      </c>
      <c r="D21" s="19">
        <v>2893.67</v>
      </c>
      <c r="E21" s="19">
        <v>10179.219999999999</v>
      </c>
      <c r="F21" s="19">
        <v>2945.96</v>
      </c>
      <c r="G21" s="19">
        <v>8267.07</v>
      </c>
      <c r="H21" s="39"/>
    </row>
    <row r="22" spans="1:10" x14ac:dyDescent="0.35">
      <c r="A22" s="69">
        <v>44759</v>
      </c>
      <c r="B22" s="19">
        <v>4802.1400000000003</v>
      </c>
      <c r="C22" s="19">
        <v>7392.95</v>
      </c>
      <c r="D22" s="19">
        <v>2893.67</v>
      </c>
      <c r="E22" s="19">
        <v>10179.219999999999</v>
      </c>
      <c r="F22" s="19">
        <v>2945.96</v>
      </c>
      <c r="G22" s="19">
        <v>8267.07</v>
      </c>
      <c r="H22" s="4"/>
    </row>
    <row r="23" spans="1:10" x14ac:dyDescent="0.35">
      <c r="A23" s="69">
        <v>44760</v>
      </c>
      <c r="B23" s="19">
        <v>4985.17</v>
      </c>
      <c r="C23" s="19">
        <v>7492.75</v>
      </c>
      <c r="D23" s="19">
        <v>2893.67</v>
      </c>
      <c r="E23" s="19">
        <v>10179.219999999999</v>
      </c>
      <c r="F23" s="19">
        <v>2945.96</v>
      </c>
      <c r="G23" s="19">
        <v>8267.07</v>
      </c>
      <c r="H23" s="39"/>
    </row>
    <row r="24" spans="1:10" x14ac:dyDescent="0.35">
      <c r="A24" s="69">
        <v>44761</v>
      </c>
      <c r="B24" s="19">
        <v>4816.25</v>
      </c>
      <c r="C24" s="19">
        <v>7850.41</v>
      </c>
      <c r="D24" s="19">
        <v>2893.67</v>
      </c>
      <c r="E24" s="19">
        <v>10179.219999999999</v>
      </c>
      <c r="F24" s="19">
        <v>2945.96</v>
      </c>
      <c r="G24" s="19">
        <v>8267.07</v>
      </c>
      <c r="H24" s="37"/>
    </row>
    <row r="25" spans="1:10" ht="15" customHeight="1" x14ac:dyDescent="0.35">
      <c r="A25" s="69">
        <v>44762</v>
      </c>
      <c r="B25" s="19">
        <v>5877.46</v>
      </c>
      <c r="C25" s="19">
        <v>8087.13</v>
      </c>
      <c r="D25" s="19">
        <v>2893.67</v>
      </c>
      <c r="E25" s="19">
        <v>10179.219999999999</v>
      </c>
      <c r="F25" s="19">
        <v>2945.96</v>
      </c>
      <c r="G25" s="19">
        <v>8267.07</v>
      </c>
      <c r="H25" s="41"/>
      <c r="I25" s="37" t="s">
        <v>75</v>
      </c>
      <c r="J25" s="38" t="s">
        <v>245</v>
      </c>
    </row>
    <row r="26" spans="1:10" x14ac:dyDescent="0.35">
      <c r="A26" s="69">
        <v>44763</v>
      </c>
      <c r="B26" s="19">
        <v>5430.58</v>
      </c>
      <c r="C26" s="19">
        <v>8165.83</v>
      </c>
      <c r="D26" s="19">
        <v>2893.67</v>
      </c>
      <c r="E26" s="19">
        <v>10179.219999999999</v>
      </c>
      <c r="F26" s="19">
        <v>2945.96</v>
      </c>
      <c r="G26" s="19">
        <v>8267.07</v>
      </c>
      <c r="H26" s="40"/>
      <c r="I26" s="38" t="s">
        <v>77</v>
      </c>
      <c r="J26" s="38" t="s">
        <v>282</v>
      </c>
    </row>
    <row r="27" spans="1:10" x14ac:dyDescent="0.35">
      <c r="A27" s="69">
        <v>44764</v>
      </c>
      <c r="B27" s="19">
        <v>5728.17</v>
      </c>
      <c r="C27" s="19">
        <v>7834.2</v>
      </c>
      <c r="D27" s="19">
        <v>2893.67</v>
      </c>
      <c r="E27" s="19">
        <v>10179.219999999999</v>
      </c>
      <c r="F27" s="19">
        <v>2945.96</v>
      </c>
      <c r="G27" s="19">
        <v>8267.07</v>
      </c>
      <c r="H27" s="44"/>
    </row>
    <row r="28" spans="1:10" x14ac:dyDescent="0.35">
      <c r="A28" s="69">
        <v>44765</v>
      </c>
      <c r="B28" s="19">
        <v>5062.8999999999996</v>
      </c>
      <c r="C28" s="19">
        <v>7076.74</v>
      </c>
      <c r="D28" s="19">
        <v>2893.67</v>
      </c>
      <c r="E28" s="19">
        <v>10179.219999999999</v>
      </c>
      <c r="F28" s="19">
        <v>2945.96</v>
      </c>
      <c r="G28" s="19">
        <v>8267.07</v>
      </c>
      <c r="H28" s="44"/>
    </row>
    <row r="29" spans="1:10" x14ac:dyDescent="0.35">
      <c r="A29" s="69">
        <v>44766</v>
      </c>
      <c r="B29" s="19">
        <v>4490.5</v>
      </c>
      <c r="C29" s="19">
        <v>7169.36</v>
      </c>
      <c r="D29" s="19">
        <v>2893.67</v>
      </c>
      <c r="E29" s="19">
        <v>10179.219999999999</v>
      </c>
      <c r="F29" s="19">
        <v>2945.96</v>
      </c>
      <c r="G29" s="19">
        <v>8267.07</v>
      </c>
      <c r="H29" s="44"/>
    </row>
    <row r="30" spans="1:10" x14ac:dyDescent="0.35">
      <c r="A30" s="69">
        <v>44767</v>
      </c>
      <c r="B30" s="19">
        <v>5188.13</v>
      </c>
      <c r="C30" s="19">
        <v>7495.66</v>
      </c>
      <c r="D30" s="19">
        <v>2893.67</v>
      </c>
      <c r="E30" s="19">
        <v>10179.219999999999</v>
      </c>
      <c r="F30" s="19">
        <v>2945.96</v>
      </c>
      <c r="G30" s="19">
        <v>8267.07</v>
      </c>
    </row>
    <row r="31" spans="1:10" x14ac:dyDescent="0.35">
      <c r="A31" s="69">
        <v>44768</v>
      </c>
      <c r="B31" s="19">
        <v>4897.54</v>
      </c>
      <c r="C31" s="19">
        <v>7379.99</v>
      </c>
      <c r="D31" s="19">
        <v>2893.67</v>
      </c>
      <c r="E31" s="19">
        <v>10179.219999999999</v>
      </c>
      <c r="F31" s="19">
        <v>2945.96</v>
      </c>
      <c r="G31" s="19">
        <v>8267.07</v>
      </c>
    </row>
    <row r="32" spans="1:10" x14ac:dyDescent="0.35">
      <c r="A32" s="69">
        <v>44769</v>
      </c>
      <c r="B32" s="19">
        <v>4754.1099999999997</v>
      </c>
      <c r="C32" s="19">
        <v>7838.42</v>
      </c>
      <c r="D32" s="19">
        <v>2893.67</v>
      </c>
      <c r="E32" s="19">
        <v>10179.219999999999</v>
      </c>
      <c r="F32" s="19">
        <v>2945.96</v>
      </c>
      <c r="G32" s="19">
        <v>8267.07</v>
      </c>
    </row>
    <row r="33" spans="1:14" x14ac:dyDescent="0.35">
      <c r="A33" s="69">
        <v>44770</v>
      </c>
      <c r="B33" s="19">
        <v>4820.28</v>
      </c>
      <c r="C33" s="19">
        <v>7672.58</v>
      </c>
      <c r="D33" s="19">
        <v>2893.67</v>
      </c>
      <c r="E33" s="19">
        <v>10179.219999999999</v>
      </c>
      <c r="F33" s="19">
        <v>2945.96</v>
      </c>
      <c r="G33" s="19">
        <v>8267.07</v>
      </c>
    </row>
    <row r="34" spans="1:14" x14ac:dyDescent="0.35">
      <c r="A34" s="69">
        <v>44771</v>
      </c>
      <c r="B34" s="19">
        <v>4807.3500000000004</v>
      </c>
      <c r="C34" s="19">
        <v>7523.69</v>
      </c>
      <c r="D34" s="19">
        <v>2893.67</v>
      </c>
      <c r="E34" s="19">
        <v>10179.219999999999</v>
      </c>
      <c r="F34" s="19">
        <v>2945.96</v>
      </c>
      <c r="G34" s="19">
        <v>8267.07</v>
      </c>
    </row>
    <row r="35" spans="1:14" x14ac:dyDescent="0.35">
      <c r="A35" s="69">
        <v>44772</v>
      </c>
      <c r="B35" s="19">
        <v>4553.92</v>
      </c>
      <c r="C35" s="19">
        <v>7203.07</v>
      </c>
      <c r="D35" s="19">
        <v>2893.67</v>
      </c>
      <c r="E35" s="19">
        <v>10179.219999999999</v>
      </c>
      <c r="F35" s="19">
        <v>2945.96</v>
      </c>
      <c r="G35" s="19">
        <v>8267.07</v>
      </c>
    </row>
    <row r="36" spans="1:14" x14ac:dyDescent="0.35">
      <c r="A36" s="69">
        <v>44773</v>
      </c>
      <c r="B36" s="19">
        <v>5101.58</v>
      </c>
      <c r="C36" s="19">
        <v>7420.34</v>
      </c>
      <c r="D36" s="19">
        <v>2893.67</v>
      </c>
      <c r="E36" s="19">
        <v>10179.219999999999</v>
      </c>
      <c r="F36" s="19">
        <v>2945.96</v>
      </c>
      <c r="G36" s="19">
        <v>8267.07</v>
      </c>
    </row>
    <row r="37" spans="1:14" x14ac:dyDescent="0.35">
      <c r="A37" s="69">
        <v>44774</v>
      </c>
      <c r="B37" s="19">
        <v>5283.44</v>
      </c>
      <c r="C37" s="19">
        <v>7777.89</v>
      </c>
      <c r="D37" s="19">
        <v>2893.67</v>
      </c>
      <c r="E37" s="19">
        <v>10179.219999999999</v>
      </c>
      <c r="F37" s="19">
        <v>2945.96</v>
      </c>
      <c r="G37" s="19">
        <v>8267.07</v>
      </c>
    </row>
    <row r="38" spans="1:14" x14ac:dyDescent="0.35">
      <c r="A38" s="69">
        <v>44775</v>
      </c>
      <c r="B38" s="19">
        <v>5028.08</v>
      </c>
      <c r="C38" s="19">
        <v>7475.35</v>
      </c>
      <c r="D38" s="19">
        <v>2893.67</v>
      </c>
      <c r="E38" s="19">
        <v>10179.219999999999</v>
      </c>
      <c r="F38" s="19">
        <v>2945.96</v>
      </c>
      <c r="G38" s="19">
        <v>8267.07</v>
      </c>
    </row>
    <row r="39" spans="1:14" x14ac:dyDescent="0.35">
      <c r="A39" s="69">
        <v>44776</v>
      </c>
      <c r="B39" s="19">
        <v>5205.37</v>
      </c>
      <c r="C39" s="19">
        <v>7366.32</v>
      </c>
      <c r="D39" s="19">
        <v>2893.67</v>
      </c>
      <c r="E39" s="19">
        <v>10179.219999999999</v>
      </c>
      <c r="F39" s="19">
        <v>2945.96</v>
      </c>
      <c r="G39" s="19">
        <v>8267.07</v>
      </c>
    </row>
    <row r="40" spans="1:14" x14ac:dyDescent="0.35">
      <c r="A40" s="69">
        <v>44777</v>
      </c>
      <c r="B40" s="19">
        <v>5186.04</v>
      </c>
      <c r="C40" s="19">
        <v>7358.83</v>
      </c>
      <c r="D40" s="19">
        <v>2893.67</v>
      </c>
      <c r="E40" s="19">
        <v>10179.219999999999</v>
      </c>
      <c r="F40" s="19">
        <v>2945.96</v>
      </c>
      <c r="G40" s="19">
        <v>8267.07</v>
      </c>
    </row>
    <row r="41" spans="1:14" x14ac:dyDescent="0.35">
      <c r="A41" s="69">
        <v>44778</v>
      </c>
      <c r="B41" s="19">
        <v>5192.3500000000004</v>
      </c>
      <c r="C41" s="19">
        <v>7133.64</v>
      </c>
      <c r="D41" s="19">
        <v>2893.67</v>
      </c>
      <c r="E41" s="19">
        <v>10179.219999999999</v>
      </c>
      <c r="F41" s="19">
        <v>2945.96</v>
      </c>
      <c r="G41" s="19">
        <v>8267.07</v>
      </c>
    </row>
    <row r="42" spans="1:14" x14ac:dyDescent="0.35">
      <c r="A42" s="69">
        <v>44779</v>
      </c>
      <c r="B42" s="19">
        <v>5116.87</v>
      </c>
      <c r="C42" s="19">
        <v>6851.15</v>
      </c>
      <c r="D42" s="19">
        <v>2893.67</v>
      </c>
      <c r="E42" s="19">
        <v>10179.219999999999</v>
      </c>
      <c r="F42" s="19">
        <v>2945.96</v>
      </c>
      <c r="G42" s="19">
        <v>8267.07</v>
      </c>
    </row>
    <row r="43" spans="1:14" x14ac:dyDescent="0.35">
      <c r="A43" s="69">
        <v>44780</v>
      </c>
      <c r="B43" s="19">
        <v>4236.2299999999996</v>
      </c>
      <c r="C43" s="19">
        <v>7050.24</v>
      </c>
      <c r="D43" s="19">
        <v>2893.67</v>
      </c>
      <c r="E43" s="19">
        <v>10179.219999999999</v>
      </c>
      <c r="F43" s="19">
        <v>2945.96</v>
      </c>
      <c r="G43" s="19">
        <v>8267.07</v>
      </c>
    </row>
    <row r="44" spans="1:14" x14ac:dyDescent="0.35">
      <c r="A44" s="69">
        <v>44781</v>
      </c>
      <c r="B44" s="19">
        <v>4728.18</v>
      </c>
      <c r="C44" s="19">
        <v>7617.96</v>
      </c>
      <c r="D44" s="19">
        <v>2893.67</v>
      </c>
      <c r="E44" s="19">
        <v>10179.219999999999</v>
      </c>
      <c r="F44" s="19">
        <v>2945.96</v>
      </c>
      <c r="G44" s="19">
        <v>8267.07</v>
      </c>
    </row>
    <row r="45" spans="1:14" s="21" customFormat="1" x14ac:dyDescent="0.35">
      <c r="A45" s="69">
        <v>44782</v>
      </c>
      <c r="B45" s="19">
        <v>4790.53</v>
      </c>
      <c r="C45" s="19">
        <v>7637.49</v>
      </c>
      <c r="D45" s="19">
        <v>2893.67</v>
      </c>
      <c r="E45" s="19">
        <v>10179.219999999999</v>
      </c>
      <c r="F45" s="19">
        <v>2945.96</v>
      </c>
      <c r="G45" s="19">
        <v>8267.07</v>
      </c>
      <c r="I45" s="4"/>
      <c r="J45" s="4"/>
      <c r="K45" s="4"/>
      <c r="L45" s="4"/>
      <c r="M45" s="4"/>
      <c r="N45" s="4"/>
    </row>
    <row r="46" spans="1:14" s="21" customFormat="1" x14ac:dyDescent="0.35">
      <c r="A46" s="69">
        <v>44783</v>
      </c>
      <c r="B46" s="19">
        <v>4186.55</v>
      </c>
      <c r="C46" s="19">
        <v>7532.22</v>
      </c>
      <c r="D46" s="19">
        <v>2893.67</v>
      </c>
      <c r="E46" s="19">
        <v>10179.219999999999</v>
      </c>
      <c r="F46" s="19">
        <v>2945.96</v>
      </c>
      <c r="G46" s="19">
        <v>8267.07</v>
      </c>
      <c r="I46" s="4"/>
      <c r="J46" s="4"/>
      <c r="K46" s="4"/>
      <c r="L46" s="4"/>
      <c r="M46" s="4"/>
      <c r="N46" s="4"/>
    </row>
    <row r="47" spans="1:14" x14ac:dyDescent="0.35">
      <c r="A47" s="69">
        <v>44784</v>
      </c>
      <c r="B47" s="19">
        <v>4907.3100000000004</v>
      </c>
      <c r="C47" s="19">
        <v>7535.68</v>
      </c>
      <c r="D47" s="19">
        <v>2893.67</v>
      </c>
      <c r="E47" s="19">
        <v>10179.219999999999</v>
      </c>
      <c r="F47" s="19">
        <v>2945.96</v>
      </c>
      <c r="G47" s="19">
        <v>8267.07</v>
      </c>
    </row>
    <row r="48" spans="1:14" s="21" customFormat="1" x14ac:dyDescent="0.35">
      <c r="A48" s="69">
        <v>44785</v>
      </c>
      <c r="B48" s="19">
        <v>5316.44</v>
      </c>
      <c r="C48" s="19">
        <v>7414.31</v>
      </c>
      <c r="D48" s="19">
        <v>2893.67</v>
      </c>
      <c r="E48" s="19">
        <v>10179.219999999999</v>
      </c>
      <c r="F48" s="19">
        <v>2945.96</v>
      </c>
      <c r="G48" s="19">
        <v>8267.07</v>
      </c>
      <c r="I48" s="4"/>
      <c r="J48" s="4"/>
      <c r="K48" s="4"/>
      <c r="L48" s="4"/>
      <c r="M48" s="4"/>
      <c r="N48" s="4"/>
    </row>
    <row r="49" spans="1:14" s="21" customFormat="1" x14ac:dyDescent="0.35">
      <c r="A49" s="69">
        <v>44786</v>
      </c>
      <c r="B49" s="19">
        <v>5205.83</v>
      </c>
      <c r="C49" s="19">
        <v>7242.7</v>
      </c>
      <c r="D49" s="19">
        <v>2893.67</v>
      </c>
      <c r="E49" s="19">
        <v>10179.219999999999</v>
      </c>
      <c r="F49" s="19">
        <v>2945.96</v>
      </c>
      <c r="G49" s="19">
        <v>8267.07</v>
      </c>
      <c r="I49" s="4"/>
      <c r="J49" s="4"/>
      <c r="K49" s="4"/>
      <c r="L49" s="4"/>
      <c r="M49" s="4"/>
      <c r="N49" s="4"/>
    </row>
    <row r="50" spans="1:14" x14ac:dyDescent="0.35">
      <c r="A50" s="69">
        <v>44787</v>
      </c>
      <c r="B50" s="19">
        <v>4089.8</v>
      </c>
      <c r="C50" s="19">
        <v>7231.27</v>
      </c>
      <c r="D50" s="19">
        <v>2893.67</v>
      </c>
      <c r="E50" s="19">
        <v>10179.219999999999</v>
      </c>
      <c r="F50" s="19">
        <v>2945.96</v>
      </c>
      <c r="G50" s="19">
        <v>8267.07</v>
      </c>
    </row>
    <row r="51" spans="1:14" x14ac:dyDescent="0.35">
      <c r="A51" s="69">
        <v>44788</v>
      </c>
      <c r="B51" s="19">
        <v>4536.42</v>
      </c>
      <c r="C51" s="19">
        <v>7665.86</v>
      </c>
      <c r="D51" s="19">
        <v>2893.67</v>
      </c>
      <c r="E51" s="19">
        <v>10179.219999999999</v>
      </c>
      <c r="F51" s="19">
        <v>2945.96</v>
      </c>
      <c r="G51" s="19">
        <v>8267.07</v>
      </c>
    </row>
    <row r="52" spans="1:14" x14ac:dyDescent="0.35">
      <c r="A52" s="69">
        <v>44789</v>
      </c>
      <c r="B52" s="19">
        <v>4338.08</v>
      </c>
      <c r="C52" s="19">
        <v>7633.97</v>
      </c>
      <c r="D52" s="19">
        <v>2893.67</v>
      </c>
      <c r="E52" s="19">
        <v>10179.219999999999</v>
      </c>
      <c r="F52" s="19">
        <v>2945.96</v>
      </c>
      <c r="G52" s="19">
        <v>8267.07</v>
      </c>
    </row>
    <row r="53" spans="1:14" x14ac:dyDescent="0.35">
      <c r="A53" s="69">
        <v>44790</v>
      </c>
      <c r="B53" s="19">
        <v>4552.3100000000004</v>
      </c>
      <c r="C53" s="19">
        <v>7558.2</v>
      </c>
      <c r="D53" s="19">
        <v>2893.67</v>
      </c>
      <c r="E53" s="19">
        <v>10179.219999999999</v>
      </c>
      <c r="F53" s="19">
        <v>2945.96</v>
      </c>
      <c r="G53" s="19">
        <v>8267.07</v>
      </c>
    </row>
    <row r="54" spans="1:14" x14ac:dyDescent="0.35">
      <c r="A54" s="69">
        <v>44791</v>
      </c>
      <c r="B54" s="19">
        <v>4438.46</v>
      </c>
      <c r="C54" s="19">
        <v>7376.3</v>
      </c>
      <c r="D54" s="19">
        <v>2893.67</v>
      </c>
      <c r="E54" s="19">
        <v>10179.219999999999</v>
      </c>
      <c r="F54" s="19">
        <v>2945.96</v>
      </c>
      <c r="G54" s="19">
        <v>8267.07</v>
      </c>
    </row>
    <row r="55" spans="1:14" x14ac:dyDescent="0.35">
      <c r="A55" s="69">
        <v>44792</v>
      </c>
      <c r="B55" s="19">
        <v>4458.75</v>
      </c>
      <c r="C55" s="19">
        <v>7045.92</v>
      </c>
      <c r="D55" s="19">
        <v>2893.67</v>
      </c>
      <c r="E55" s="19">
        <v>10179.219999999999</v>
      </c>
      <c r="F55" s="19">
        <v>2945.96</v>
      </c>
      <c r="G55" s="19">
        <v>8267.07</v>
      </c>
    </row>
    <row r="56" spans="1:14" x14ac:dyDescent="0.35">
      <c r="A56" s="69">
        <v>44793</v>
      </c>
      <c r="B56" s="19">
        <v>4053.93</v>
      </c>
      <c r="C56" s="19">
        <v>6728.84</v>
      </c>
      <c r="D56" s="19">
        <v>2893.67</v>
      </c>
      <c r="E56" s="19">
        <v>10179.219999999999</v>
      </c>
      <c r="F56" s="19">
        <v>2945.96</v>
      </c>
      <c r="G56" s="19">
        <v>8267.07</v>
      </c>
    </row>
    <row r="57" spans="1:14" x14ac:dyDescent="0.35">
      <c r="A57" s="69">
        <v>44794</v>
      </c>
      <c r="B57" s="19">
        <v>4516.97</v>
      </c>
      <c r="C57" s="19">
        <v>7122.8</v>
      </c>
      <c r="D57" s="19">
        <v>2893.67</v>
      </c>
      <c r="E57" s="19">
        <v>10179.219999999999</v>
      </c>
      <c r="F57" s="19">
        <v>2945.96</v>
      </c>
      <c r="G57" s="19">
        <v>8267.07</v>
      </c>
    </row>
    <row r="58" spans="1:14" x14ac:dyDescent="0.35">
      <c r="A58" s="69">
        <v>44795</v>
      </c>
      <c r="B58" s="19">
        <v>5205.3599999999997</v>
      </c>
      <c r="C58" s="19">
        <v>7461.85</v>
      </c>
      <c r="D58" s="19">
        <v>2893.67</v>
      </c>
      <c r="E58" s="19">
        <v>10179.219999999999</v>
      </c>
      <c r="F58" s="19">
        <v>2945.96</v>
      </c>
      <c r="G58" s="19">
        <v>8267.07</v>
      </c>
    </row>
    <row r="59" spans="1:14" x14ac:dyDescent="0.35">
      <c r="A59" s="69">
        <v>44796</v>
      </c>
      <c r="B59" s="19">
        <v>4377.68</v>
      </c>
      <c r="C59" s="19">
        <v>7298.76</v>
      </c>
      <c r="D59" s="19">
        <v>2893.67</v>
      </c>
      <c r="E59" s="19">
        <v>10179.219999999999</v>
      </c>
      <c r="F59" s="19">
        <v>2945.96</v>
      </c>
      <c r="G59" s="19">
        <v>8267.07</v>
      </c>
    </row>
    <row r="60" spans="1:14" x14ac:dyDescent="0.35">
      <c r="A60" s="69">
        <v>44797</v>
      </c>
      <c r="B60" s="19">
        <v>4529.4399999999996</v>
      </c>
      <c r="C60" s="19">
        <v>7771.2</v>
      </c>
      <c r="D60" s="19">
        <v>2893.67</v>
      </c>
      <c r="E60" s="19">
        <v>10179.219999999999</v>
      </c>
      <c r="F60" s="19">
        <v>2945.96</v>
      </c>
      <c r="G60" s="19">
        <v>8267.07</v>
      </c>
    </row>
    <row r="61" spans="1:14" x14ac:dyDescent="0.35">
      <c r="A61" s="69">
        <v>44798</v>
      </c>
      <c r="B61" s="19">
        <v>4491.58</v>
      </c>
      <c r="C61" s="19">
        <v>7597.5</v>
      </c>
      <c r="D61" s="19">
        <v>2893.67</v>
      </c>
      <c r="E61" s="19">
        <v>10179.219999999999</v>
      </c>
      <c r="F61" s="19">
        <v>2945.96</v>
      </c>
      <c r="G61" s="19">
        <v>8267.07</v>
      </c>
    </row>
    <row r="62" spans="1:14" x14ac:dyDescent="0.35">
      <c r="A62" s="69">
        <v>44799</v>
      </c>
      <c r="B62" s="19">
        <v>5116.24</v>
      </c>
      <c r="C62" s="19">
        <v>7289.98</v>
      </c>
      <c r="D62" s="19">
        <v>2893.67</v>
      </c>
      <c r="E62" s="19">
        <v>10179.219999999999</v>
      </c>
      <c r="F62" s="19">
        <v>2945.96</v>
      </c>
      <c r="G62" s="19">
        <v>8267.07</v>
      </c>
    </row>
    <row r="63" spans="1:14" x14ac:dyDescent="0.35">
      <c r="A63" s="69">
        <v>44800</v>
      </c>
      <c r="B63" s="19">
        <v>4965.8</v>
      </c>
      <c r="C63" s="19">
        <v>6845.37</v>
      </c>
      <c r="D63" s="19">
        <v>2893.67</v>
      </c>
      <c r="E63" s="19">
        <v>10179.219999999999</v>
      </c>
      <c r="F63" s="19">
        <v>2945.96</v>
      </c>
      <c r="G63" s="19">
        <v>8267.07</v>
      </c>
    </row>
    <row r="64" spans="1:14" x14ac:dyDescent="0.35">
      <c r="A64" s="69">
        <v>44801</v>
      </c>
      <c r="B64" s="19">
        <v>4816.1400000000003</v>
      </c>
      <c r="C64" s="19">
        <v>7013.07</v>
      </c>
      <c r="D64" s="19">
        <v>2893.67</v>
      </c>
      <c r="E64" s="19">
        <v>10179.219999999999</v>
      </c>
      <c r="F64" s="19">
        <v>2945.96</v>
      </c>
      <c r="G64" s="19">
        <v>8267.07</v>
      </c>
    </row>
    <row r="65" spans="1:7" x14ac:dyDescent="0.35">
      <c r="A65" s="69">
        <v>44802</v>
      </c>
      <c r="B65" s="19">
        <v>5145.68</v>
      </c>
      <c r="C65" s="19">
        <v>7443.44</v>
      </c>
      <c r="D65" s="19">
        <v>2893.67</v>
      </c>
      <c r="E65" s="19">
        <v>10179.219999999999</v>
      </c>
      <c r="F65" s="19">
        <v>2945.96</v>
      </c>
      <c r="G65" s="19">
        <v>8267.07</v>
      </c>
    </row>
    <row r="66" spans="1:7" x14ac:dyDescent="0.35">
      <c r="A66" s="69">
        <v>44803</v>
      </c>
      <c r="B66" s="19">
        <v>5368.19</v>
      </c>
      <c r="C66" s="19">
        <v>7540.03</v>
      </c>
      <c r="D66" s="19">
        <v>2893.67</v>
      </c>
      <c r="E66" s="19">
        <v>10179.219999999999</v>
      </c>
      <c r="F66" s="19">
        <v>2945.96</v>
      </c>
      <c r="G66" s="19">
        <v>8267.07</v>
      </c>
    </row>
    <row r="67" spans="1:7" x14ac:dyDescent="0.35">
      <c r="A67" s="69">
        <v>44804</v>
      </c>
      <c r="B67" s="19">
        <v>4975.55</v>
      </c>
      <c r="C67" s="19">
        <v>7284.55</v>
      </c>
      <c r="D67" s="19">
        <v>2893.67</v>
      </c>
      <c r="E67" s="19">
        <v>10179.219999999999</v>
      </c>
      <c r="F67" s="19">
        <v>2945.96</v>
      </c>
      <c r="G67" s="19">
        <v>8267.07</v>
      </c>
    </row>
    <row r="68" spans="1:7" x14ac:dyDescent="0.35">
      <c r="A68" s="69">
        <v>44805</v>
      </c>
      <c r="B68" s="19">
        <v>5250.18</v>
      </c>
      <c r="C68" s="19">
        <v>7141.74</v>
      </c>
      <c r="D68" s="19">
        <v>2893.67</v>
      </c>
      <c r="E68" s="19">
        <v>10179.219999999999</v>
      </c>
      <c r="F68" s="19">
        <v>2945.96</v>
      </c>
      <c r="G68" s="19">
        <v>8267.07</v>
      </c>
    </row>
    <row r="69" spans="1:7" x14ac:dyDescent="0.35">
      <c r="A69" s="69">
        <v>44806</v>
      </c>
      <c r="B69" s="19">
        <v>5228.09</v>
      </c>
      <c r="C69" s="19">
        <v>7264.35</v>
      </c>
      <c r="D69" s="19">
        <v>2893.67</v>
      </c>
      <c r="E69" s="19">
        <v>10179.219999999999</v>
      </c>
      <c r="F69" s="19">
        <v>2945.96</v>
      </c>
      <c r="G69" s="19">
        <v>8267.07</v>
      </c>
    </row>
    <row r="70" spans="1:7" x14ac:dyDescent="0.35">
      <c r="A70" s="69">
        <v>44807</v>
      </c>
      <c r="B70" s="19">
        <v>5190.45</v>
      </c>
      <c r="C70" s="19">
        <v>6910.06</v>
      </c>
      <c r="D70" s="19">
        <v>2893.67</v>
      </c>
      <c r="E70" s="19">
        <v>10179.219999999999</v>
      </c>
      <c r="F70" s="19">
        <v>2945.96</v>
      </c>
      <c r="G70" s="19">
        <v>8267.07</v>
      </c>
    </row>
    <row r="71" spans="1:7" x14ac:dyDescent="0.35">
      <c r="A71" s="69">
        <v>44808</v>
      </c>
      <c r="B71" s="19">
        <v>4682.42</v>
      </c>
      <c r="C71" s="19">
        <v>6930.68</v>
      </c>
      <c r="D71" s="19">
        <v>2893.67</v>
      </c>
      <c r="E71" s="19">
        <v>10179.219999999999</v>
      </c>
      <c r="F71" s="19">
        <v>2945.96</v>
      </c>
      <c r="G71" s="19">
        <v>8267.07</v>
      </c>
    </row>
    <row r="72" spans="1:7" x14ac:dyDescent="0.35">
      <c r="A72" s="69">
        <v>44809</v>
      </c>
      <c r="B72" s="19">
        <v>5147.1000000000004</v>
      </c>
      <c r="C72" s="19">
        <v>7436.59</v>
      </c>
      <c r="D72" s="19">
        <v>2893.67</v>
      </c>
      <c r="E72" s="19">
        <v>10179.219999999999</v>
      </c>
      <c r="F72" s="19">
        <v>2945.96</v>
      </c>
      <c r="G72" s="19">
        <v>8267.07</v>
      </c>
    </row>
    <row r="73" spans="1:7" x14ac:dyDescent="0.35">
      <c r="A73" s="69">
        <v>44810</v>
      </c>
      <c r="B73" s="19">
        <v>4960.41</v>
      </c>
      <c r="C73" s="19">
        <v>7322.14</v>
      </c>
      <c r="D73" s="19">
        <v>2893.67</v>
      </c>
      <c r="E73" s="19">
        <v>10179.219999999999</v>
      </c>
      <c r="F73" s="19">
        <v>2945.96</v>
      </c>
      <c r="G73" s="19">
        <v>8267.07</v>
      </c>
    </row>
    <row r="74" spans="1:7" x14ac:dyDescent="0.35">
      <c r="A74" s="69">
        <v>44811</v>
      </c>
      <c r="B74" s="19">
        <v>5208.3900000000003</v>
      </c>
      <c r="C74" s="19">
        <v>7366.12</v>
      </c>
      <c r="D74" s="19">
        <v>2893.67</v>
      </c>
      <c r="E74" s="19">
        <v>10179.219999999999</v>
      </c>
      <c r="F74" s="19">
        <v>2945.96</v>
      </c>
      <c r="G74" s="19">
        <v>8267.07</v>
      </c>
    </row>
    <row r="75" spans="1:7" x14ac:dyDescent="0.35">
      <c r="A75" s="69">
        <v>44812</v>
      </c>
      <c r="B75" s="19">
        <v>5265.99</v>
      </c>
      <c r="C75" s="19">
        <v>7327.78</v>
      </c>
      <c r="D75" s="19">
        <v>2893.67</v>
      </c>
      <c r="E75" s="19">
        <v>10179.219999999999</v>
      </c>
      <c r="F75" s="19">
        <v>2945.96</v>
      </c>
      <c r="G75" s="19">
        <v>8267.07</v>
      </c>
    </row>
    <row r="76" spans="1:7" x14ac:dyDescent="0.35">
      <c r="A76" s="69">
        <v>44813</v>
      </c>
      <c r="B76" s="19">
        <v>5235.2299999999996</v>
      </c>
      <c r="C76" s="19">
        <v>7082.21</v>
      </c>
      <c r="D76" s="19">
        <v>2893.67</v>
      </c>
      <c r="E76" s="19">
        <v>10179.219999999999</v>
      </c>
      <c r="F76" s="19">
        <v>2945.96</v>
      </c>
      <c r="G76" s="19">
        <v>8267.07</v>
      </c>
    </row>
    <row r="77" spans="1:7" x14ac:dyDescent="0.35">
      <c r="A77" s="69">
        <v>44814</v>
      </c>
      <c r="B77" s="19">
        <v>4376.51</v>
      </c>
      <c r="C77" s="19">
        <v>6691.88</v>
      </c>
      <c r="D77" s="19">
        <v>2893.67</v>
      </c>
      <c r="E77" s="19">
        <v>10179.219999999999</v>
      </c>
      <c r="F77" s="19">
        <v>2945.96</v>
      </c>
      <c r="G77" s="19">
        <v>8267.07</v>
      </c>
    </row>
    <row r="78" spans="1:7" x14ac:dyDescent="0.35">
      <c r="A78" s="69">
        <v>44815</v>
      </c>
      <c r="B78" s="19">
        <v>4005.7</v>
      </c>
      <c r="C78" s="19">
        <v>6780.02</v>
      </c>
      <c r="D78" s="19">
        <v>2893.67</v>
      </c>
      <c r="E78" s="19">
        <v>10179.219999999999</v>
      </c>
      <c r="F78" s="19">
        <v>2945.96</v>
      </c>
      <c r="G78" s="19">
        <v>8267.07</v>
      </c>
    </row>
    <row r="79" spans="1:7" x14ac:dyDescent="0.35">
      <c r="A79" s="69">
        <v>44816</v>
      </c>
      <c r="B79" s="19">
        <v>5104.49</v>
      </c>
      <c r="C79" s="19">
        <v>7191.91</v>
      </c>
      <c r="D79" s="19">
        <v>2893.67</v>
      </c>
      <c r="E79" s="19">
        <v>10179.219999999999</v>
      </c>
      <c r="F79" s="19">
        <v>2945.96</v>
      </c>
      <c r="G79" s="19">
        <v>8267.07</v>
      </c>
    </row>
    <row r="80" spans="1:7" x14ac:dyDescent="0.35">
      <c r="A80" s="69">
        <v>44817</v>
      </c>
      <c r="B80" s="19">
        <v>4442.25</v>
      </c>
      <c r="C80" s="19">
        <v>7185.8</v>
      </c>
      <c r="D80" s="19">
        <v>2893.67</v>
      </c>
      <c r="E80" s="19">
        <v>10179.219999999999</v>
      </c>
      <c r="F80" s="19">
        <v>2945.96</v>
      </c>
      <c r="G80" s="19">
        <v>8267.07</v>
      </c>
    </row>
    <row r="81" spans="1:7" x14ac:dyDescent="0.35">
      <c r="A81" s="69">
        <v>44818</v>
      </c>
      <c r="B81" s="19">
        <v>4823.54</v>
      </c>
      <c r="C81" s="19">
        <v>7089.04</v>
      </c>
      <c r="D81" s="19">
        <v>2893.67</v>
      </c>
      <c r="E81" s="19">
        <v>10179.219999999999</v>
      </c>
      <c r="F81" s="19">
        <v>2945.96</v>
      </c>
      <c r="G81" s="19">
        <v>8267.07</v>
      </c>
    </row>
    <row r="82" spans="1:7" x14ac:dyDescent="0.35">
      <c r="A82" s="69">
        <v>44819</v>
      </c>
      <c r="B82" s="19">
        <v>5182.92</v>
      </c>
      <c r="C82" s="19">
        <v>7262.56</v>
      </c>
      <c r="D82" s="19">
        <v>2893.67</v>
      </c>
      <c r="E82" s="19">
        <v>10179.219999999999</v>
      </c>
      <c r="F82" s="19">
        <v>2945.96</v>
      </c>
      <c r="G82" s="19">
        <v>8267.07</v>
      </c>
    </row>
    <row r="83" spans="1:7" x14ac:dyDescent="0.35">
      <c r="A83" s="69">
        <v>44820</v>
      </c>
      <c r="B83" s="19">
        <v>5260.49</v>
      </c>
      <c r="C83" s="19">
        <v>7067.72</v>
      </c>
      <c r="D83" s="19">
        <v>2893.67</v>
      </c>
      <c r="E83" s="19">
        <v>10179.219999999999</v>
      </c>
      <c r="F83" s="19">
        <v>2945.96</v>
      </c>
      <c r="G83" s="19">
        <v>8267.07</v>
      </c>
    </row>
    <row r="84" spans="1:7" x14ac:dyDescent="0.35">
      <c r="A84" s="69">
        <v>44821</v>
      </c>
      <c r="B84" s="19">
        <v>4677.87</v>
      </c>
      <c r="C84" s="19">
        <v>6763.25</v>
      </c>
      <c r="D84" s="19">
        <v>2893.67</v>
      </c>
      <c r="E84" s="19">
        <v>10179.219999999999</v>
      </c>
      <c r="F84" s="19">
        <v>2945.96</v>
      </c>
      <c r="G84" s="19">
        <v>8267.07</v>
      </c>
    </row>
    <row r="85" spans="1:7" x14ac:dyDescent="0.35">
      <c r="A85" s="69">
        <v>44822</v>
      </c>
      <c r="B85" s="19">
        <v>4001.32</v>
      </c>
      <c r="C85" s="19">
        <v>6857.07</v>
      </c>
      <c r="D85" s="19">
        <v>2893.67</v>
      </c>
      <c r="E85" s="19">
        <v>10179.219999999999</v>
      </c>
      <c r="F85" s="19">
        <v>2945.96</v>
      </c>
      <c r="G85" s="19">
        <v>8267.07</v>
      </c>
    </row>
    <row r="86" spans="1:7" x14ac:dyDescent="0.35">
      <c r="A86" s="69">
        <v>44823</v>
      </c>
      <c r="B86" s="19">
        <v>4753.2700000000004</v>
      </c>
      <c r="C86" s="19">
        <v>7266.38</v>
      </c>
      <c r="D86" s="19">
        <v>2893.67</v>
      </c>
      <c r="E86" s="19">
        <v>10179.219999999999</v>
      </c>
      <c r="F86" s="19">
        <v>2945.96</v>
      </c>
      <c r="G86" s="19">
        <v>8267.07</v>
      </c>
    </row>
    <row r="87" spans="1:7" x14ac:dyDescent="0.35">
      <c r="A87" s="69">
        <v>44824</v>
      </c>
      <c r="B87" s="19">
        <v>4676.1899999999996</v>
      </c>
      <c r="C87" s="19">
        <v>7323.07</v>
      </c>
      <c r="D87" s="19">
        <v>2893.67</v>
      </c>
      <c r="E87" s="19">
        <v>10179.219999999999</v>
      </c>
      <c r="F87" s="19">
        <v>2945.96</v>
      </c>
      <c r="G87" s="19">
        <v>8267.07</v>
      </c>
    </row>
    <row r="88" spans="1:7" x14ac:dyDescent="0.35">
      <c r="A88" s="69">
        <v>44825</v>
      </c>
      <c r="B88" s="19">
        <v>5249.85</v>
      </c>
      <c r="C88" s="19">
        <v>7190.89</v>
      </c>
      <c r="D88" s="19">
        <v>2893.67</v>
      </c>
      <c r="E88" s="19">
        <v>10179.219999999999</v>
      </c>
      <c r="F88" s="19">
        <v>2945.96</v>
      </c>
      <c r="G88" s="19">
        <v>8267.07</v>
      </c>
    </row>
    <row r="89" spans="1:7" x14ac:dyDescent="0.35">
      <c r="A89" s="69">
        <v>44826</v>
      </c>
      <c r="B89" s="19">
        <v>5168.72</v>
      </c>
      <c r="C89" s="19">
        <v>7041.64</v>
      </c>
      <c r="D89" s="19">
        <v>2893.67</v>
      </c>
      <c r="E89" s="19">
        <v>10179.219999999999</v>
      </c>
      <c r="F89" s="19">
        <v>2945.96</v>
      </c>
      <c r="G89" s="19">
        <v>8267.07</v>
      </c>
    </row>
    <row r="90" spans="1:7" x14ac:dyDescent="0.35">
      <c r="A90" s="69">
        <v>44827</v>
      </c>
      <c r="B90" s="19">
        <v>5157.95</v>
      </c>
      <c r="C90" s="19">
        <v>6982.87</v>
      </c>
      <c r="D90" s="19">
        <v>2893.67</v>
      </c>
      <c r="E90" s="19">
        <v>10179.219999999999</v>
      </c>
      <c r="F90" s="19">
        <v>2945.96</v>
      </c>
      <c r="G90" s="19">
        <v>8267.07</v>
      </c>
    </row>
    <row r="91" spans="1:7" x14ac:dyDescent="0.35">
      <c r="A91" s="69">
        <v>44828</v>
      </c>
      <c r="B91" s="19">
        <v>4293.55</v>
      </c>
      <c r="C91" s="19">
        <v>6754.26</v>
      </c>
      <c r="D91" s="19">
        <v>2893.67</v>
      </c>
      <c r="E91" s="19">
        <v>10179.219999999999</v>
      </c>
      <c r="F91" s="19">
        <v>2945.96</v>
      </c>
      <c r="G91" s="19">
        <v>8267.07</v>
      </c>
    </row>
    <row r="92" spans="1:7" x14ac:dyDescent="0.35">
      <c r="A92" s="69">
        <v>44829</v>
      </c>
      <c r="B92" s="19">
        <v>4046.35</v>
      </c>
      <c r="C92" s="19">
        <v>6843.09</v>
      </c>
      <c r="D92" s="19">
        <v>2893.67</v>
      </c>
      <c r="E92" s="19">
        <v>10179.219999999999</v>
      </c>
      <c r="F92" s="19">
        <v>2945.96</v>
      </c>
      <c r="G92" s="19">
        <v>8267.07</v>
      </c>
    </row>
    <row r="93" spans="1:7" x14ac:dyDescent="0.35">
      <c r="A93" s="69">
        <v>44830</v>
      </c>
      <c r="B93" s="19">
        <v>4786.75</v>
      </c>
      <c r="C93" s="19">
        <v>7330.45</v>
      </c>
      <c r="D93" s="19">
        <v>2893.67</v>
      </c>
      <c r="E93" s="19">
        <v>10179.219999999999</v>
      </c>
      <c r="F93" s="19">
        <v>2945.96</v>
      </c>
      <c r="G93" s="19">
        <v>8267.07</v>
      </c>
    </row>
    <row r="94" spans="1:7" x14ac:dyDescent="0.35">
      <c r="A94" s="69">
        <v>44831</v>
      </c>
      <c r="B94" s="19">
        <v>5213.17</v>
      </c>
      <c r="C94" s="19">
        <v>7269.5</v>
      </c>
      <c r="D94" s="19">
        <v>2893.67</v>
      </c>
      <c r="E94" s="19">
        <v>10179.219999999999</v>
      </c>
      <c r="F94" s="19">
        <v>2945.96</v>
      </c>
      <c r="G94" s="19">
        <v>8267.07</v>
      </c>
    </row>
    <row r="95" spans="1:7" x14ac:dyDescent="0.35">
      <c r="A95" s="69">
        <v>44832</v>
      </c>
      <c r="B95" s="19">
        <v>5109.93</v>
      </c>
      <c r="C95" s="19">
        <v>7256.78</v>
      </c>
      <c r="D95" s="19">
        <v>2893.67</v>
      </c>
      <c r="E95" s="19">
        <v>10179.219999999999</v>
      </c>
      <c r="F95" s="19">
        <v>2945.96</v>
      </c>
      <c r="G95" s="19">
        <v>8267.07</v>
      </c>
    </row>
    <row r="96" spans="1:7" x14ac:dyDescent="0.35">
      <c r="A96" s="69">
        <v>44833</v>
      </c>
      <c r="B96" s="19">
        <v>5135.43</v>
      </c>
      <c r="C96" s="19">
        <v>7066.96</v>
      </c>
      <c r="D96" s="19">
        <v>2893.67</v>
      </c>
      <c r="E96" s="19">
        <v>10179.219999999999</v>
      </c>
      <c r="F96" s="19">
        <v>2945.96</v>
      </c>
      <c r="G96" s="19">
        <v>8267.07</v>
      </c>
    </row>
    <row r="97" spans="1:7" x14ac:dyDescent="0.35">
      <c r="A97" s="69">
        <v>44834</v>
      </c>
      <c r="B97" s="19">
        <v>4412.05</v>
      </c>
      <c r="C97" s="19">
        <v>6836.07</v>
      </c>
      <c r="D97" s="19">
        <v>2893.67</v>
      </c>
      <c r="E97" s="19">
        <v>10179.219999999999</v>
      </c>
      <c r="F97" s="19">
        <v>2945.96</v>
      </c>
      <c r="G97" s="19">
        <v>8267.07</v>
      </c>
    </row>
  </sheetData>
  <hyperlinks>
    <hyperlink ref="G1" location="Contents!A1" display="Return to the Contents page" xr:uid="{1D486C3E-A5A5-4D7E-83CD-A58637AE481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Contents</vt:lpstr>
      <vt:lpstr>Infographic (electricity)</vt:lpstr>
      <vt:lpstr>Infographic (gas)</vt:lpstr>
      <vt:lpstr>Figure 1.1</vt:lpstr>
      <vt:lpstr>Figure 1.2</vt:lpstr>
      <vt:lpstr>Figure 1.3</vt:lpstr>
      <vt:lpstr>Figure 1.4</vt:lpstr>
      <vt:lpstr>Figure 1.5</vt:lpstr>
      <vt:lpstr>Figure 2.1</vt:lpstr>
      <vt:lpstr>Figure 2.2</vt:lpstr>
      <vt:lpstr>Figure 2.3</vt:lpstr>
      <vt:lpstr>Figure 3.1</vt:lpstr>
      <vt:lpstr>Figure 4.1</vt:lpstr>
      <vt:lpstr>Figure 4.2</vt:lpstr>
      <vt:lpstr>Figure 4.3</vt:lpstr>
      <vt:lpstr>Figure 5.1</vt:lpstr>
      <vt:lpstr>Figure 5.2</vt:lpstr>
      <vt:lpstr>Figure 5.3</vt:lpstr>
      <vt:lpstr>Figure 5.4</vt:lpstr>
      <vt:lpstr>Figure 5.5</vt:lpstr>
      <vt:lpstr>Figure 5.6</vt:lpstr>
      <vt:lpstr>Figure 5.7</vt:lpstr>
      <vt:lpstr>Figure 5.8</vt:lpstr>
      <vt:lpstr>Figure 6.1</vt:lpstr>
      <vt:lpstr>Figure 7.1</vt:lpstr>
      <vt:lpstr>Figure 7.2</vt:lpstr>
      <vt:lpstr>Figure 7.3</vt:lpstr>
      <vt:lpstr>Figure 7.4</vt:lpstr>
      <vt:lpstr>Figure 7.5</vt:lpstr>
      <vt:lpstr>Figure 8.1</vt:lpstr>
      <vt:lpstr>Figure 9.1</vt:lpstr>
      <vt:lpstr>Figure 9.2</vt:lpstr>
      <vt:lpstr>Figure 9.3</vt:lpstr>
      <vt:lpstr>Figure 9.4</vt:lpstr>
      <vt:lpstr>Figure 9.5</vt:lpstr>
      <vt:lpstr>Figure 10.1</vt:lpstr>
      <vt:lpstr>Figure 11.1</vt:lpstr>
      <vt:lpstr>Table 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2022-11-11T01:38:43Z</dcterms:created>
  <dcterms:modified xsi:type="dcterms:W3CDTF">2022-11-17T00:18:27Z</dcterms:modified>
</cp:coreProperties>
</file>